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<sst xmlns="http://schemas.openxmlformats.org/spreadsheetml/2006/main" count="3329" uniqueCount="796">
  <si>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</si>
  <si>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</si>
  <si>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</si>
  <si>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</si>
  <si>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</si>
  <si>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</si>
  <si>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</si>
  <si>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</si>
  <si>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</si>
  <si>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</si>
  <si>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</si>
  <si>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</si>
  <si>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</si>
  <si>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</si>
  <si>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</si>
  <si>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</si>
  <si>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</si>
  <si>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</si>
  <si>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</si>
  <si>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</si>
  <si>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</si>
  <si>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</si>
  <si>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</si>
  <si>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</si>
  <si>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</si>
  <si>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</si>
  <si>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</si>
  <si>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</si>
  <si>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</si>
  <si>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</si>
  <si>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</si>
  <si>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</si>
  <si>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</si>
  <si>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</si>
  <si>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</si>
  <si>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</si>
  <si>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</si>
  <si>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</si>
  <si>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</si>
  <si>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</si>
  <si>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</si>
  <si>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</si>
  <si>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</si>
  <si>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</si>
  <si>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</si>
  <si>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</si>
  <si>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</si>
  <si>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</si>
  <si>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</si>
  <si>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</si>
  <si>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</si>
  <si>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</si>
  <si>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</si>
  <si>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</si>
  <si>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</si>
  <si>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</si>
  <si>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</si>
  <si>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</si>
  <si>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</si>
  <si>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</si>
  <si>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</si>
  <si>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</si>
  <si>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</si>
  <si>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</si>
  <si>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</si>
  <si>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</si>
  <si>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</si>
  <si>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</si>
  <si>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</si>
  <si>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</si>
  <si>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</si>
  <si>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</si>
  <si>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</si>
  <si>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</si>
  <si>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</si>
  <si>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</si>
  <si>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</si>
  <si>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</si>
  <si>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</si>
  <si>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</si>
  <si>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</si>
  <si>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</si>
  <si>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</si>
  <si>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</si>
  <si>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</si>
  <si>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</si>
  <si>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</si>
  <si>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</si>
  <si>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</si>
  <si>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</si>
  <si>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</si>
  <si>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</si>
  <si>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</si>
  <si>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</si>
  <si>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</si>
  <si>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</si>
  <si>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</si>
  <si>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</si>
  <si>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</si>
  <si>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</si>
  <si>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</si>
  <si>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</si>
  <si>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</si>
  <si>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</si>
  <si>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</si>
  <si>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</si>
  <si>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</si>
  <si>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</si>
  <si>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</si>
  <si>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</si>
  <si>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</si>
  <si>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</si>
  <si>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</si>
  <si>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</si>
  <si>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</si>
  <si>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</si>
  <si>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</si>
  <si>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</si>
  <si>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</si>
  <si>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</si>
  <si>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</si>
  <si>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</si>
  <si>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</si>
  <si>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</si>
  <si>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</si>
  <si>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</si>
  <si>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</si>
  <si>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</si>
  <si>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</si>
  <si>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</si>
  <si>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</si>
  <si>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</si>
  <si>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</si>
  <si>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</si>
  <si>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</si>
  <si>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</si>
  <si>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</si>
  <si>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</si>
  <si>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</si>
  <si>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</si>
  <si>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</si>
  <si>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</si>
  <si>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</si>
  <si>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</si>
  <si>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</si>
  <si>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</si>
  <si>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</si>
  <si>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</si>
  <si>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</si>
  <si>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</si>
  <si>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</si>
  <si>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</si>
  <si>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</si>
  <si>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</si>
  <si>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</si>
  <si>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</si>
  <si>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</si>
  <si>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</si>
  <si>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</si>
  <si>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</si>
  <si>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</si>
  <si>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</si>
  <si>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</si>
  <si>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</si>
  <si>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</si>
  <si>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</si>
  <si>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</si>
  <si>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</si>
  <si>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</si>
  <si>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</si>
  <si>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</si>
  <si>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</si>
  <si>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</si>
  <si>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</si>
  <si>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</si>
  <si>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</si>
  <si>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</si>
  <si>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</si>
  <si>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</si>
  <si>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</si>
  <si>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</si>
  <si>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</si>
  <si>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</si>
  <si>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</si>
  <si>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</si>
  <si>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</si>
  <si>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</si>
  <si>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</si>
  <si>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</si>
  <si>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</si>
  <si>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</si>
  <si>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</si>
  <si>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</si>
  <si>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</si>
  <si>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</si>
  <si>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</si>
  <si>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</si>
  <si>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</si>
  <si>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</si>
  <si>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</si>
  <si>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</si>
  <si>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</si>
  <si>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</si>
  <si>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</si>
  <si>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</si>
  <si>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</si>
  <si>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</si>
  <si>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</si>
  <si>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</si>
  <si>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</si>
  <si>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</si>
  <si>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</si>
  <si>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</si>
  <si>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</si>
  <si>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</si>
  <si>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</si>
  <si>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</si>
  <si>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</si>
  <si>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</si>
  <si>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</si>
  <si>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</si>
  <si>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</si>
  <si>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</si>
  <si>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</si>
  <si>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</si>
  <si>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</si>
  <si>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</si>
  <si>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</si>
  <si>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</si>
  <si>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</si>
  <si>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</si>
  <si>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</si>
  <si>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</si>
  <si>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</si>
  <si>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</si>
  <si>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</si>
  <si>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</si>
  <si>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</si>
  <si>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</si>
  <si>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</si>
  <si>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</si>
  <si>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</si>
  <si>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</si>
  <si>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</si>
  <si>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</si>
  <si>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</si>
  <si>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</si>
  <si>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</si>
  <si>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</si>
  <si>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</si>
  <si>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</si>
  <si>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</si>
  <si>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</si>
  <si>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</si>
  <si>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</si>
  <si>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</si>
  <si>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</si>
  <si>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</si>
  <si>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</si>
  <si>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</si>
  <si>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</si>
  <si>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</si>
  <si>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</si>
  <si>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</si>
  <si>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</si>
  <si>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</si>
  <si>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</si>
  <si>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</si>
  <si>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</si>
  <si>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</si>
  <si>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</si>
  <si>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</si>
  <si>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</si>
  <si>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</si>
  <si>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</si>
  <si>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</si>
  <si>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</si>
  <si>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</si>
  <si>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</si>
  <si>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</si>
  <si>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</si>
  <si>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</si>
  <si>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</si>
  <si>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</si>
  <si>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</si>
  <si>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</si>
  <si>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</si>
  <si>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</si>
  <si>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</si>
  <si>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</si>
  <si>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</si>
  <si>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</si>
  <si>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</si>
  <si>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</si>
  <si>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</si>
  <si>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</si>
  <si>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</si>
  <si>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</si>
  <si>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</si>
  <si>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</si>
  <si>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</si>
  <si>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</si>
  <si>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</si>
  <si>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</si>
  <si>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</si>
  <si>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</si>
  <si>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</si>
  <si>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</si>
  <si>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</si>
  <si>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</si>
  <si>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</si>
  <si>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</si>
  <si>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</si>
  <si>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</si>
  <si>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</si>
  <si>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</si>
  <si>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</si>
  <si>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</si>
  <si>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</si>
  <si>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</si>
  <si>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</si>
  <si>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</si>
  <si>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</si>
  <si>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</si>
  <si>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</si>
  <si>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</si>
  <si>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</si>
  <si>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</si>
  <si>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</si>
  <si>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</si>
  <si>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</si>
  <si>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</si>
  <si>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</si>
  <si>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</si>
  <si>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</si>
  <si>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</si>
  <si>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</si>
  <si>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</si>
  <si>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</si>
  <si>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</si>
  <si>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</si>
  <si>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</si>
  <si>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</si>
  <si>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</si>
  <si>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</si>
  <si>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</si>
  <si>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</si>
  <si>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</si>
  <si>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</si>
  <si>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</si>
  <si>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</si>
  <si>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</si>
  <si>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</si>
  <si>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</si>
  <si>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</si>
  <si>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</si>
  <si>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</si>
  <si>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</si>
  <si>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</si>
  <si>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</si>
  <si>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</si>
  <si>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</si>
  <si>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</si>
  <si>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</si>
  <si>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</si>
  <si>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</si>
  <si>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</si>
  <si>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</si>
  <si>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</si>
  <si>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</si>
  <si>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</si>
  <si>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</si>
  <si>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</si>
  <si>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</si>
  <si>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</si>
  <si>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</si>
  <si>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</si>
  <si>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</si>
  <si>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</si>
  <si>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</si>
  <si>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</si>
  <si>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</si>
  <si>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</si>
  <si>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</si>
  <si>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</si>
  <si>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</si>
  <si>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</si>
  <si>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</si>
  <si>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</si>
  <si>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</si>
  <si>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</si>
  <si>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</si>
  <si>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</si>
  <si>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</si>
  <si>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</si>
  <si>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</si>
  <si>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</si>
  <si>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</si>
  <si>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</si>
  <si>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</si>
  <si>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</si>
  <si>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</si>
  <si>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</si>
  <si>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</si>
  <si>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</si>
  <si>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</si>
  <si>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</si>
  <si>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</si>
  <si>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</si>
  <si>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</si>
  <si>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</si>
  <si>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</si>
  <si>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</si>
  <si>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</si>
  <si>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</si>
  <si>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</si>
  <si>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</si>
  <si>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</si>
  <si>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</si>
  <si>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</si>
  <si>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</si>
  <si>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</si>
  <si>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</si>
  <si>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</si>
  <si>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</si>
  <si>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</si>
  <si>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</si>
  <si>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</si>
  <si>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</si>
  <si>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</si>
  <si>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</si>
  <si>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</si>
  <si>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</si>
  <si>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</si>
  <si>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</si>
  <si>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</si>
  <si>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</si>
  <si>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</si>
  <si>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</si>
  <si>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</si>
  <si>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</si>
  <si>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</si>
  <si>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</si>
  <si>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</si>
  <si>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</si>
  <si>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</si>
  <si>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</si>
  <si>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</si>
  <si>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</si>
  <si>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</si>
  <si>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</si>
  <si>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</si>
  <si>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</si>
  <si>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</si>
  <si>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</si>
  <si>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</si>
  <si>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</si>
  <si>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</si>
  <si>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</si>
  <si>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</si>
  <si>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</si>
  <si>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</si>
  <si>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</si>
  <si>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</si>
  <si>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</si>
  <si>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</si>
  <si>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</si>
  <si>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</si>
  <si>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</si>
  <si>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</si>
  <si>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</si>
  <si>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</si>
  <si>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</si>
  <si>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</si>
  <si>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</si>
  <si>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</si>
  <si>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</si>
  <si>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</si>
  <si>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</si>
  <si>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</si>
  <si>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</si>
  <si>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</si>
  <si>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</si>
  <si>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</si>
  <si>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</si>
  <si>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</si>
  <si>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</si>
  <si>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</si>
  <si>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</si>
  <si>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</si>
  <si>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</si>
  <si>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</si>
  <si>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</si>
  <si>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</si>
  <si>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</si>
  <si>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</si>
  <si>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</si>
  <si>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</si>
  <si>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</si>
  <si>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</si>
  <si>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</si>
  <si>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</si>
  <si>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</si>
  <si>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</si>
  <si>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</si>
  <si>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</si>
  <si>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</si>
  <si>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</si>
  <si>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</si>
  <si>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</si>
  <si>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</si>
  <si>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</si>
  <si>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</si>
  <si>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</si>
  <si>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</si>
  <si>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</si>
  <si>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</si>
  <si>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</si>
  <si>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</si>
  <si>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</si>
  <si>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</si>
  <si>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</si>
  <si>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</si>
  <si>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</si>
  <si>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</si>
  <si>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</si>
  <si>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</si>
  <si>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</si>
  <si>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</si>
  <si>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</si>
  <si>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</si>
  <si>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</si>
  <si>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</si>
  <si>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</si>
  <si>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</si>
  <si>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</si>
  <si>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</si>
  <si>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</si>
  <si>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</si>
  <si>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</si>
  <si>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</si>
  <si>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</si>
  <si>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</si>
  <si>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</si>
  <si>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</si>
  <si>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</si>
  <si>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</si>
  <si>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</si>
  <si>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</si>
  <si>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</si>
  <si>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</si>
  <si>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</si>
  <si>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</si>
  <si>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</si>
  <si>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</si>
  <si>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</si>
  <si>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</si>
  <si>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</si>
  <si>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</si>
  <si>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</si>
  <si>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</si>
  <si>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航路標識整備事業</t>
    <rPh sb="0" eb="2">
      <t>コウロ</t>
    </rPh>
    <rPh sb="2" eb="4">
      <t>ヒョウシキ</t>
    </rPh>
    <rPh sb="4" eb="6">
      <t>セイビ</t>
    </rPh>
    <rPh sb="6" eb="8">
      <t>ジギョウ</t>
    </rPh>
    <phoneticPr fontId="5"/>
  </si>
  <si>
    <t>海上保安庁交通部</t>
    <rPh sb="0" eb="2">
      <t>カイジョウ</t>
    </rPh>
    <rPh sb="2" eb="4">
      <t>ホアン</t>
    </rPh>
    <rPh sb="4" eb="5">
      <t>チョウ</t>
    </rPh>
    <rPh sb="5" eb="7">
      <t>コウツウ</t>
    </rPh>
    <rPh sb="7" eb="8">
      <t>ブ</t>
    </rPh>
    <phoneticPr fontId="5"/>
  </si>
  <si>
    <t>企画課</t>
    <rPh sb="0" eb="2">
      <t>キカク</t>
    </rPh>
    <rPh sb="2" eb="3">
      <t>カ</t>
    </rPh>
    <phoneticPr fontId="5"/>
  </si>
  <si>
    <t>課長　坂本　潤一郎</t>
    <rPh sb="0" eb="2">
      <t>カチョウ</t>
    </rPh>
    <rPh sb="3" eb="5">
      <t>サカモト</t>
    </rPh>
    <rPh sb="6" eb="9">
      <t>ジュンイチロウ</t>
    </rPh>
    <phoneticPr fontId="5"/>
  </si>
  <si>
    <t>海上保安庁法第5条第1項第10号、24号
航路標識法第2条</t>
    <rPh sb="0" eb="2">
      <t>カイジョウ</t>
    </rPh>
    <rPh sb="2" eb="4">
      <t>ホアン</t>
    </rPh>
    <rPh sb="4" eb="5">
      <t>チョウ</t>
    </rPh>
    <rPh sb="5" eb="6">
      <t>ホウ</t>
    </rPh>
    <rPh sb="6" eb="7">
      <t>ダイ</t>
    </rPh>
    <rPh sb="8" eb="9">
      <t>ジョウ</t>
    </rPh>
    <rPh sb="9" eb="10">
      <t>ダイ</t>
    </rPh>
    <rPh sb="11" eb="12">
      <t>コウ</t>
    </rPh>
    <rPh sb="12" eb="13">
      <t>ダイ</t>
    </rPh>
    <rPh sb="15" eb="16">
      <t>ゴウ</t>
    </rPh>
    <rPh sb="19" eb="20">
      <t>ゴウ</t>
    </rPh>
    <rPh sb="21" eb="23">
      <t>コウロ</t>
    </rPh>
    <rPh sb="23" eb="25">
      <t>ヒョウシキ</t>
    </rPh>
    <rPh sb="25" eb="26">
      <t>ホウ</t>
    </rPh>
    <rPh sb="26" eb="27">
      <t>ダイ</t>
    </rPh>
    <rPh sb="28" eb="29">
      <t>ジョウ</t>
    </rPh>
    <phoneticPr fontId="5"/>
  </si>
  <si>
    <t>○</t>
  </si>
  <si>
    <t>　当事業は、海上保安庁法第２条第１項に定める任務である海上の安全の確保を図るために行う航路標識に関する事務（灯台その他の航路標識の建設、保守及び運用）の遂行を目的とする。</t>
    <phoneticPr fontId="5"/>
  </si>
  <si>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耐震補強、耐波浪補強）等を行っている。</t>
    <phoneticPr fontId="5"/>
  </si>
  <si>
    <t>-</t>
    <phoneticPr fontId="5"/>
  </si>
  <si>
    <t>船舶交通安全基盤
整備事業費</t>
    <rPh sb="0" eb="2">
      <t>センパク</t>
    </rPh>
    <rPh sb="2" eb="4">
      <t>コウツウ</t>
    </rPh>
    <rPh sb="4" eb="6">
      <t>アンゼン</t>
    </rPh>
    <rPh sb="6" eb="8">
      <t>キバン</t>
    </rPh>
    <rPh sb="9" eb="11">
      <t>セイビ</t>
    </rPh>
    <rPh sb="11" eb="14">
      <t>ジギョウヒ</t>
    </rPh>
    <phoneticPr fontId="5"/>
  </si>
  <si>
    <t>船舶交通安全基盤
維持管理費</t>
    <rPh sb="0" eb="2">
      <t>センパク</t>
    </rPh>
    <rPh sb="2" eb="4">
      <t>コウツウ</t>
    </rPh>
    <rPh sb="4" eb="6">
      <t>アンゼン</t>
    </rPh>
    <rPh sb="6" eb="8">
      <t>キバン</t>
    </rPh>
    <rPh sb="9" eb="11">
      <t>イジ</t>
    </rPh>
    <rPh sb="11" eb="14">
      <t>カンリヒ</t>
    </rPh>
    <phoneticPr fontId="5"/>
  </si>
  <si>
    <t>　我が国周辺で発生する船舶事故隻数を平成32年度までに少なくとも2,000隻未満とする。</t>
    <rPh sb="38" eb="40">
      <t>ミマン</t>
    </rPh>
    <phoneticPr fontId="5"/>
  </si>
  <si>
    <t>海難隻数</t>
  </si>
  <si>
    <t>隻</t>
    <rPh sb="0" eb="1">
      <t>セキ</t>
    </rPh>
    <phoneticPr fontId="5"/>
  </si>
  <si>
    <t>ふくそう海域における大規模海難隻数</t>
  </si>
  <si>
    <t>　我が国周辺で発生する船舶事故のうち小型船舶における事故隻数を平成30年度までに少なくとも940隻以下に減少させる。</t>
    <rPh sb="49" eb="51">
      <t>イカ</t>
    </rPh>
    <rPh sb="52" eb="54">
      <t>ゲンショウ</t>
    </rPh>
    <phoneticPr fontId="5"/>
  </si>
  <si>
    <t>小型船舶における海難隻数（不可抗力によるものを除く）</t>
  </si>
  <si>
    <t>第3次交通ビジョン、第10次交通安全基本計画</t>
    <rPh sb="0" eb="1">
      <t>ダイ</t>
    </rPh>
    <rPh sb="2" eb="3">
      <t>ジ</t>
    </rPh>
    <rPh sb="3" eb="5">
      <t>コウツウ</t>
    </rPh>
    <rPh sb="10" eb="11">
      <t>ダイ</t>
    </rPh>
    <rPh sb="13" eb="14">
      <t>ジ</t>
    </rPh>
    <rPh sb="14" eb="16">
      <t>コウツウ</t>
    </rPh>
    <rPh sb="16" eb="18">
      <t>アンゼン</t>
    </rPh>
    <rPh sb="18" eb="20">
      <t>キホン</t>
    </rPh>
    <rPh sb="20" eb="22">
      <t>ケイカク</t>
    </rPh>
    <phoneticPr fontId="5"/>
  </si>
  <si>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</si>
  <si>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航路標識整備事業の実施箇所数</t>
  </si>
  <si>
    <t>箇所</t>
    <rPh sb="0" eb="2">
      <t>カショ</t>
    </rPh>
    <phoneticPr fontId="5"/>
  </si>
  <si>
    <t>航路標識の防災対策（耐震補強・耐波浪補強）実施箇所数（対象基数535基）</t>
  </si>
  <si>
    <t>基</t>
    <rPh sb="0" eb="1">
      <t>キ</t>
    </rPh>
    <phoneticPr fontId="5"/>
  </si>
  <si>
    <t>　ふくそう海域における社会的反響が著しい大規模海難の発生数を0件にする。</t>
    <phoneticPr fontId="5"/>
  </si>
  <si>
    <t>-</t>
    <phoneticPr fontId="5"/>
  </si>
  <si>
    <t>百万円</t>
    <rPh sb="0" eb="3">
      <t>ヒャクマンエン</t>
    </rPh>
    <phoneticPr fontId="5"/>
  </si>
  <si>
    <t>　　X/Y</t>
    <phoneticPr fontId="5"/>
  </si>
  <si>
    <t>X（各年度の執行額）／Y（各年度の実施箇所数）　　　　　　　　　　　　　　</t>
    <rPh sb="2" eb="5">
      <t>カクネンド</t>
    </rPh>
    <rPh sb="6" eb="8">
      <t>シッコウ</t>
    </rPh>
    <rPh sb="8" eb="9">
      <t>ガク</t>
    </rPh>
    <rPh sb="13" eb="16">
      <t>カクネンド</t>
    </rPh>
    <rPh sb="17" eb="19">
      <t>ジッシ</t>
    </rPh>
    <rPh sb="19" eb="21">
      <t>カショ</t>
    </rPh>
    <rPh sb="21" eb="22">
      <t>スウ</t>
    </rPh>
    <phoneticPr fontId="5"/>
  </si>
  <si>
    <t>5,427/290</t>
    <phoneticPr fontId="5"/>
  </si>
  <si>
    <t>8,016/260</t>
    <phoneticPr fontId="5"/>
  </si>
  <si>
    <t>5,956/455</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</si>
  <si>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</si>
  <si>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</si>
  <si>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t>
    <phoneticPr fontId="5"/>
  </si>
  <si>
    <t>基</t>
    <rPh sb="0" eb="1">
      <t>キ</t>
    </rPh>
    <phoneticPr fontId="5"/>
  </si>
  <si>
    <t>-</t>
    <phoneticPr fontId="5"/>
  </si>
  <si>
    <t>　本事業を実施することによって船舶の安全航行に不可欠な航路標識の耐震補強整備率が上昇し、結果として社会資本整備重点計画の目標のひとつである災害特性や地域の脆弱性に応じた災害等のリスクを低減することができる。</t>
    <phoneticPr fontId="5"/>
  </si>
  <si>
    <t>有</t>
  </si>
  <si>
    <t>無</t>
  </si>
  <si>
    <t>‐</t>
  </si>
  <si>
    <t>　航路標識整備事業の実施にあたっては、調達コストの縮減のほか、海難の発生状況、船舶の通航実態、利用者のニーズ等を考慮し、航路標識の合理化及び必要性の低下した航路標識の廃止により整備・維持コストの縮減を図っている。
　今後も引き続き、財政上の制約も踏まえつつコストの縮減に努めていく。</t>
    <rPh sb="65" eb="68">
      <t>ゴウリカ</t>
    </rPh>
    <phoneticPr fontId="5"/>
  </si>
  <si>
    <t>　整備・維持コストの更なる縮減を図るため、主に光波標識としてきた廃止対象を全ての航路標識に拡大のうえ、港湾情勢や船舶の通航実態の変化を把握するとともに利用者のニーズを十分に確認し、廃止しても安全に影響のない航路標識を的確に廃止（撤去）する。</t>
    <rPh sb="10" eb="11">
      <t>サラ</t>
    </rPh>
    <rPh sb="21" eb="22">
      <t>オモ</t>
    </rPh>
    <rPh sb="23" eb="25">
      <t>コウハ</t>
    </rPh>
    <rPh sb="25" eb="27">
      <t>ヒョウシキ</t>
    </rPh>
    <rPh sb="37" eb="38">
      <t>スベ</t>
    </rPh>
    <rPh sb="40" eb="42">
      <t>コウロ</t>
    </rPh>
    <rPh sb="42" eb="44">
      <t>ヒョウシキ</t>
    </rPh>
    <rPh sb="45" eb="47">
      <t>カクダイ</t>
    </rPh>
    <rPh sb="51" eb="53">
      <t>コウワン</t>
    </rPh>
    <rPh sb="53" eb="55">
      <t>ジョウセイ</t>
    </rPh>
    <rPh sb="56" eb="58">
      <t>センパク</t>
    </rPh>
    <rPh sb="59" eb="61">
      <t>ツウコウ</t>
    </rPh>
    <rPh sb="61" eb="63">
      <t>ジッタイ</t>
    </rPh>
    <rPh sb="64" eb="66">
      <t>ヘンカ</t>
    </rPh>
    <rPh sb="67" eb="69">
      <t>ハアク</t>
    </rPh>
    <rPh sb="75" eb="78">
      <t>リヨウシャ</t>
    </rPh>
    <rPh sb="83" eb="85">
      <t>ジュウブン</t>
    </rPh>
    <rPh sb="86" eb="88">
      <t>カクニン</t>
    </rPh>
    <rPh sb="90" eb="92">
      <t>ハイシ</t>
    </rPh>
    <rPh sb="95" eb="97">
      <t>アンゼン</t>
    </rPh>
    <rPh sb="98" eb="100">
      <t>エイキョウ</t>
    </rPh>
    <rPh sb="103" eb="105">
      <t>コウロ</t>
    </rPh>
    <rPh sb="105" eb="107">
      <t>ヒョウシキ</t>
    </rPh>
    <rPh sb="108" eb="110">
      <t>テキカク</t>
    </rPh>
    <rPh sb="111" eb="113">
      <t>ハイシ</t>
    </rPh>
    <rPh sb="114" eb="116">
      <t>テッキョ</t>
    </rPh>
    <phoneticPr fontId="5"/>
  </si>
  <si>
    <t>通航の効率化及び事故の防止のための事業であることから、必要不可欠な事業である。利用者のニーズ等を考慮し、航路標識の集約再配置等を図っている。</t>
  </si>
  <si>
    <t>人命及び財産の保護に資するための事業であることから、国が実施する必要がある。</t>
  </si>
  <si>
    <t>人命及び財産の保護に資するための事業であることから、優先度は高い。</t>
  </si>
  <si>
    <t>入札参加資格の等級要件拡大や発注ロットの拡大等を行い、競争性を高めている。</t>
    <rPh sb="0" eb="2">
      <t>ニュウサツ</t>
    </rPh>
    <rPh sb="2" eb="4">
      <t>サンカ</t>
    </rPh>
    <rPh sb="4" eb="6">
      <t>シカク</t>
    </rPh>
    <rPh sb="7" eb="9">
      <t>トウキュウ</t>
    </rPh>
    <rPh sb="9" eb="11">
      <t>ヨウケン</t>
    </rPh>
    <rPh sb="11" eb="13">
      <t>カクダイ</t>
    </rPh>
    <rPh sb="14" eb="16">
      <t>ハッチュウ</t>
    </rPh>
    <rPh sb="20" eb="22">
      <t>カクダイ</t>
    </rPh>
    <rPh sb="22" eb="23">
      <t>トウ</t>
    </rPh>
    <rPh sb="24" eb="25">
      <t>オコナ</t>
    </rPh>
    <rPh sb="27" eb="30">
      <t>キョウソウセイ</t>
    </rPh>
    <rPh sb="31" eb="32">
      <t>タカ</t>
    </rPh>
    <phoneticPr fontId="5"/>
  </si>
  <si>
    <t>航路標識の施設・機器の整備は、施策ごとに計画を策定し適切に事業を遂行している。</t>
    <rPh sb="0" eb="2">
      <t>コウロ</t>
    </rPh>
    <rPh sb="2" eb="4">
      <t>ヒョウシキ</t>
    </rPh>
    <rPh sb="5" eb="7">
      <t>シセツ</t>
    </rPh>
    <rPh sb="8" eb="10">
      <t>キキ</t>
    </rPh>
    <rPh sb="11" eb="13">
      <t>セイビ</t>
    </rPh>
    <rPh sb="15" eb="16">
      <t>セ</t>
    </rPh>
    <rPh sb="16" eb="17">
      <t>サク</t>
    </rPh>
    <rPh sb="20" eb="22">
      <t>ケイカク</t>
    </rPh>
    <rPh sb="23" eb="25">
      <t>サクテイ</t>
    </rPh>
    <rPh sb="26" eb="28">
      <t>テキセツ</t>
    </rPh>
    <rPh sb="29" eb="31">
      <t>ジギョウ</t>
    </rPh>
    <rPh sb="32" eb="34">
      <t>スイコウ</t>
    </rPh>
    <phoneticPr fontId="5"/>
  </si>
  <si>
    <t>航路標識等の改良工事に使用していることから必要なものに限定されている。</t>
    <rPh sb="0" eb="2">
      <t>コウロ</t>
    </rPh>
    <rPh sb="2" eb="4">
      <t>ヒョウシキ</t>
    </rPh>
    <rPh sb="4" eb="5">
      <t>トウ</t>
    </rPh>
    <rPh sb="6" eb="8">
      <t>カイリョウ</t>
    </rPh>
    <rPh sb="8" eb="10">
      <t>コウジ</t>
    </rPh>
    <rPh sb="11" eb="13">
      <t>シヨウ</t>
    </rPh>
    <rPh sb="21" eb="23">
      <t>ヒツヨウ</t>
    </rPh>
    <rPh sb="27" eb="29">
      <t>ゲンテイ</t>
    </rPh>
    <phoneticPr fontId="5"/>
  </si>
  <si>
    <t>不用率が大きい理由については、入札不調や仕様の見直しによる低廉化であること及び航路標識を廃止後利用者に引き継ぐなどして撤去費を削減した結果であることから妥当である。</t>
    <rPh sb="0" eb="2">
      <t>フヨウ</t>
    </rPh>
    <rPh sb="2" eb="3">
      <t>リツ</t>
    </rPh>
    <rPh sb="4" eb="5">
      <t>オオ</t>
    </rPh>
    <rPh sb="7" eb="9">
      <t>リユウ</t>
    </rPh>
    <rPh sb="15" eb="17">
      <t>ニュウサツ</t>
    </rPh>
    <rPh sb="17" eb="19">
      <t>フチョウ</t>
    </rPh>
    <rPh sb="20" eb="22">
      <t>シヨウ</t>
    </rPh>
    <rPh sb="23" eb="25">
      <t>ミナオ</t>
    </rPh>
    <rPh sb="29" eb="32">
      <t>テイレンカ</t>
    </rPh>
    <rPh sb="37" eb="38">
      <t>オヨ</t>
    </rPh>
    <rPh sb="39" eb="41">
      <t>コウロ</t>
    </rPh>
    <rPh sb="41" eb="43">
      <t>ヒョウシキ</t>
    </rPh>
    <rPh sb="44" eb="46">
      <t>ハイシ</t>
    </rPh>
    <rPh sb="46" eb="47">
      <t>ゴ</t>
    </rPh>
    <rPh sb="47" eb="50">
      <t>リヨウシャ</t>
    </rPh>
    <rPh sb="51" eb="52">
      <t>ヒ</t>
    </rPh>
    <rPh sb="53" eb="54">
      <t>ツ</t>
    </rPh>
    <rPh sb="59" eb="61">
      <t>テッキョ</t>
    </rPh>
    <rPh sb="61" eb="62">
      <t>ヒ</t>
    </rPh>
    <rPh sb="63" eb="65">
      <t>サクゲン</t>
    </rPh>
    <rPh sb="67" eb="69">
      <t>ケッカ</t>
    </rPh>
    <rPh sb="76" eb="78">
      <t>ダトウ</t>
    </rPh>
    <phoneticPr fontId="5"/>
  </si>
  <si>
    <t>繰越額が多い理由については、工事用資材の納期が遅延したことや関係機関との協議・許認可等に不測の日数を要したこと等によりやむを得ないものである。</t>
    <rPh sb="0" eb="2">
      <t>クリコシ</t>
    </rPh>
    <rPh sb="2" eb="3">
      <t>ガク</t>
    </rPh>
    <rPh sb="4" eb="5">
      <t>オオ</t>
    </rPh>
    <rPh sb="6" eb="8">
      <t>リユウ</t>
    </rPh>
    <rPh sb="14" eb="17">
      <t>コウジヨウ</t>
    </rPh>
    <rPh sb="17" eb="19">
      <t>シザイ</t>
    </rPh>
    <rPh sb="20" eb="22">
      <t>ノウキ</t>
    </rPh>
    <rPh sb="23" eb="25">
      <t>チエン</t>
    </rPh>
    <rPh sb="30" eb="32">
      <t>カンケイ</t>
    </rPh>
    <rPh sb="32" eb="34">
      <t>キカン</t>
    </rPh>
    <rPh sb="36" eb="38">
      <t>キョウギ</t>
    </rPh>
    <rPh sb="39" eb="42">
      <t>キョニンカ</t>
    </rPh>
    <rPh sb="42" eb="43">
      <t>トウ</t>
    </rPh>
    <rPh sb="44" eb="46">
      <t>フソク</t>
    </rPh>
    <rPh sb="47" eb="49">
      <t>ニッスウ</t>
    </rPh>
    <rPh sb="50" eb="51">
      <t>ヨウ</t>
    </rPh>
    <rPh sb="55" eb="56">
      <t>トウ</t>
    </rPh>
    <rPh sb="62" eb="63">
      <t>エ</t>
    </rPh>
    <phoneticPr fontId="5"/>
  </si>
  <si>
    <t>事業単位ごとの標識の数、規模や設置環境に捉われず、全国規模で一括購入が可能な機器等の調達にあっては、競争入札による一括購入とすることで効率化を努めている。</t>
    <rPh sb="0" eb="2">
      <t>ジギョウ</t>
    </rPh>
    <rPh sb="2" eb="4">
      <t>タンイ</t>
    </rPh>
    <rPh sb="7" eb="9">
      <t>ヒョウシキ</t>
    </rPh>
    <rPh sb="10" eb="11">
      <t>スウ</t>
    </rPh>
    <rPh sb="12" eb="14">
      <t>キボ</t>
    </rPh>
    <rPh sb="15" eb="17">
      <t>セッチ</t>
    </rPh>
    <rPh sb="17" eb="19">
      <t>カンキョウ</t>
    </rPh>
    <rPh sb="20" eb="21">
      <t>トラ</t>
    </rPh>
    <rPh sb="25" eb="27">
      <t>ゼンコク</t>
    </rPh>
    <rPh sb="27" eb="29">
      <t>キボ</t>
    </rPh>
    <rPh sb="30" eb="32">
      <t>イッカツ</t>
    </rPh>
    <rPh sb="32" eb="34">
      <t>コウニュウ</t>
    </rPh>
    <rPh sb="35" eb="37">
      <t>カノウ</t>
    </rPh>
    <rPh sb="38" eb="40">
      <t>キキ</t>
    </rPh>
    <rPh sb="40" eb="41">
      <t>トウ</t>
    </rPh>
    <rPh sb="42" eb="44">
      <t>チョウタツ</t>
    </rPh>
    <rPh sb="50" eb="52">
      <t>キョウソウ</t>
    </rPh>
    <rPh sb="52" eb="54">
      <t>ニュウサツ</t>
    </rPh>
    <rPh sb="57" eb="59">
      <t>イッカツ</t>
    </rPh>
    <rPh sb="59" eb="61">
      <t>コウニュウ</t>
    </rPh>
    <rPh sb="67" eb="70">
      <t>コウリツカ</t>
    </rPh>
    <rPh sb="71" eb="72">
      <t>ツト</t>
    </rPh>
    <phoneticPr fontId="5"/>
  </si>
  <si>
    <t>航路標識の施設・機器の整備は、施策ごとに計画を策定し適切に事業を遂行しており、航行船舶の安全確保に十分寄与している。</t>
  </si>
  <si>
    <t>航路標識の施設・機器の整備においてコストの削減に努めている。</t>
  </si>
  <si>
    <t>航行船舶の安全確保に十分寄与している。</t>
  </si>
  <si>
    <t>523</t>
    <phoneticPr fontId="5"/>
  </si>
  <si>
    <t>195</t>
    <phoneticPr fontId="5"/>
  </si>
  <si>
    <t>199</t>
    <phoneticPr fontId="5"/>
  </si>
  <si>
    <t>492</t>
    <phoneticPr fontId="5"/>
  </si>
  <si>
    <t>534</t>
    <phoneticPr fontId="5"/>
  </si>
  <si>
    <t>211</t>
    <phoneticPr fontId="5"/>
  </si>
  <si>
    <t>201</t>
    <phoneticPr fontId="5"/>
  </si>
  <si>
    <t>☑</t>
  </si>
  <si>
    <t>東京計器株式会社</t>
  </si>
  <si>
    <t>東京計器株式会社</t>
    <rPh sb="0" eb="2">
      <t>トウキョウ</t>
    </rPh>
    <rPh sb="2" eb="3">
      <t>ケイ</t>
    </rPh>
    <rPh sb="4" eb="8">
      <t>カブシキガイシャ</t>
    </rPh>
    <phoneticPr fontId="5"/>
  </si>
  <si>
    <t>日本無線株式会社</t>
    <rPh sb="0" eb="2">
      <t>ニホン</t>
    </rPh>
    <rPh sb="2" eb="4">
      <t>ムセン</t>
    </rPh>
    <rPh sb="4" eb="6">
      <t>カブシキ</t>
    </rPh>
    <rPh sb="6" eb="8">
      <t>カイシャ</t>
    </rPh>
    <phoneticPr fontId="5"/>
  </si>
  <si>
    <t>長野日本無線株式会社</t>
    <rPh sb="0" eb="2">
      <t>ナガノ</t>
    </rPh>
    <rPh sb="2" eb="4">
      <t>ニホン</t>
    </rPh>
    <rPh sb="4" eb="6">
      <t>ムセン</t>
    </rPh>
    <rPh sb="6" eb="8">
      <t>カブシキ</t>
    </rPh>
    <rPh sb="8" eb="10">
      <t>カイシャ</t>
    </rPh>
    <phoneticPr fontId="5"/>
  </si>
  <si>
    <t>セナーアンドバーンズ株式会社</t>
  </si>
  <si>
    <t>セナーアンドバーンズ株式会社</t>
    <rPh sb="10" eb="12">
      <t>カブシキ</t>
    </rPh>
    <rPh sb="12" eb="14">
      <t>カイシャ</t>
    </rPh>
    <phoneticPr fontId="5"/>
  </si>
  <si>
    <t>大井電気株式会社</t>
    <rPh sb="0" eb="2">
      <t>オオイ</t>
    </rPh>
    <rPh sb="2" eb="4">
      <t>デンキ</t>
    </rPh>
    <rPh sb="4" eb="6">
      <t>カブシキ</t>
    </rPh>
    <rPh sb="6" eb="8">
      <t>カイシャ</t>
    </rPh>
    <phoneticPr fontId="5"/>
  </si>
  <si>
    <t>日本電気株式会社</t>
    <rPh sb="0" eb="2">
      <t>ニホン</t>
    </rPh>
    <rPh sb="2" eb="4">
      <t>デンキ</t>
    </rPh>
    <rPh sb="4" eb="6">
      <t>カブシキ</t>
    </rPh>
    <rPh sb="6" eb="8">
      <t>カイシャ</t>
    </rPh>
    <phoneticPr fontId="5"/>
  </si>
  <si>
    <t>日本光機株式会社</t>
    <rPh sb="0" eb="2">
      <t>ニホン</t>
    </rPh>
    <rPh sb="2" eb="3">
      <t>ヒカリ</t>
    </rPh>
    <rPh sb="4" eb="8">
      <t>カブシキガイシャ</t>
    </rPh>
    <phoneticPr fontId="5"/>
  </si>
  <si>
    <t>ソフトバンク株式会社</t>
    <rPh sb="6" eb="8">
      <t>カブシキ</t>
    </rPh>
    <rPh sb="8" eb="10">
      <t>カイシャ</t>
    </rPh>
    <phoneticPr fontId="5"/>
  </si>
  <si>
    <t>株式会社ゼニライトブイ</t>
    <rPh sb="0" eb="2">
      <t>カブシキ</t>
    </rPh>
    <rPh sb="2" eb="4">
      <t>カイシャ</t>
    </rPh>
    <phoneticPr fontId="5"/>
  </si>
  <si>
    <t>JIPテクノサイエンス株式会社</t>
    <rPh sb="11" eb="13">
      <t>カブシキ</t>
    </rPh>
    <rPh sb="13" eb="15">
      <t>カイシャ</t>
    </rPh>
    <phoneticPr fontId="5"/>
  </si>
  <si>
    <t>14GHｚ帯固体化レーダー装置製造　等</t>
    <rPh sb="5" eb="6">
      <t>タイ</t>
    </rPh>
    <rPh sb="6" eb="9">
      <t>コタイカ</t>
    </rPh>
    <rPh sb="13" eb="15">
      <t>ソウチ</t>
    </rPh>
    <rPh sb="15" eb="17">
      <t>セイゾウ</t>
    </rPh>
    <rPh sb="18" eb="19">
      <t>トウ</t>
    </rPh>
    <phoneticPr fontId="5"/>
  </si>
  <si>
    <t>一般競争入札により広く募集したが、結果一者応札となったもの。今後、競争参加資格の拡大や十分な公告期間及び納期を確保することで競争性の向上に努める。</t>
    <rPh sb="0" eb="2">
      <t>イッパン</t>
    </rPh>
    <rPh sb="2" eb="4">
      <t>キョウソウ</t>
    </rPh>
    <rPh sb="4" eb="6">
      <t>ニュウサツ</t>
    </rPh>
    <rPh sb="9" eb="10">
      <t>ヒロ</t>
    </rPh>
    <rPh sb="11" eb="13">
      <t>ボシュウ</t>
    </rPh>
    <rPh sb="17" eb="19">
      <t>ケッカ</t>
    </rPh>
    <rPh sb="19" eb="21">
      <t>イッシャ</t>
    </rPh>
    <rPh sb="21" eb="23">
      <t>オウサツ</t>
    </rPh>
    <rPh sb="30" eb="32">
      <t>コンゴ</t>
    </rPh>
    <rPh sb="33" eb="35">
      <t>キョウソウ</t>
    </rPh>
    <rPh sb="35" eb="37">
      <t>サンカ</t>
    </rPh>
    <rPh sb="37" eb="39">
      <t>シカク</t>
    </rPh>
    <rPh sb="40" eb="42">
      <t>カクダイ</t>
    </rPh>
    <rPh sb="43" eb="45">
      <t>ジュウブン</t>
    </rPh>
    <rPh sb="46" eb="48">
      <t>コウコク</t>
    </rPh>
    <rPh sb="48" eb="50">
      <t>キカン</t>
    </rPh>
    <rPh sb="50" eb="51">
      <t>オヨ</t>
    </rPh>
    <rPh sb="52" eb="54">
      <t>ノウキ</t>
    </rPh>
    <rPh sb="55" eb="57">
      <t>カクホ</t>
    </rPh>
    <rPh sb="62" eb="65">
      <t>キョウソウセイ</t>
    </rPh>
    <rPh sb="66" eb="68">
      <t>コウジョウ</t>
    </rPh>
    <rPh sb="69" eb="70">
      <t>ツト</t>
    </rPh>
    <phoneticPr fontId="5"/>
  </si>
  <si>
    <t>レーダー波高観測装置製造　等</t>
    <rPh sb="4" eb="5">
      <t>ナミ</t>
    </rPh>
    <rPh sb="5" eb="6">
      <t>タカ</t>
    </rPh>
    <rPh sb="6" eb="8">
      <t>カンソク</t>
    </rPh>
    <rPh sb="8" eb="10">
      <t>ソウチ</t>
    </rPh>
    <rPh sb="10" eb="12">
      <t>セイゾウ</t>
    </rPh>
    <rPh sb="13" eb="14">
      <t>トウ</t>
    </rPh>
    <phoneticPr fontId="5"/>
  </si>
  <si>
    <t>信号運用装置製造　等</t>
    <rPh sb="0" eb="2">
      <t>シンゴウ</t>
    </rPh>
    <rPh sb="2" eb="4">
      <t>ウンヨウ</t>
    </rPh>
    <rPh sb="4" eb="6">
      <t>ソウチ</t>
    </rPh>
    <rPh sb="6" eb="8">
      <t>セイゾウ</t>
    </rPh>
    <rPh sb="9" eb="10">
      <t>トウ</t>
    </rPh>
    <phoneticPr fontId="5"/>
  </si>
  <si>
    <t>鉄鎖買入　等</t>
    <rPh sb="0" eb="2">
      <t>テッサ</t>
    </rPh>
    <rPh sb="2" eb="4">
      <t>カイイレ</t>
    </rPh>
    <rPh sb="5" eb="6">
      <t>トウ</t>
    </rPh>
    <phoneticPr fontId="5"/>
  </si>
  <si>
    <t>灯火監視装置製造　等</t>
    <rPh sb="0" eb="2">
      <t>トウカ</t>
    </rPh>
    <rPh sb="2" eb="4">
      <t>カンシ</t>
    </rPh>
    <rPh sb="4" eb="6">
      <t>ソウチ</t>
    </rPh>
    <rPh sb="6" eb="8">
      <t>セイゾウ</t>
    </rPh>
    <rPh sb="9" eb="10">
      <t>トウ</t>
    </rPh>
    <phoneticPr fontId="5"/>
  </si>
  <si>
    <t>カメラ製造　等</t>
    <rPh sb="3" eb="5">
      <t>セイゾウ</t>
    </rPh>
    <rPh sb="6" eb="7">
      <t>トウ</t>
    </rPh>
    <phoneticPr fontId="5"/>
  </si>
  <si>
    <t>太陽電池装置買入　等</t>
    <rPh sb="0" eb="2">
      <t>タイヨウ</t>
    </rPh>
    <rPh sb="2" eb="4">
      <t>デンチ</t>
    </rPh>
    <rPh sb="4" eb="6">
      <t>ソウチ</t>
    </rPh>
    <rPh sb="6" eb="8">
      <t>カイイレ</t>
    </rPh>
    <rPh sb="9" eb="10">
      <t>トウ</t>
    </rPh>
    <phoneticPr fontId="5"/>
  </si>
  <si>
    <t>ＡＩＳ通信回線接続業務</t>
    <rPh sb="3" eb="5">
      <t>ツウシン</t>
    </rPh>
    <rPh sb="5" eb="7">
      <t>カイセン</t>
    </rPh>
    <rPh sb="7" eb="9">
      <t>セツゾク</t>
    </rPh>
    <rPh sb="9" eb="11">
      <t>ギョウム</t>
    </rPh>
    <phoneticPr fontId="5"/>
  </si>
  <si>
    <t>ＬＥＤ灯器買入　等</t>
    <rPh sb="3" eb="5">
      <t>トウキ</t>
    </rPh>
    <rPh sb="5" eb="7">
      <t>カイイレ</t>
    </rPh>
    <rPh sb="8" eb="9">
      <t>トウ</t>
    </rPh>
    <phoneticPr fontId="5"/>
  </si>
  <si>
    <t>灯火監視に係るクラウド運用業務　等</t>
    <rPh sb="0" eb="2">
      <t>トウカ</t>
    </rPh>
    <rPh sb="2" eb="4">
      <t>カンシ</t>
    </rPh>
    <rPh sb="5" eb="6">
      <t>カカ</t>
    </rPh>
    <rPh sb="11" eb="13">
      <t>ウンヨウ</t>
    </rPh>
    <rPh sb="13" eb="15">
      <t>ギョウム</t>
    </rPh>
    <rPh sb="16" eb="17">
      <t>トウ</t>
    </rPh>
    <phoneticPr fontId="5"/>
  </si>
  <si>
    <t>公益社団法人日本海難防止協会</t>
    <rPh sb="0" eb="2">
      <t>コウエキ</t>
    </rPh>
    <rPh sb="2" eb="4">
      <t>シャダン</t>
    </rPh>
    <rPh sb="4" eb="6">
      <t>ホウジン</t>
    </rPh>
    <rPh sb="6" eb="8">
      <t>ニホン</t>
    </rPh>
    <rPh sb="8" eb="10">
      <t>カイナン</t>
    </rPh>
    <rPh sb="10" eb="12">
      <t>ボウシ</t>
    </rPh>
    <rPh sb="12" eb="14">
      <t>キョウカイ</t>
    </rPh>
    <phoneticPr fontId="5"/>
  </si>
  <si>
    <t>巨大船管制計画の基準の見直しに関する調査研究業務</t>
    <phoneticPr fontId="5"/>
  </si>
  <si>
    <t>船舶局局名録買入</t>
    <rPh sb="6" eb="8">
      <t>カイイレ</t>
    </rPh>
    <phoneticPr fontId="5"/>
  </si>
  <si>
    <t>株式会社エヌ・テイ・テイ・データ（国債）</t>
  </si>
  <si>
    <t>エヌ・ティ・ティ・コミュニケーションズ株式会社（第三営業本部通知先）</t>
  </si>
  <si>
    <t>ＪＩＰテクノサイエンス株式会社</t>
  </si>
  <si>
    <t>飯島産業株式会社（国債）</t>
  </si>
  <si>
    <t>キャノンマーケティングジャパン株式会社（国債）</t>
  </si>
  <si>
    <t>ゴールデン文具株式会社</t>
  </si>
  <si>
    <t>株式会社光波</t>
  </si>
  <si>
    <t>株式会社竹宝商会（国債）</t>
  </si>
  <si>
    <t>株式会社エヌ・テイ・テイ・データ</t>
    <phoneticPr fontId="5"/>
  </si>
  <si>
    <t>エヌ・ティ・ティ・コミュニケーションズ株式会社</t>
    <phoneticPr fontId="5"/>
  </si>
  <si>
    <t>飯島産業株式会社</t>
    <phoneticPr fontId="5"/>
  </si>
  <si>
    <t>キャノンマーケティングジャパン株式会社</t>
  </si>
  <si>
    <t>株式会社竹宝商会</t>
  </si>
  <si>
    <t>-</t>
  </si>
  <si>
    <t>-</t>
    <phoneticPr fontId="5"/>
  </si>
  <si>
    <t>ＬＡＮケーブル配線業務　等</t>
    <rPh sb="7" eb="9">
      <t>ハイセン</t>
    </rPh>
    <rPh sb="9" eb="11">
      <t>ギョウム</t>
    </rPh>
    <rPh sb="12" eb="13">
      <t>トウ</t>
    </rPh>
    <phoneticPr fontId="5"/>
  </si>
  <si>
    <t>回線費用　等</t>
    <rPh sb="0" eb="2">
      <t>カイセン</t>
    </rPh>
    <rPh sb="2" eb="4">
      <t>ヒヨウ</t>
    </rPh>
    <rPh sb="5" eb="6">
      <t>トウ</t>
    </rPh>
    <phoneticPr fontId="5"/>
  </si>
  <si>
    <t>ソフトウェア買入　</t>
    <rPh sb="6" eb="8">
      <t>カイイレ</t>
    </rPh>
    <phoneticPr fontId="5"/>
  </si>
  <si>
    <t>株式会社ジョーエイ</t>
    <rPh sb="0" eb="2">
      <t>カブシキ</t>
    </rPh>
    <rPh sb="2" eb="4">
      <t>カイシャ</t>
    </rPh>
    <phoneticPr fontId="5"/>
  </si>
  <si>
    <t>ソフトウェア買入　等</t>
    <rPh sb="6" eb="8">
      <t>カイイレ</t>
    </rPh>
    <rPh sb="9" eb="10">
      <t>トウ</t>
    </rPh>
    <phoneticPr fontId="5"/>
  </si>
  <si>
    <t>液晶ディスプレイ買入　等</t>
    <rPh sb="0" eb="2">
      <t>エキショウ</t>
    </rPh>
    <rPh sb="8" eb="10">
      <t>カイイレ</t>
    </rPh>
    <rPh sb="11" eb="12">
      <t>トウ</t>
    </rPh>
    <phoneticPr fontId="5"/>
  </si>
  <si>
    <t>ライブカメラセキュリティ対策調査</t>
    <rPh sb="12" eb="14">
      <t>タイサク</t>
    </rPh>
    <rPh sb="14" eb="16">
      <t>チョウサ</t>
    </rPh>
    <phoneticPr fontId="5"/>
  </si>
  <si>
    <t>監視入力装置買入　等</t>
    <rPh sb="0" eb="2">
      <t>カンシ</t>
    </rPh>
    <rPh sb="2" eb="4">
      <t>ニュウリョク</t>
    </rPh>
    <rPh sb="4" eb="6">
      <t>ソウチ</t>
    </rPh>
    <rPh sb="6" eb="8">
      <t>カイイレ</t>
    </rPh>
    <rPh sb="9" eb="10">
      <t>トウ</t>
    </rPh>
    <phoneticPr fontId="5"/>
  </si>
  <si>
    <t>ＬＥＤ光源製作</t>
    <rPh sb="3" eb="4">
      <t>ヒカリ</t>
    </rPh>
    <rPh sb="4" eb="5">
      <t>ゲン</t>
    </rPh>
    <rPh sb="5" eb="7">
      <t>セイサク</t>
    </rPh>
    <phoneticPr fontId="5"/>
  </si>
  <si>
    <t>小型電子計算機買入　等</t>
    <rPh sb="0" eb="2">
      <t>コガタ</t>
    </rPh>
    <rPh sb="2" eb="4">
      <t>デンシ</t>
    </rPh>
    <rPh sb="4" eb="7">
      <t>ケイサンキ</t>
    </rPh>
    <rPh sb="7" eb="9">
      <t>カイイレ</t>
    </rPh>
    <rPh sb="10" eb="11">
      <t>トウ</t>
    </rPh>
    <phoneticPr fontId="5"/>
  </si>
  <si>
    <t>灯浮標借入</t>
    <rPh sb="0" eb="3">
      <t>トウフヒョウ</t>
    </rPh>
    <rPh sb="3" eb="5">
      <t>カリイレ</t>
    </rPh>
    <phoneticPr fontId="5"/>
  </si>
  <si>
    <t>一般社団法人日本船舶品質管理協会</t>
  </si>
  <si>
    <t>東京計器株式会社</t>
    <rPh sb="0" eb="2">
      <t>トウキョウ</t>
    </rPh>
    <rPh sb="2" eb="3">
      <t>ケイ</t>
    </rPh>
    <rPh sb="3" eb="4">
      <t>キ</t>
    </rPh>
    <rPh sb="4" eb="6">
      <t>カブシキ</t>
    </rPh>
    <rPh sb="6" eb="8">
      <t>カイシャ</t>
    </rPh>
    <phoneticPr fontId="5"/>
  </si>
  <si>
    <t>船舶動静把握レーダー装置製造　等</t>
    <rPh sb="0" eb="2">
      <t>センパク</t>
    </rPh>
    <rPh sb="2" eb="4">
      <t>ドウセイ</t>
    </rPh>
    <rPh sb="4" eb="6">
      <t>ハアク</t>
    </rPh>
    <rPh sb="10" eb="12">
      <t>ソウチ</t>
    </rPh>
    <rPh sb="12" eb="14">
      <t>セイゾウ</t>
    </rPh>
    <rPh sb="15" eb="16">
      <t>トウ</t>
    </rPh>
    <phoneticPr fontId="5"/>
  </si>
  <si>
    <t>第三管区海上保安本部</t>
    <rPh sb="0" eb="1">
      <t>ダイ</t>
    </rPh>
    <rPh sb="1" eb="2">
      <t>３</t>
    </rPh>
    <rPh sb="2" eb="4">
      <t>カンク</t>
    </rPh>
    <rPh sb="4" eb="6">
      <t>カイジョウ</t>
    </rPh>
    <rPh sb="6" eb="8">
      <t>ホアン</t>
    </rPh>
    <rPh sb="8" eb="10">
      <t>ホンブ</t>
    </rPh>
    <phoneticPr fontId="5"/>
  </si>
  <si>
    <t>第十管区海上保安本部</t>
    <rPh sb="0" eb="1">
      <t>ダイ</t>
    </rPh>
    <rPh sb="1" eb="2">
      <t>１０</t>
    </rPh>
    <rPh sb="2" eb="4">
      <t>カンク</t>
    </rPh>
    <rPh sb="4" eb="6">
      <t>カイジョウ</t>
    </rPh>
    <rPh sb="6" eb="8">
      <t>ホアン</t>
    </rPh>
    <rPh sb="8" eb="10">
      <t>ホンブ</t>
    </rPh>
    <phoneticPr fontId="5"/>
  </si>
  <si>
    <t>第七管区海上保安本部</t>
    <rPh sb="0" eb="1">
      <t>ダイ</t>
    </rPh>
    <rPh sb="1" eb="2">
      <t>７</t>
    </rPh>
    <rPh sb="2" eb="4">
      <t>カンク</t>
    </rPh>
    <rPh sb="4" eb="6">
      <t>カイジョウ</t>
    </rPh>
    <rPh sb="6" eb="8">
      <t>ホアン</t>
    </rPh>
    <rPh sb="8" eb="10">
      <t>ホンブ</t>
    </rPh>
    <phoneticPr fontId="5"/>
  </si>
  <si>
    <t>第六管区海上保安本部</t>
    <rPh sb="0" eb="1">
      <t>ダイ</t>
    </rPh>
    <rPh sb="1" eb="2">
      <t>６</t>
    </rPh>
    <rPh sb="2" eb="4">
      <t>カンク</t>
    </rPh>
    <rPh sb="4" eb="6">
      <t>カイジョウ</t>
    </rPh>
    <rPh sb="6" eb="8">
      <t>ホアン</t>
    </rPh>
    <rPh sb="8" eb="10">
      <t>ホンブ</t>
    </rPh>
    <phoneticPr fontId="5"/>
  </si>
  <si>
    <t>第十一管区海上保安本部</t>
    <rPh sb="0" eb="1">
      <t>ダイ</t>
    </rPh>
    <rPh sb="1" eb="3">
      <t>１１</t>
    </rPh>
    <rPh sb="3" eb="5">
      <t>カンク</t>
    </rPh>
    <rPh sb="5" eb="7">
      <t>カイジョウ</t>
    </rPh>
    <rPh sb="7" eb="9">
      <t>ホアン</t>
    </rPh>
    <rPh sb="9" eb="11">
      <t>ホンブ</t>
    </rPh>
    <phoneticPr fontId="5"/>
  </si>
  <si>
    <t>第五管区海上保安本部</t>
    <rPh sb="0" eb="1">
      <t>ダイ</t>
    </rPh>
    <rPh sb="1" eb="2">
      <t>５</t>
    </rPh>
    <rPh sb="2" eb="4">
      <t>カンク</t>
    </rPh>
    <rPh sb="4" eb="6">
      <t>カイジョウ</t>
    </rPh>
    <rPh sb="6" eb="8">
      <t>ホアン</t>
    </rPh>
    <rPh sb="8" eb="10">
      <t>ホンブ</t>
    </rPh>
    <phoneticPr fontId="5"/>
  </si>
  <si>
    <t>第一管区海上保安本部</t>
    <rPh sb="0" eb="1">
      <t>ダイ</t>
    </rPh>
    <rPh sb="1" eb="2">
      <t>１</t>
    </rPh>
    <rPh sb="2" eb="4">
      <t>カンク</t>
    </rPh>
    <rPh sb="4" eb="6">
      <t>カイジョウ</t>
    </rPh>
    <rPh sb="6" eb="8">
      <t>ホアン</t>
    </rPh>
    <rPh sb="8" eb="10">
      <t>ホンブ</t>
    </rPh>
    <phoneticPr fontId="5"/>
  </si>
  <si>
    <t>第二管区海上保安本部</t>
    <rPh sb="0" eb="1">
      <t>ダイ</t>
    </rPh>
    <rPh sb="1" eb="2">
      <t>２</t>
    </rPh>
    <rPh sb="2" eb="4">
      <t>カンク</t>
    </rPh>
    <rPh sb="4" eb="6">
      <t>カイジョウ</t>
    </rPh>
    <rPh sb="6" eb="8">
      <t>ホアン</t>
    </rPh>
    <rPh sb="8" eb="10">
      <t>ホンブ</t>
    </rPh>
    <phoneticPr fontId="5"/>
  </si>
  <si>
    <t>第四管区海上保安本部</t>
    <rPh sb="0" eb="1">
      <t>ダイ</t>
    </rPh>
    <rPh sb="1" eb="2">
      <t>４</t>
    </rPh>
    <rPh sb="2" eb="4">
      <t>カンク</t>
    </rPh>
    <rPh sb="4" eb="6">
      <t>カイジョウ</t>
    </rPh>
    <rPh sb="6" eb="8">
      <t>ホアン</t>
    </rPh>
    <rPh sb="8" eb="10">
      <t>ホンブ</t>
    </rPh>
    <phoneticPr fontId="5"/>
  </si>
  <si>
    <t>第八管区海上保安本部</t>
    <rPh sb="0" eb="1">
      <t>ダイ</t>
    </rPh>
    <rPh sb="1" eb="2">
      <t>８</t>
    </rPh>
    <rPh sb="2" eb="4">
      <t>カンク</t>
    </rPh>
    <rPh sb="4" eb="6">
      <t>カイジョウ</t>
    </rPh>
    <rPh sb="6" eb="8">
      <t>ホアン</t>
    </rPh>
    <rPh sb="8" eb="10">
      <t>ホンブ</t>
    </rPh>
    <phoneticPr fontId="5"/>
  </si>
  <si>
    <t>航路標識改良改修工事　等</t>
    <rPh sb="0" eb="2">
      <t>コウロ</t>
    </rPh>
    <rPh sb="2" eb="4">
      <t>ヒョウシキ</t>
    </rPh>
    <rPh sb="4" eb="6">
      <t>カイリョウ</t>
    </rPh>
    <rPh sb="6" eb="8">
      <t>カイシュウ</t>
    </rPh>
    <rPh sb="8" eb="10">
      <t>コウジ</t>
    </rPh>
    <rPh sb="11" eb="12">
      <t>トウ</t>
    </rPh>
    <phoneticPr fontId="5"/>
  </si>
  <si>
    <t>社団法人電波産業会</t>
  </si>
  <si>
    <t>公益財団法人　九州北部小型船安全協会</t>
  </si>
  <si>
    <t>公益社団法人　中部小型船安全協会</t>
  </si>
  <si>
    <t>財団法人中国電気保安協会【公益法人】</t>
  </si>
  <si>
    <t>公益社団法人　関西小型船安全協会</t>
  </si>
  <si>
    <t>一般財団法人日本航路標識協会</t>
  </si>
  <si>
    <t>社団法人下関市シルバー人材センター</t>
  </si>
  <si>
    <t>財団法人関東電気保安協会千葉事業本部</t>
  </si>
  <si>
    <t>電気興業株式会社　九州支店【支出用】</t>
  </si>
  <si>
    <t>日本サルヴェ－ジ株式会社</t>
  </si>
  <si>
    <t>洸洋海工株式会社【支出用・広島銀行】</t>
  </si>
  <si>
    <t>（株）浜田組</t>
  </si>
  <si>
    <t>（株）石井組</t>
  </si>
  <si>
    <t>石田造機（株）</t>
  </si>
  <si>
    <t>電気興業株式会社　</t>
    <phoneticPr fontId="5"/>
  </si>
  <si>
    <t>洸洋海工株式会社</t>
  </si>
  <si>
    <t>海底ケーブル施設工事</t>
    <rPh sb="0" eb="2">
      <t>カイテイ</t>
    </rPh>
    <rPh sb="6" eb="8">
      <t>シセツ</t>
    </rPh>
    <rPh sb="8" eb="10">
      <t>コウジ</t>
    </rPh>
    <phoneticPr fontId="5"/>
  </si>
  <si>
    <t>海底ケーブル買入</t>
    <rPh sb="0" eb="2">
      <t>カイテイ</t>
    </rPh>
    <rPh sb="6" eb="8">
      <t>カイイレ</t>
    </rPh>
    <phoneticPr fontId="5"/>
  </si>
  <si>
    <t>鉄塔建設工事　等</t>
    <rPh sb="0" eb="2">
      <t>テットウ</t>
    </rPh>
    <rPh sb="2" eb="4">
      <t>ケンセツ</t>
    </rPh>
    <rPh sb="4" eb="6">
      <t>コウジ</t>
    </rPh>
    <rPh sb="7" eb="8">
      <t>トウ</t>
    </rPh>
    <phoneticPr fontId="5"/>
  </si>
  <si>
    <t>有限会社秋建設</t>
    <rPh sb="0" eb="2">
      <t>ユウゲン</t>
    </rPh>
    <rPh sb="2" eb="4">
      <t>カイシャ</t>
    </rPh>
    <rPh sb="4" eb="5">
      <t>アキ</t>
    </rPh>
    <rPh sb="5" eb="7">
      <t>ケンセツ</t>
    </rPh>
    <phoneticPr fontId="5"/>
  </si>
  <si>
    <t>安楽電気株式会社</t>
    <rPh sb="0" eb="2">
      <t>アンラク</t>
    </rPh>
    <rPh sb="2" eb="4">
      <t>デンキ</t>
    </rPh>
    <rPh sb="4" eb="6">
      <t>カブシキ</t>
    </rPh>
    <rPh sb="6" eb="8">
      <t>カイシャ</t>
    </rPh>
    <phoneticPr fontId="5"/>
  </si>
  <si>
    <t>株式会社浜田組</t>
    <rPh sb="0" eb="2">
      <t>カブシキ</t>
    </rPh>
    <rPh sb="2" eb="4">
      <t>カイシャ</t>
    </rPh>
    <phoneticPr fontId="5"/>
  </si>
  <si>
    <t>株式会社石井組</t>
    <rPh sb="0" eb="2">
      <t>カブシキ</t>
    </rPh>
    <rPh sb="2" eb="4">
      <t>カイシャ</t>
    </rPh>
    <phoneticPr fontId="5"/>
  </si>
  <si>
    <t>石田造機株式会社</t>
    <rPh sb="4" eb="6">
      <t>カブシキ</t>
    </rPh>
    <rPh sb="6" eb="8">
      <t>カイシャ</t>
    </rPh>
    <phoneticPr fontId="5"/>
  </si>
  <si>
    <t>灯浮標交換工事　等</t>
  </si>
  <si>
    <t>一般競争契約
（最低価格）</t>
  </si>
  <si>
    <t>古河電気工業株式会社</t>
    <rPh sb="0" eb="2">
      <t>フルカワ</t>
    </rPh>
    <rPh sb="2" eb="4">
      <t>デンキ</t>
    </rPh>
    <rPh sb="4" eb="6">
      <t>コウギョウ</t>
    </rPh>
    <rPh sb="6" eb="8">
      <t>カブシキ</t>
    </rPh>
    <rPh sb="8" eb="10">
      <t>カイシャ</t>
    </rPh>
    <phoneticPr fontId="5"/>
  </si>
  <si>
    <t>ＡＩＳ航行支援システム改修　等</t>
    <rPh sb="3" eb="5">
      <t>コウコウ</t>
    </rPh>
    <rPh sb="5" eb="7">
      <t>シエン</t>
    </rPh>
    <rPh sb="11" eb="13">
      <t>カイシュウ</t>
    </rPh>
    <rPh sb="14" eb="15">
      <t>トウ</t>
    </rPh>
    <phoneticPr fontId="5"/>
  </si>
  <si>
    <t>灯浮標交換工事　等</t>
    <phoneticPr fontId="5"/>
  </si>
  <si>
    <t>灯台改良改修工事　等</t>
    <rPh sb="0" eb="2">
      <t>トウダイ</t>
    </rPh>
    <rPh sb="2" eb="4">
      <t>カイリョウ</t>
    </rPh>
    <rPh sb="4" eb="6">
      <t>カイシュウ</t>
    </rPh>
    <rPh sb="6" eb="8">
      <t>コウジ</t>
    </rPh>
    <rPh sb="9" eb="10">
      <t>トウ</t>
    </rPh>
    <phoneticPr fontId="5"/>
  </si>
  <si>
    <t>標体修理</t>
    <rPh sb="0" eb="1">
      <t>シルベ</t>
    </rPh>
    <rPh sb="1" eb="2">
      <t>カラダ</t>
    </rPh>
    <rPh sb="2" eb="4">
      <t>シュウリ</t>
    </rPh>
    <phoneticPr fontId="5"/>
  </si>
  <si>
    <t>灯台改良改修工事</t>
    <rPh sb="0" eb="2">
      <t>トウダイ</t>
    </rPh>
    <rPh sb="2" eb="4">
      <t>カイリョウ</t>
    </rPh>
    <rPh sb="4" eb="6">
      <t>カイシュウ</t>
    </rPh>
    <rPh sb="6" eb="8">
      <t>コウジ</t>
    </rPh>
    <phoneticPr fontId="5"/>
  </si>
  <si>
    <t>公益社団法人瀬戸内海小型船安全協会</t>
  </si>
  <si>
    <t>一般財団法人　日本航路標識協会</t>
  </si>
  <si>
    <t>一般財団法人九州電気保安協会北九州支部【公益法人】</t>
  </si>
  <si>
    <t>一般財団法人　中部電気保安協会</t>
  </si>
  <si>
    <t>一般財団法人　北海道電気保安協会</t>
  </si>
  <si>
    <t>公益社団法人瀬戸内海小型船安全協会</t>
    <phoneticPr fontId="5"/>
  </si>
  <si>
    <t>一般財団法人日本航路標識協会</t>
    <phoneticPr fontId="5"/>
  </si>
  <si>
    <t>一般財団法人九州電気保安協会</t>
    <phoneticPr fontId="5"/>
  </si>
  <si>
    <t>一般財団法人中部電気保安協会</t>
    <phoneticPr fontId="5"/>
  </si>
  <si>
    <t>一般財団法人北海道電気保安協会</t>
    <phoneticPr fontId="5"/>
  </si>
  <si>
    <t>灯標点検調査</t>
    <rPh sb="0" eb="2">
      <t>トウヒョウ</t>
    </rPh>
    <rPh sb="2" eb="4">
      <t>テンケン</t>
    </rPh>
    <rPh sb="4" eb="6">
      <t>チョウサ</t>
    </rPh>
    <phoneticPr fontId="5"/>
  </si>
  <si>
    <t>自家用電気工作物保守業務</t>
    <rPh sb="0" eb="3">
      <t>ジカヨウ</t>
    </rPh>
    <rPh sb="3" eb="5">
      <t>デンキ</t>
    </rPh>
    <rPh sb="5" eb="8">
      <t>コウサクブツ</t>
    </rPh>
    <rPh sb="8" eb="10">
      <t>ホシュ</t>
    </rPh>
    <rPh sb="10" eb="12">
      <t>ギョウム</t>
    </rPh>
    <phoneticPr fontId="5"/>
  </si>
  <si>
    <t>電気興業株式会社</t>
    <rPh sb="0" eb="2">
      <t>デンキ</t>
    </rPh>
    <rPh sb="2" eb="4">
      <t>コウギョウ</t>
    </rPh>
    <rPh sb="4" eb="6">
      <t>カブシキ</t>
    </rPh>
    <rPh sb="6" eb="8">
      <t>カイシャ</t>
    </rPh>
    <phoneticPr fontId="5"/>
  </si>
  <si>
    <t>-</t>
    <phoneticPr fontId="5"/>
  </si>
  <si>
    <t>空中線買入　等</t>
  </si>
  <si>
    <t>空中線買入　等</t>
    <rPh sb="0" eb="3">
      <t>クウチュウセン</t>
    </rPh>
    <rPh sb="3" eb="5">
      <t>カイイレ</t>
    </rPh>
    <rPh sb="6" eb="7">
      <t>トウ</t>
    </rPh>
    <phoneticPr fontId="5"/>
  </si>
  <si>
    <t>日本光機工業株式会社</t>
  </si>
  <si>
    <t>太陽電池モジュール買入　等</t>
  </si>
  <si>
    <t>株式会社大和屋電機</t>
  </si>
  <si>
    <t>灯標修繕工事　等</t>
  </si>
  <si>
    <t>ケイアイ電工有限会社</t>
    <rPh sb="4" eb="5">
      <t>デン</t>
    </rPh>
    <rPh sb="5" eb="6">
      <t>コウ</t>
    </rPh>
    <rPh sb="6" eb="8">
      <t>ユウゲン</t>
    </rPh>
    <rPh sb="8" eb="10">
      <t>カイシャ</t>
    </rPh>
    <phoneticPr fontId="5"/>
  </si>
  <si>
    <t>灯台機器修繕工事　等</t>
    <rPh sb="0" eb="2">
      <t>トウダイ</t>
    </rPh>
    <rPh sb="2" eb="4">
      <t>キキ</t>
    </rPh>
    <rPh sb="4" eb="6">
      <t>シュウゼン</t>
    </rPh>
    <rPh sb="6" eb="8">
      <t>コウジ</t>
    </rPh>
    <rPh sb="9" eb="10">
      <t>トウ</t>
    </rPh>
    <phoneticPr fontId="5"/>
  </si>
  <si>
    <t>Ｎシステム株式会社</t>
  </si>
  <si>
    <t>株式会社河崎海事</t>
    <rPh sb="0" eb="2">
      <t>カブシキ</t>
    </rPh>
    <rPh sb="2" eb="4">
      <t>カイシャ</t>
    </rPh>
    <rPh sb="4" eb="5">
      <t>カワ</t>
    </rPh>
    <rPh sb="5" eb="6">
      <t>サキ</t>
    </rPh>
    <rPh sb="6" eb="8">
      <t>カイジ</t>
    </rPh>
    <phoneticPr fontId="5"/>
  </si>
  <si>
    <t>灯台塔架台製造　等</t>
    <rPh sb="0" eb="2">
      <t>トウダイ</t>
    </rPh>
    <rPh sb="2" eb="3">
      <t>トウ</t>
    </rPh>
    <rPh sb="3" eb="5">
      <t>カダイ</t>
    </rPh>
    <rPh sb="5" eb="7">
      <t>セイゾウ</t>
    </rPh>
    <rPh sb="8" eb="9">
      <t>トウ</t>
    </rPh>
    <phoneticPr fontId="5"/>
  </si>
  <si>
    <t>大日建設株式会社</t>
    <rPh sb="0" eb="2">
      <t>ダイニチ</t>
    </rPh>
    <rPh sb="2" eb="4">
      <t>ケンセツ</t>
    </rPh>
    <rPh sb="4" eb="6">
      <t>カブシキ</t>
    </rPh>
    <rPh sb="6" eb="8">
      <t>カイシャ</t>
    </rPh>
    <phoneticPr fontId="5"/>
  </si>
  <si>
    <t>灯台施設修繕工事　等</t>
    <rPh sb="0" eb="2">
      <t>トウダイ</t>
    </rPh>
    <rPh sb="2" eb="4">
      <t>シセツ</t>
    </rPh>
    <rPh sb="4" eb="6">
      <t>シュウゼン</t>
    </rPh>
    <rPh sb="6" eb="8">
      <t>コウジ</t>
    </rPh>
    <rPh sb="9" eb="10">
      <t>トウ</t>
    </rPh>
    <phoneticPr fontId="5"/>
  </si>
  <si>
    <t>光商産業株式会社</t>
  </si>
  <si>
    <t>灯浮標修繕工事</t>
  </si>
  <si>
    <t>株式会社八代産業</t>
  </si>
  <si>
    <t>沈錘製造　等</t>
  </si>
  <si>
    <t>定電圧電源装置買入　等</t>
  </si>
  <si>
    <t>公益財団法人九州北部小型船安全協会</t>
    <phoneticPr fontId="5"/>
  </si>
  <si>
    <t>公益社団法人中部小型船安全協会</t>
    <phoneticPr fontId="5"/>
  </si>
  <si>
    <t>財団法人中国電気保安協会</t>
    <phoneticPr fontId="5"/>
  </si>
  <si>
    <t>公益社団法人関西小型船安全協会</t>
    <phoneticPr fontId="5"/>
  </si>
  <si>
    <t>周波数調査　等</t>
    <rPh sb="0" eb="3">
      <t>シュウハスウ</t>
    </rPh>
    <rPh sb="3" eb="5">
      <t>チョウサ</t>
    </rPh>
    <rPh sb="6" eb="7">
      <t>トウ</t>
    </rPh>
    <phoneticPr fontId="5"/>
  </si>
  <si>
    <t>「海の安全情報」利用状況調査業務</t>
    <phoneticPr fontId="5"/>
  </si>
  <si>
    <t>航行安全に対し航路標識が与える影響・効果の調査業務</t>
    <phoneticPr fontId="5"/>
  </si>
  <si>
    <t>自家用発電機工作物保守　等</t>
    <rPh sb="0" eb="3">
      <t>ジカヨウ</t>
    </rPh>
    <rPh sb="3" eb="6">
      <t>ハツデンキ</t>
    </rPh>
    <rPh sb="6" eb="9">
      <t>コウサクブツ</t>
    </rPh>
    <rPh sb="9" eb="11">
      <t>ホシュ</t>
    </rPh>
    <rPh sb="12" eb="13">
      <t>トウ</t>
    </rPh>
    <phoneticPr fontId="5"/>
  </si>
  <si>
    <t>沿岸域情報提供システム利用状況に関する実態調査及び利用啓発業務委託</t>
    <phoneticPr fontId="5"/>
  </si>
  <si>
    <t>ＡＩＳ陸上局設置に係る調査</t>
    <rPh sb="3" eb="5">
      <t>リクジョウ</t>
    </rPh>
    <rPh sb="5" eb="6">
      <t>キョク</t>
    </rPh>
    <rPh sb="6" eb="8">
      <t>セッチ</t>
    </rPh>
    <rPh sb="9" eb="10">
      <t>カカ</t>
    </rPh>
    <rPh sb="11" eb="13">
      <t>チョウサ</t>
    </rPh>
    <phoneticPr fontId="5"/>
  </si>
  <si>
    <t>浮標基地緑地整備</t>
    <rPh sb="0" eb="2">
      <t>フヒョウ</t>
    </rPh>
    <rPh sb="2" eb="4">
      <t>キチ</t>
    </rPh>
    <rPh sb="4" eb="6">
      <t>リョクチ</t>
    </rPh>
    <rPh sb="6" eb="8">
      <t>セイビ</t>
    </rPh>
    <phoneticPr fontId="5"/>
  </si>
  <si>
    <t>電源設備保守業務　等</t>
    <rPh sb="0" eb="2">
      <t>デンゲン</t>
    </rPh>
    <rPh sb="2" eb="4">
      <t>セツビ</t>
    </rPh>
    <rPh sb="4" eb="6">
      <t>ホシュ</t>
    </rPh>
    <rPh sb="6" eb="8">
      <t>ギョウム</t>
    </rPh>
    <rPh sb="9" eb="10">
      <t>トウ</t>
    </rPh>
    <phoneticPr fontId="5"/>
  </si>
  <si>
    <t>公益社団法人佐渡シルバー人材センター</t>
  </si>
  <si>
    <t>公益社団法人室戸市シルバー人材センター</t>
  </si>
  <si>
    <t>灯台敷地整備作業</t>
    <rPh sb="0" eb="2">
      <t>トウダイ</t>
    </rPh>
    <rPh sb="2" eb="4">
      <t>シキチ</t>
    </rPh>
    <rPh sb="4" eb="6">
      <t>セイビ</t>
    </rPh>
    <rPh sb="6" eb="8">
      <t>サギョウ</t>
    </rPh>
    <phoneticPr fontId="5"/>
  </si>
  <si>
    <t>船舶動静把握レーダー装置試験調整</t>
    <rPh sb="0" eb="2">
      <t>センパク</t>
    </rPh>
    <rPh sb="2" eb="4">
      <t>ドウセイ</t>
    </rPh>
    <rPh sb="4" eb="6">
      <t>ハアク</t>
    </rPh>
    <rPh sb="10" eb="12">
      <t>ソウチ</t>
    </rPh>
    <rPh sb="12" eb="14">
      <t>シケン</t>
    </rPh>
    <rPh sb="14" eb="16">
      <t>チョウセイ</t>
    </rPh>
    <phoneticPr fontId="5"/>
  </si>
  <si>
    <t>I.電気興業株式会社</t>
    <rPh sb="2" eb="4">
      <t>デンキ</t>
    </rPh>
    <rPh sb="4" eb="6">
      <t>コウギョウ</t>
    </rPh>
    <rPh sb="6" eb="8">
      <t>カブシキ</t>
    </rPh>
    <rPh sb="8" eb="10">
      <t>カイシャ</t>
    </rPh>
    <phoneticPr fontId="5"/>
  </si>
  <si>
    <t>空中線買入　等</t>
    <rPh sb="0" eb="2">
      <t>クウチュウ</t>
    </rPh>
    <rPh sb="2" eb="3">
      <t>セン</t>
    </rPh>
    <rPh sb="3" eb="5">
      <t>カイイレ</t>
    </rPh>
    <rPh sb="6" eb="7">
      <t>トウ</t>
    </rPh>
    <phoneticPr fontId="5"/>
  </si>
  <si>
    <t>J.社団法人電波産業会</t>
    <rPh sb="2" eb="4">
      <t>シャダン</t>
    </rPh>
    <rPh sb="4" eb="6">
      <t>ホウジン</t>
    </rPh>
    <rPh sb="6" eb="8">
      <t>デンパ</t>
    </rPh>
    <rPh sb="8" eb="10">
      <t>サンギョウ</t>
    </rPh>
    <rPh sb="10" eb="11">
      <t>カイ</t>
    </rPh>
    <phoneticPr fontId="5"/>
  </si>
  <si>
    <t>K.東京計器株式会社</t>
    <rPh sb="2" eb="4">
      <t>トウキョウ</t>
    </rPh>
    <rPh sb="4" eb="6">
      <t>ケイキ</t>
    </rPh>
    <rPh sb="6" eb="8">
      <t>カブシキ</t>
    </rPh>
    <rPh sb="8" eb="10">
      <t>カイシャ</t>
    </rPh>
    <phoneticPr fontId="5"/>
  </si>
  <si>
    <t>整備事業費</t>
    <rPh sb="0" eb="2">
      <t>セイビ</t>
    </rPh>
    <rPh sb="2" eb="5">
      <t>ジギョウヒ</t>
    </rPh>
    <phoneticPr fontId="5"/>
  </si>
  <si>
    <t>A.東京計器株式会社</t>
    <rPh sb="2" eb="4">
      <t>トウキョウ</t>
    </rPh>
    <rPh sb="4" eb="6">
      <t>ケイキ</t>
    </rPh>
    <rPh sb="6" eb="8">
      <t>カブシキ</t>
    </rPh>
    <rPh sb="8" eb="10">
      <t>カイシャ</t>
    </rPh>
    <phoneticPr fontId="5"/>
  </si>
  <si>
    <t>14ＧＨz帯固体化レーダー装置製造　等</t>
    <rPh sb="5" eb="6">
      <t>タイ</t>
    </rPh>
    <rPh sb="6" eb="8">
      <t>コタイ</t>
    </rPh>
    <rPh sb="8" eb="9">
      <t>カ</t>
    </rPh>
    <rPh sb="13" eb="15">
      <t>ソウチ</t>
    </rPh>
    <rPh sb="15" eb="17">
      <t>セイゾウ</t>
    </rPh>
    <rPh sb="18" eb="19">
      <t>トウ</t>
    </rPh>
    <phoneticPr fontId="5"/>
  </si>
  <si>
    <t>B.公益社団法人日本海難防止協会</t>
    <rPh sb="2" eb="4">
      <t>コウエキ</t>
    </rPh>
    <rPh sb="4" eb="6">
      <t>シャダン</t>
    </rPh>
    <rPh sb="6" eb="8">
      <t>ホウジン</t>
    </rPh>
    <rPh sb="8" eb="10">
      <t>ニホン</t>
    </rPh>
    <rPh sb="10" eb="12">
      <t>カイナン</t>
    </rPh>
    <rPh sb="12" eb="14">
      <t>ボウシ</t>
    </rPh>
    <rPh sb="14" eb="16">
      <t>キョウカイ</t>
    </rPh>
    <phoneticPr fontId="5"/>
  </si>
  <si>
    <t>C.エヌ・ティ・ティ・コミュニケーションズ株式会社</t>
    <rPh sb="21" eb="25">
      <t>カブシキガイシャ</t>
    </rPh>
    <phoneticPr fontId="5"/>
  </si>
  <si>
    <t>E.東京計器株式会社</t>
    <rPh sb="2" eb="4">
      <t>トウキョウ</t>
    </rPh>
    <rPh sb="4" eb="6">
      <t>ケイキ</t>
    </rPh>
    <rPh sb="6" eb="8">
      <t>カブシキ</t>
    </rPh>
    <rPh sb="8" eb="10">
      <t>カイシャ</t>
    </rPh>
    <phoneticPr fontId="5"/>
  </si>
  <si>
    <t>F. 第三管区海上保安本部</t>
    <rPh sb="3" eb="4">
      <t>ダイ</t>
    </rPh>
    <rPh sb="4" eb="5">
      <t>サン</t>
    </rPh>
    <rPh sb="5" eb="7">
      <t>カンク</t>
    </rPh>
    <rPh sb="7" eb="9">
      <t>カイジョウ</t>
    </rPh>
    <rPh sb="9" eb="11">
      <t>ホアン</t>
    </rPh>
    <rPh sb="11" eb="13">
      <t>ホンブ</t>
    </rPh>
    <phoneticPr fontId="5"/>
  </si>
  <si>
    <t>G.電気興業株式会社</t>
    <rPh sb="2" eb="4">
      <t>デンキ</t>
    </rPh>
    <rPh sb="4" eb="6">
      <t>コウギョウ</t>
    </rPh>
    <rPh sb="6" eb="8">
      <t>カブシキ</t>
    </rPh>
    <rPh sb="8" eb="10">
      <t>カイシャ</t>
    </rPh>
    <phoneticPr fontId="5"/>
  </si>
  <si>
    <t>航路標識の利用実態調査</t>
    <rPh sb="0" eb="2">
      <t>コウロ</t>
    </rPh>
    <rPh sb="2" eb="4">
      <t>ヒョウシキ</t>
    </rPh>
    <rPh sb="5" eb="7">
      <t>リヨウ</t>
    </rPh>
    <rPh sb="7" eb="9">
      <t>ジッタイ</t>
    </rPh>
    <rPh sb="9" eb="11">
      <t>チョウサ</t>
    </rPh>
    <phoneticPr fontId="5"/>
  </si>
  <si>
    <t>航路標識の利用実態調査</t>
    <phoneticPr fontId="5"/>
  </si>
  <si>
    <t>管制計画の基準の見直しに関する調査研究</t>
    <rPh sb="0" eb="2">
      <t>カンセイ</t>
    </rPh>
    <rPh sb="2" eb="4">
      <t>ケイカク</t>
    </rPh>
    <rPh sb="5" eb="7">
      <t>キジュン</t>
    </rPh>
    <rPh sb="8" eb="10">
      <t>ミナオ</t>
    </rPh>
    <rPh sb="12" eb="13">
      <t>カン</t>
    </rPh>
    <rPh sb="15" eb="17">
      <t>チョウサ</t>
    </rPh>
    <rPh sb="17" eb="19">
      <t>ケンキュウ</t>
    </rPh>
    <phoneticPr fontId="5"/>
  </si>
  <si>
    <t>強化プラスチックに関する試験</t>
    <rPh sb="0" eb="2">
      <t>キョウカ</t>
    </rPh>
    <rPh sb="9" eb="10">
      <t>カン</t>
    </rPh>
    <rPh sb="12" eb="14">
      <t>シケン</t>
    </rPh>
    <phoneticPr fontId="5"/>
  </si>
  <si>
    <t>随意契約
（少額）</t>
  </si>
  <si>
    <t>強化プラスチックに関する試験</t>
    <rPh sb="0" eb="2">
      <t>キョウカ</t>
    </rPh>
    <phoneticPr fontId="5"/>
  </si>
  <si>
    <t>-</t>
    <phoneticPr fontId="5"/>
  </si>
  <si>
    <t>8,577/587</t>
    <phoneticPr fontId="5"/>
  </si>
  <si>
    <t>一般財団法人日本ＩＴＵ協会</t>
    <rPh sb="0" eb="2">
      <t>イッパン</t>
    </rPh>
    <rPh sb="2" eb="4">
      <t>ザイダン</t>
    </rPh>
    <rPh sb="4" eb="6">
      <t>ホウジン</t>
    </rPh>
    <rPh sb="6" eb="8">
      <t>ニホン</t>
    </rPh>
    <rPh sb="11" eb="13">
      <t>キョウカイ</t>
    </rPh>
    <phoneticPr fontId="5"/>
  </si>
  <si>
    <t>一般社団法人日本船舶品質管理協会</t>
    <phoneticPr fontId="5"/>
  </si>
  <si>
    <t>D.一般社団法人日本船舶品質管理協会</t>
    <rPh sb="2" eb="4">
      <t>イッパン</t>
    </rPh>
    <rPh sb="4" eb="6">
      <t>シャダン</t>
    </rPh>
    <rPh sb="6" eb="8">
      <t>ホウジン</t>
    </rPh>
    <rPh sb="8" eb="10">
      <t>ニホン</t>
    </rPh>
    <rPh sb="10" eb="12">
      <t>センパク</t>
    </rPh>
    <rPh sb="12" eb="14">
      <t>ヒンシツ</t>
    </rPh>
    <rPh sb="14" eb="16">
      <t>カンリ</t>
    </rPh>
    <rPh sb="16" eb="18">
      <t>キョウカイ</t>
    </rPh>
    <phoneticPr fontId="5"/>
  </si>
  <si>
    <t>H.公益社団法人瀬戸内海小型船安全協会</t>
    <rPh sb="2" eb="4">
      <t>コウエキ</t>
    </rPh>
    <rPh sb="4" eb="6">
      <t>シャダン</t>
    </rPh>
    <rPh sb="6" eb="8">
      <t>ホウジン</t>
    </rPh>
    <rPh sb="8" eb="12">
      <t>セトナイカイ</t>
    </rPh>
    <rPh sb="12" eb="14">
      <t>コガタ</t>
    </rPh>
    <rPh sb="15" eb="17">
      <t>アンゼン</t>
    </rPh>
    <rPh sb="17" eb="19">
      <t>キョウカイ</t>
    </rPh>
    <phoneticPr fontId="5"/>
  </si>
  <si>
    <t>202</t>
    <phoneticPr fontId="5"/>
  </si>
  <si>
    <t>-</t>
    <phoneticPr fontId="5"/>
  </si>
  <si>
    <t>災害発生時における海上輸送ルートの安全確保を図り船舶交通の被害の最小化を図るため、船舶の航行に不可欠な航路標識の耐震補強整備を推進する。
【社会資本整備重点計画第２章 重点目標２　災害特性や地域の脆弱性に応じて災害等のリスクを低減することに関する指標】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</si>
</sst>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740</xdr:row>
      <xdr:rowOff>0</xdr:rowOff>
    </xdr:from>
    <xdr:to>
      <xdr:col>16</xdr:col>
      <xdr:colOff>85725</xdr:colOff>
      <xdr:row>742</xdr:row>
      <xdr:rowOff>97517</xdr:rowOff>
    </xdr:to>
    <xdr:sp macro="" textlink="">
      <xdr:nvSpPr>
        <xdr:cNvPr id="3" name="テキスト ボックス 2"/>
        <xdr:cNvSpPr txBox="1"/>
      </xdr:nvSpPr>
      <xdr:spPr>
        <a:xfrm>
          <a:off x="1400175" y="46482000"/>
          <a:ext cx="1885950" cy="80236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海上保安庁</a:t>
          </a:r>
          <a:endParaRPr kumimoji="1" lang="en-US" altLang="ja-JP" sz="1100">
            <a:latin typeface="+mn-ea"/>
            <a:ea typeface="+mn-ea"/>
          </a:endParaRPr>
        </a:p>
        <a:p>
          <a:pPr algn="ctr"/>
          <a:r>
            <a:rPr kumimoji="1" lang="en-US" altLang="ja-JP" sz="1100">
              <a:latin typeface="+mn-ea"/>
              <a:ea typeface="+mn-ea"/>
            </a:rPr>
            <a:t>8,577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96254</xdr:colOff>
      <xdr:row>741</xdr:row>
      <xdr:rowOff>99049</xdr:rowOff>
    </xdr:from>
    <xdr:to>
      <xdr:col>49</xdr:col>
      <xdr:colOff>456590</xdr:colOff>
      <xdr:row>744</xdr:row>
      <xdr:rowOff>19277</xdr:rowOff>
    </xdr:to>
    <xdr:grpSp>
      <xdr:nvGrpSpPr>
        <xdr:cNvPr id="4" name="グループ化 3"/>
        <xdr:cNvGrpSpPr/>
      </xdr:nvGrpSpPr>
      <xdr:grpSpPr>
        <a:xfrm>
          <a:off x="4485374" y="42435769"/>
          <a:ext cx="4932336" cy="987028"/>
          <a:chOff x="4585608" y="44031125"/>
          <a:chExt cx="5488518" cy="1009878"/>
        </a:xfrm>
      </xdr:grpSpPr>
      <xdr:sp macro="" textlink="">
        <xdr:nvSpPr>
          <xdr:cNvPr id="5" name="テキスト ボックス 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民間事業者（</a:t>
            </a:r>
            <a:r>
              <a:rPr kumimoji="1" lang="en-US" altLang="ja-JP" sz="1100">
                <a:latin typeface="+mn-ea"/>
                <a:ea typeface="+mn-ea"/>
              </a:rPr>
              <a:t>32</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2,503</a:t>
            </a:r>
            <a:r>
              <a:rPr kumimoji="1" lang="ja-JP" altLang="en-US" sz="1100">
                <a:latin typeface="+mn-ea"/>
                <a:ea typeface="+mn-ea"/>
              </a:rPr>
              <a:t>百万円</a:t>
            </a:r>
            <a:endParaRPr kumimoji="1" lang="en-US" altLang="ja-JP" sz="1100">
              <a:latin typeface="+mn-ea"/>
              <a:ea typeface="+mn-ea"/>
            </a:endParaRPr>
          </a:p>
        </xdr:txBody>
      </xdr:sp>
      <xdr:sp macro="" textlink="">
        <xdr:nvSpPr>
          <xdr:cNvPr id="6" name="テキスト ボックス 5"/>
          <xdr:cNvSpPr txBox="1"/>
        </xdr:nvSpPr>
        <xdr:spPr>
          <a:xfrm>
            <a:off x="4585608" y="44031125"/>
            <a:ext cx="2139893" cy="396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7" name="大かっこ 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○当庁が発注した調達品の製造、買入等</a:t>
            </a:r>
          </a:p>
        </xdr:txBody>
      </xdr:sp>
      <xdr:sp macro="" textlink="">
        <xdr:nvSpPr>
          <xdr:cNvPr id="9" name="テキスト ボックス 8"/>
          <xdr:cNvSpPr txBox="1"/>
        </xdr:nvSpPr>
        <xdr:spPr>
          <a:xfrm>
            <a:off x="6649817" y="44552827"/>
            <a:ext cx="3424309"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灯浮標用鉄鎖買入、海上交通センター用機器製造 等</a:t>
            </a:r>
          </a:p>
        </xdr:txBody>
      </xdr:sp>
    </xdr:grpSp>
    <xdr:clientData/>
  </xdr:twoCellAnchor>
  <xdr:twoCellAnchor>
    <xdr:from>
      <xdr:col>24</xdr:col>
      <xdr:colOff>100335</xdr:colOff>
      <xdr:row>744</xdr:row>
      <xdr:rowOff>249675</xdr:rowOff>
    </xdr:from>
    <xdr:to>
      <xdr:col>49</xdr:col>
      <xdr:colOff>366901</xdr:colOff>
      <xdr:row>747</xdr:row>
      <xdr:rowOff>144926</xdr:rowOff>
    </xdr:to>
    <xdr:grpSp>
      <xdr:nvGrpSpPr>
        <xdr:cNvPr id="10" name="グループ化 9"/>
        <xdr:cNvGrpSpPr/>
      </xdr:nvGrpSpPr>
      <xdr:grpSpPr>
        <a:xfrm>
          <a:off x="4489455" y="43653195"/>
          <a:ext cx="4838566" cy="962051"/>
          <a:chOff x="4585607" y="44059929"/>
          <a:chExt cx="5374821" cy="981074"/>
        </a:xfrm>
      </xdr:grpSpPr>
      <xdr:sp macro="" textlink="">
        <xdr:nvSpPr>
          <xdr:cNvPr id="11" name="テキスト ボックス 1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一般財団法人（</a:t>
            </a:r>
            <a:r>
              <a:rPr kumimoji="1" lang="en-US" altLang="ja-JP" sz="1100">
                <a:latin typeface="+mn-ea"/>
                <a:ea typeface="+mn-ea"/>
              </a:rPr>
              <a:t>2</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15</a:t>
            </a:r>
            <a:r>
              <a:rPr kumimoji="1" lang="ja-JP" altLang="en-US" sz="1100">
                <a:latin typeface="+mn-ea"/>
                <a:ea typeface="+mn-ea"/>
              </a:rPr>
              <a:t>百万円</a:t>
            </a:r>
            <a:endParaRPr kumimoji="1" lang="en-US" altLang="ja-JP" sz="1100">
              <a:latin typeface="+mn-ea"/>
              <a:ea typeface="+mn-ea"/>
            </a:endParaRPr>
          </a:p>
        </xdr:txBody>
      </xdr:sp>
      <xdr:sp macro="" textlink="">
        <xdr:nvSpPr>
          <xdr:cNvPr id="12" name="テキスト ボックス 11"/>
          <xdr:cNvSpPr txBox="1"/>
        </xdr:nvSpPr>
        <xdr:spPr>
          <a:xfrm>
            <a:off x="4585607" y="44059929"/>
            <a:ext cx="2187642" cy="27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13" name="大かっこ 1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a:t>
            </a:r>
          </a:p>
        </xdr:txBody>
      </xdr:sp>
      <xdr:sp macro="" textlink="">
        <xdr:nvSpPr>
          <xdr:cNvPr id="15" name="テキスト ボックス 1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管制計画の基準の見直しに関する調査研究　等</a:t>
            </a:r>
          </a:p>
        </xdr:txBody>
      </xdr:sp>
    </xdr:grpSp>
    <xdr:clientData/>
  </xdr:twoCellAnchor>
  <xdr:twoCellAnchor>
    <xdr:from>
      <xdr:col>24</xdr:col>
      <xdr:colOff>98976</xdr:colOff>
      <xdr:row>747</xdr:row>
      <xdr:rowOff>327102</xdr:rowOff>
    </xdr:from>
    <xdr:to>
      <xdr:col>49</xdr:col>
      <xdr:colOff>459311</xdr:colOff>
      <xdr:row>750</xdr:row>
      <xdr:rowOff>284919</xdr:rowOff>
    </xdr:to>
    <xdr:grpSp>
      <xdr:nvGrpSpPr>
        <xdr:cNvPr id="16" name="グループ化 15"/>
        <xdr:cNvGrpSpPr/>
      </xdr:nvGrpSpPr>
      <xdr:grpSpPr>
        <a:xfrm>
          <a:off x="4488096" y="44797422"/>
          <a:ext cx="4932335" cy="1024617"/>
          <a:chOff x="4585608" y="44059929"/>
          <a:chExt cx="5450554" cy="981074"/>
        </a:xfrm>
      </xdr:grpSpPr>
      <xdr:sp macro="" textlink="">
        <xdr:nvSpPr>
          <xdr:cNvPr id="17" name="テキスト ボックス 16"/>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民間事業者（</a:t>
            </a:r>
            <a:r>
              <a:rPr kumimoji="1" lang="en-US" altLang="ja-JP" sz="1100">
                <a:latin typeface="+mn-ea"/>
                <a:ea typeface="+mn-ea"/>
              </a:rPr>
              <a:t>25</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17</a:t>
            </a:r>
            <a:r>
              <a:rPr kumimoji="1" lang="ja-JP" altLang="en-US" sz="1100">
                <a:latin typeface="+mn-ea"/>
                <a:ea typeface="+mn-ea"/>
              </a:rPr>
              <a:t>百万円</a:t>
            </a:r>
            <a:endParaRPr kumimoji="1" lang="en-US" altLang="ja-JP" sz="1100">
              <a:latin typeface="+mn-ea"/>
              <a:ea typeface="+mn-ea"/>
            </a:endParaRPr>
          </a:p>
        </xdr:txBody>
      </xdr:sp>
      <xdr:sp macro="" textlink="">
        <xdr:nvSpPr>
          <xdr:cNvPr id="18" name="テキスト ボックス 17"/>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9" name="大かっこ 18"/>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○当庁が発注した保守業務等</a:t>
            </a:r>
          </a:p>
        </xdr:txBody>
      </xdr:sp>
      <xdr:sp macro="" textlink="">
        <xdr:nvSpPr>
          <xdr:cNvPr id="21" name="テキスト ボックス 20"/>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回線費用　</a:t>
            </a:r>
            <a:r>
              <a:rPr kumimoji="1" lang="ja-JP" altLang="en-US" sz="1100">
                <a:solidFill>
                  <a:schemeClr val="dk1"/>
                </a:solidFill>
                <a:effectLst/>
                <a:latin typeface="+mn-lt"/>
                <a:ea typeface="+mn-ea"/>
                <a:cs typeface="+mn-cs"/>
              </a:rPr>
              <a:t>等</a:t>
            </a:r>
            <a:endParaRPr kumimoji="1" lang="ja-JP" altLang="en-US" sz="1100"/>
          </a:p>
        </xdr:txBody>
      </xdr:sp>
    </xdr:grpSp>
    <xdr:clientData/>
  </xdr:twoCellAnchor>
  <xdr:twoCellAnchor>
    <xdr:from>
      <xdr:col>24</xdr:col>
      <xdr:colOff>91235</xdr:colOff>
      <xdr:row>761</xdr:row>
      <xdr:rowOff>378771</xdr:rowOff>
    </xdr:from>
    <xdr:to>
      <xdr:col>49</xdr:col>
      <xdr:colOff>357800</xdr:colOff>
      <xdr:row>764</xdr:row>
      <xdr:rowOff>268326</xdr:rowOff>
    </xdr:to>
    <xdr:grpSp>
      <xdr:nvGrpSpPr>
        <xdr:cNvPr id="22" name="グループ化 21"/>
        <xdr:cNvGrpSpPr/>
      </xdr:nvGrpSpPr>
      <xdr:grpSpPr>
        <a:xfrm>
          <a:off x="4480355" y="50630131"/>
          <a:ext cx="4838565" cy="1037635"/>
          <a:chOff x="4585608" y="44035795"/>
          <a:chExt cx="5374820" cy="1005208"/>
        </a:xfrm>
      </xdr:grpSpPr>
      <xdr:sp macro="" textlink="">
        <xdr:nvSpPr>
          <xdr:cNvPr id="23" name="テキスト ボックス 22"/>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H.</a:t>
            </a:r>
            <a:r>
              <a:rPr kumimoji="1" lang="ja-JP" altLang="en-US" sz="1100">
                <a:latin typeface="+mn-ea"/>
                <a:ea typeface="+mn-ea"/>
              </a:rPr>
              <a:t>一般財団法人等（</a:t>
            </a:r>
            <a:r>
              <a:rPr kumimoji="1" lang="en-US" altLang="ja-JP" sz="1100">
                <a:latin typeface="+mn-ea"/>
                <a:ea typeface="+mn-ea"/>
              </a:rPr>
              <a:t>5</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endParaRPr kumimoji="1" lang="en-US" altLang="ja-JP" sz="1100">
              <a:latin typeface="+mn-ea"/>
              <a:ea typeface="+mn-ea"/>
            </a:endParaRPr>
          </a:p>
        </xdr:txBody>
      </xdr:sp>
      <xdr:sp macro="" textlink="">
        <xdr:nvSpPr>
          <xdr:cNvPr id="24" name="テキスト ボックス 23"/>
          <xdr:cNvSpPr txBox="1"/>
        </xdr:nvSpPr>
        <xdr:spPr>
          <a:xfrm>
            <a:off x="4585608" y="44035795"/>
            <a:ext cx="2082500" cy="39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25" name="大かっこ 24"/>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○当庁が発注した保守業務</a:t>
            </a:r>
          </a:p>
        </xdr:txBody>
      </xdr:sp>
      <xdr:sp macro="" textlink="">
        <xdr:nvSpPr>
          <xdr:cNvPr id="27" name="テキスト ボックス 26"/>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自家用電気工作物保守　等</a:t>
            </a:r>
          </a:p>
        </xdr:txBody>
      </xdr:sp>
    </xdr:grpSp>
    <xdr:clientData/>
  </xdr:twoCellAnchor>
  <xdr:twoCellAnchor>
    <xdr:from>
      <xdr:col>24</xdr:col>
      <xdr:colOff>87425</xdr:colOff>
      <xdr:row>758</xdr:row>
      <xdr:rowOff>568010</xdr:rowOff>
    </xdr:from>
    <xdr:to>
      <xdr:col>49</xdr:col>
      <xdr:colOff>353990</xdr:colOff>
      <xdr:row>761</xdr:row>
      <xdr:rowOff>302670</xdr:rowOff>
    </xdr:to>
    <xdr:grpSp>
      <xdr:nvGrpSpPr>
        <xdr:cNvPr id="28" name="グループ化 27"/>
        <xdr:cNvGrpSpPr/>
      </xdr:nvGrpSpPr>
      <xdr:grpSpPr>
        <a:xfrm>
          <a:off x="4476545" y="49559530"/>
          <a:ext cx="4838565" cy="994500"/>
          <a:chOff x="4585608" y="44059929"/>
          <a:chExt cx="5374820" cy="981074"/>
        </a:xfrm>
      </xdr:grpSpPr>
      <xdr:sp macro="" textlink="">
        <xdr:nvSpPr>
          <xdr:cNvPr id="29" name="テキスト ボックス 28"/>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民間事業者（</a:t>
            </a:r>
            <a:r>
              <a:rPr kumimoji="1" lang="en-US" altLang="ja-JP" sz="1100">
                <a:latin typeface="+mn-ea"/>
                <a:ea typeface="+mn-ea"/>
              </a:rPr>
              <a:t>374</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4,650</a:t>
            </a:r>
            <a:r>
              <a:rPr kumimoji="1" lang="ja-JP" altLang="en-US" sz="1100">
                <a:latin typeface="+mn-ea"/>
                <a:ea typeface="+mn-ea"/>
              </a:rPr>
              <a:t>百万円</a:t>
            </a:r>
            <a:endParaRPr kumimoji="1" lang="en-US" altLang="ja-JP" sz="1100">
              <a:latin typeface="+mn-ea"/>
              <a:ea typeface="+mn-ea"/>
            </a:endParaRPr>
          </a:p>
        </xdr:txBody>
      </xdr:sp>
      <xdr:sp macro="" textlink="">
        <xdr:nvSpPr>
          <xdr:cNvPr id="30" name="テキスト ボックス 29"/>
          <xdr:cNvSpPr txBox="1"/>
        </xdr:nvSpPr>
        <xdr:spPr>
          <a:xfrm>
            <a:off x="4585608" y="44059929"/>
            <a:ext cx="205882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31" name="大かっこ 30"/>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○当庁が発注した工事の施工等</a:t>
            </a:r>
          </a:p>
        </xdr:txBody>
      </xdr:sp>
      <xdr:sp macro="" textlink="">
        <xdr:nvSpPr>
          <xdr:cNvPr id="33" name="テキスト ボックス 32"/>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航路標識の改良改修、機器の製造 等</a:t>
            </a:r>
          </a:p>
        </xdr:txBody>
      </xdr:sp>
    </xdr:grpSp>
    <xdr:clientData/>
  </xdr:twoCellAnchor>
  <xdr:twoCellAnchor>
    <xdr:from>
      <xdr:col>8</xdr:col>
      <xdr:colOff>198511</xdr:colOff>
      <xdr:row>757</xdr:row>
      <xdr:rowOff>612445</xdr:rowOff>
    </xdr:from>
    <xdr:to>
      <xdr:col>19</xdr:col>
      <xdr:colOff>52218</xdr:colOff>
      <xdr:row>758</xdr:row>
      <xdr:rowOff>657951</xdr:rowOff>
    </xdr:to>
    <xdr:sp macro="" textlink="">
      <xdr:nvSpPr>
        <xdr:cNvPr id="34" name="テキスト ボックス 33"/>
        <xdr:cNvSpPr txBox="1"/>
      </xdr:nvSpPr>
      <xdr:spPr>
        <a:xfrm>
          <a:off x="1846079" y="47478019"/>
          <a:ext cx="2119112" cy="714831"/>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latin typeface="+mn-ea"/>
              <a:ea typeface="+mn-ea"/>
            </a:rPr>
            <a:t>管区海上保安本部（</a:t>
          </a:r>
          <a:r>
            <a:rPr kumimoji="1" lang="en-US" altLang="ja-JP" sz="1100">
              <a:latin typeface="+mn-ea"/>
              <a:ea typeface="+mn-ea"/>
            </a:rPr>
            <a:t>11</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5,835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101767</xdr:colOff>
      <xdr:row>765</xdr:row>
      <xdr:rowOff>74730</xdr:rowOff>
    </xdr:from>
    <xdr:to>
      <xdr:col>49</xdr:col>
      <xdr:colOff>368332</xdr:colOff>
      <xdr:row>768</xdr:row>
      <xdr:rowOff>149636</xdr:rowOff>
    </xdr:to>
    <xdr:grpSp>
      <xdr:nvGrpSpPr>
        <xdr:cNvPr id="35" name="グループ化 34"/>
        <xdr:cNvGrpSpPr/>
      </xdr:nvGrpSpPr>
      <xdr:grpSpPr>
        <a:xfrm>
          <a:off x="4490887" y="51789130"/>
          <a:ext cx="4838565" cy="1019786"/>
          <a:chOff x="4585608" y="44059929"/>
          <a:chExt cx="5374820" cy="981074"/>
        </a:xfrm>
      </xdr:grpSpPr>
      <xdr:sp macro="" textlink="">
        <xdr:nvSpPr>
          <xdr:cNvPr id="36" name="テキスト ボックス 35"/>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I.</a:t>
            </a:r>
            <a:r>
              <a:rPr kumimoji="1" lang="ja-JP" altLang="en-US" sz="1100">
                <a:latin typeface="+mn-ea"/>
                <a:ea typeface="+mn-ea"/>
              </a:rPr>
              <a:t>民間事業者（</a:t>
            </a:r>
            <a:r>
              <a:rPr kumimoji="1" lang="en-US" altLang="ja-JP" sz="1100">
                <a:latin typeface="+mn-ea"/>
                <a:ea typeface="+mn-ea"/>
              </a:rPr>
              <a:t>1,521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1,115</a:t>
            </a:r>
            <a:r>
              <a:rPr kumimoji="1" lang="ja-JP" altLang="en-US" sz="1100">
                <a:latin typeface="+mn-ea"/>
                <a:ea typeface="+mn-ea"/>
              </a:rPr>
              <a:t>百万円</a:t>
            </a:r>
            <a:endParaRPr kumimoji="1" lang="en-US" altLang="ja-JP" sz="1100">
              <a:latin typeface="+mn-ea"/>
              <a:ea typeface="+mn-ea"/>
            </a:endParaRPr>
          </a:p>
        </xdr:txBody>
      </xdr:sp>
      <xdr:sp macro="" textlink="">
        <xdr:nvSpPr>
          <xdr:cNvPr id="37" name="テキスト ボックス 36"/>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8" name="大かっこ 37"/>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テキスト ボックス 38"/>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○当庁が発注した工事の施工等</a:t>
            </a:r>
          </a:p>
        </xdr:txBody>
      </xdr:sp>
      <xdr:sp macro="" textlink="">
        <xdr:nvSpPr>
          <xdr:cNvPr id="40" name="テキスト ボックス 39"/>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航路標識の改良改修、施設の撤去 等</a:t>
            </a:r>
          </a:p>
        </xdr:txBody>
      </xdr:sp>
    </xdr:grpSp>
    <xdr:clientData/>
  </xdr:twoCellAnchor>
  <xdr:twoCellAnchor>
    <xdr:from>
      <xdr:col>24</xdr:col>
      <xdr:colOff>104489</xdr:colOff>
      <xdr:row>768</xdr:row>
      <xdr:rowOff>250421</xdr:rowOff>
    </xdr:from>
    <xdr:to>
      <xdr:col>49</xdr:col>
      <xdr:colOff>371054</xdr:colOff>
      <xdr:row>771</xdr:row>
      <xdr:rowOff>259079</xdr:rowOff>
    </xdr:to>
    <xdr:grpSp>
      <xdr:nvGrpSpPr>
        <xdr:cNvPr id="41" name="グループ化 40"/>
        <xdr:cNvGrpSpPr/>
      </xdr:nvGrpSpPr>
      <xdr:grpSpPr>
        <a:xfrm>
          <a:off x="4493609" y="52909701"/>
          <a:ext cx="4838565" cy="953538"/>
          <a:chOff x="4585608" y="44059929"/>
          <a:chExt cx="5374820" cy="981074"/>
        </a:xfrm>
      </xdr:grpSpPr>
      <xdr:sp macro="" textlink="">
        <xdr:nvSpPr>
          <xdr:cNvPr id="42" name="テキスト ボックス 41"/>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J.</a:t>
            </a:r>
            <a:r>
              <a:rPr kumimoji="1" lang="ja-JP" altLang="en-US" sz="1100">
                <a:latin typeface="+mn-ea"/>
                <a:ea typeface="+mn-ea"/>
              </a:rPr>
              <a:t>一般財団法人等（</a:t>
            </a:r>
            <a:r>
              <a:rPr kumimoji="1" lang="en-US" altLang="ja-JP" sz="1100">
                <a:latin typeface="+mn-ea"/>
                <a:ea typeface="+mn-ea"/>
              </a:rPr>
              <a:t>53</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11</a:t>
            </a:r>
            <a:r>
              <a:rPr kumimoji="1" lang="ja-JP" altLang="en-US" sz="1100">
                <a:latin typeface="+mn-ea"/>
                <a:ea typeface="+mn-ea"/>
              </a:rPr>
              <a:t>百万円</a:t>
            </a:r>
            <a:endParaRPr kumimoji="1" lang="en-US" altLang="ja-JP" sz="1100">
              <a:latin typeface="+mn-ea"/>
              <a:ea typeface="+mn-ea"/>
            </a:endParaRPr>
          </a:p>
        </xdr:txBody>
      </xdr:sp>
      <xdr:sp macro="" textlink="">
        <xdr:nvSpPr>
          <xdr:cNvPr id="43" name="テキスト ボックス 42"/>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44" name="大かっこ 43"/>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5" name="テキスト ボックス 44"/>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○当庁が発注した保守業務等</a:t>
            </a:r>
          </a:p>
        </xdr:txBody>
      </xdr:sp>
      <xdr:sp macro="" textlink="">
        <xdr:nvSpPr>
          <xdr:cNvPr id="46" name="テキスト ボックス 45"/>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自家用電気工作物保守、敷地整備</a:t>
            </a:r>
            <a:r>
              <a:rPr kumimoji="1" lang="ja-JP" altLang="en-US" sz="1100">
                <a:solidFill>
                  <a:schemeClr val="dk1"/>
                </a:solidFill>
                <a:effectLst/>
                <a:latin typeface="+mn-lt"/>
                <a:ea typeface="+mn-ea"/>
                <a:cs typeface="+mn-cs"/>
              </a:rPr>
              <a:t>　等</a:t>
            </a:r>
            <a:endParaRPr kumimoji="1" lang="ja-JP" altLang="en-US" sz="1100"/>
          </a:p>
        </xdr:txBody>
      </xdr:sp>
    </xdr:grpSp>
    <xdr:clientData/>
  </xdr:twoCellAnchor>
  <xdr:twoCellAnchor>
    <xdr:from>
      <xdr:col>9</xdr:col>
      <xdr:colOff>193074</xdr:colOff>
      <xdr:row>742</xdr:row>
      <xdr:rowOff>115845</xdr:rowOff>
    </xdr:from>
    <xdr:to>
      <xdr:col>10</xdr:col>
      <xdr:colOff>12874</xdr:colOff>
      <xdr:row>757</xdr:row>
      <xdr:rowOff>643581</xdr:rowOff>
    </xdr:to>
    <xdr:cxnSp macro="">
      <xdr:nvCxnSpPr>
        <xdr:cNvPr id="47" name="直線矢印コネクタ 46"/>
        <xdr:cNvCxnSpPr/>
      </xdr:nvCxnSpPr>
      <xdr:spPr>
        <a:xfrm flipH="1">
          <a:off x="2046588" y="41446622"/>
          <a:ext cx="25745" cy="606253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763</xdr:row>
      <xdr:rowOff>274328</xdr:rowOff>
    </xdr:from>
    <xdr:to>
      <xdr:col>25</xdr:col>
      <xdr:colOff>2544</xdr:colOff>
      <xdr:row>763</xdr:row>
      <xdr:rowOff>274412</xdr:rowOff>
    </xdr:to>
    <xdr:cxnSp macro="">
      <xdr:nvCxnSpPr>
        <xdr:cNvPr id="48" name="直線矢印コネクタ 47"/>
        <xdr:cNvCxnSpPr/>
      </xdr:nvCxnSpPr>
      <xdr:spPr>
        <a:xfrm>
          <a:off x="2888987" y="49920173"/>
          <a:ext cx="2262206"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5744</xdr:colOff>
      <xdr:row>767</xdr:row>
      <xdr:rowOff>140030</xdr:rowOff>
    </xdr:from>
    <xdr:to>
      <xdr:col>25</xdr:col>
      <xdr:colOff>2544</xdr:colOff>
      <xdr:row>767</xdr:row>
      <xdr:rowOff>140114</xdr:rowOff>
    </xdr:to>
    <xdr:cxnSp macro="">
      <xdr:nvCxnSpPr>
        <xdr:cNvPr id="49" name="直線矢印コネクタ 48"/>
        <xdr:cNvCxnSpPr/>
      </xdr:nvCxnSpPr>
      <xdr:spPr>
        <a:xfrm>
          <a:off x="2888987" y="51021550"/>
          <a:ext cx="2262206"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198818</xdr:colOff>
      <xdr:row>761</xdr:row>
      <xdr:rowOff>9510</xdr:rowOff>
    </xdr:from>
    <xdr:to>
      <xdr:col>24</xdr:col>
      <xdr:colOff>195618</xdr:colOff>
      <xdr:row>761</xdr:row>
      <xdr:rowOff>9594</xdr:rowOff>
    </xdr:to>
    <xdr:cxnSp macro="">
      <xdr:nvCxnSpPr>
        <xdr:cNvPr id="50" name="直線矢印コネクタ 49"/>
        <xdr:cNvCxnSpPr/>
      </xdr:nvCxnSpPr>
      <xdr:spPr>
        <a:xfrm>
          <a:off x="2876115" y="48818699"/>
          <a:ext cx="2262206"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90164</xdr:colOff>
      <xdr:row>742</xdr:row>
      <xdr:rowOff>85755</xdr:rowOff>
    </xdr:from>
    <xdr:to>
      <xdr:col>24</xdr:col>
      <xdr:colOff>175413</xdr:colOff>
      <xdr:row>756</xdr:row>
      <xdr:rowOff>85724</xdr:rowOff>
    </xdr:to>
    <xdr:grpSp>
      <xdr:nvGrpSpPr>
        <xdr:cNvPr id="58" name="グループ化 57"/>
        <xdr:cNvGrpSpPr/>
      </xdr:nvGrpSpPr>
      <xdr:grpSpPr>
        <a:xfrm>
          <a:off x="2284724" y="42778075"/>
          <a:ext cx="2279809" cy="4978369"/>
          <a:chOff x="2363464" y="46077578"/>
          <a:chExt cx="2526824" cy="4212000"/>
        </a:xfrm>
      </xdr:grpSpPr>
      <xdr:cxnSp macro="">
        <xdr:nvCxnSpPr>
          <xdr:cNvPr id="59" name="直線矢印コネクタ 58"/>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95250</xdr:colOff>
      <xdr:row>742</xdr:row>
      <xdr:rowOff>350615</xdr:rowOff>
    </xdr:from>
    <xdr:to>
      <xdr:col>24</xdr:col>
      <xdr:colOff>173994</xdr:colOff>
      <xdr:row>742</xdr:row>
      <xdr:rowOff>350615</xdr:rowOff>
    </xdr:to>
    <xdr:cxnSp macro="">
      <xdr:nvCxnSpPr>
        <xdr:cNvPr id="65" name="直線矢印コネクタ 64"/>
        <xdr:cNvCxnSpPr/>
      </xdr:nvCxnSpPr>
      <xdr:spPr>
        <a:xfrm>
          <a:off x="2495550" y="47537465"/>
          <a:ext cx="2479044"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746</xdr:row>
      <xdr:rowOff>165261</xdr:rowOff>
    </xdr:from>
    <xdr:to>
      <xdr:col>24</xdr:col>
      <xdr:colOff>171976</xdr:colOff>
      <xdr:row>746</xdr:row>
      <xdr:rowOff>165261</xdr:rowOff>
    </xdr:to>
    <xdr:cxnSp macro="">
      <xdr:nvCxnSpPr>
        <xdr:cNvPr id="66" name="直線矢印コネクタ 65"/>
        <xdr:cNvCxnSpPr/>
      </xdr:nvCxnSpPr>
      <xdr:spPr>
        <a:xfrm>
          <a:off x="2495550" y="48761811"/>
          <a:ext cx="2477026"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196808</xdr:colOff>
      <xdr:row>752</xdr:row>
      <xdr:rowOff>11315</xdr:rowOff>
    </xdr:from>
    <xdr:to>
      <xdr:col>34</xdr:col>
      <xdr:colOff>87644</xdr:colOff>
      <xdr:row>754</xdr:row>
      <xdr:rowOff>24492</xdr:rowOff>
    </xdr:to>
    <xdr:sp macro="" textlink="">
      <xdr:nvSpPr>
        <xdr:cNvPr id="67" name="テキスト ボックス 66"/>
        <xdr:cNvSpPr txBox="1"/>
      </xdr:nvSpPr>
      <xdr:spPr>
        <a:xfrm>
          <a:off x="4997408" y="50722415"/>
          <a:ext cx="1891086" cy="71802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一般財団法人（</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85725</xdr:colOff>
      <xdr:row>751</xdr:row>
      <xdr:rowOff>66675</xdr:rowOff>
    </xdr:from>
    <xdr:to>
      <xdr:col>31</xdr:col>
      <xdr:colOff>117581</xdr:colOff>
      <xdr:row>752</xdr:row>
      <xdr:rowOff>94381</xdr:rowOff>
    </xdr:to>
    <xdr:sp macro="" textlink="">
      <xdr:nvSpPr>
        <xdr:cNvPr id="68" name="テキスト ボックス 67"/>
        <xdr:cNvSpPr txBox="1"/>
      </xdr:nvSpPr>
      <xdr:spPr>
        <a:xfrm>
          <a:off x="4886325" y="50425350"/>
          <a:ext cx="1432031" cy="380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34</xdr:col>
      <xdr:colOff>159912</xdr:colOff>
      <xdr:row>752</xdr:row>
      <xdr:rowOff>164776</xdr:rowOff>
    </xdr:from>
    <xdr:to>
      <xdr:col>49</xdr:col>
      <xdr:colOff>371571</xdr:colOff>
      <xdr:row>753</xdr:row>
      <xdr:rowOff>319194</xdr:rowOff>
    </xdr:to>
    <xdr:sp macro="" textlink="">
      <xdr:nvSpPr>
        <xdr:cNvPr id="69" name="大かっこ 68"/>
        <xdr:cNvSpPr/>
      </xdr:nvSpPr>
      <xdr:spPr>
        <a:xfrm>
          <a:off x="6960762" y="50875876"/>
          <a:ext cx="3212034" cy="506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92996</xdr:colOff>
      <xdr:row>751</xdr:row>
      <xdr:rowOff>221544</xdr:rowOff>
    </xdr:from>
    <xdr:to>
      <xdr:col>49</xdr:col>
      <xdr:colOff>251121</xdr:colOff>
      <xdr:row>752</xdr:row>
      <xdr:rowOff>136620</xdr:rowOff>
    </xdr:to>
    <xdr:sp macro="" textlink="">
      <xdr:nvSpPr>
        <xdr:cNvPr id="70" name="テキスト ボックス 69"/>
        <xdr:cNvSpPr txBox="1"/>
      </xdr:nvSpPr>
      <xdr:spPr>
        <a:xfrm>
          <a:off x="6893846" y="50580219"/>
          <a:ext cx="3158500" cy="26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○当庁が発注した調査・試験</a:t>
          </a:r>
        </a:p>
      </xdr:txBody>
    </xdr:sp>
    <xdr:clientData/>
  </xdr:twoCellAnchor>
  <xdr:twoCellAnchor>
    <xdr:from>
      <xdr:col>34</xdr:col>
      <xdr:colOff>149206</xdr:colOff>
      <xdr:row>752</xdr:row>
      <xdr:rowOff>237988</xdr:rowOff>
    </xdr:from>
    <xdr:to>
      <xdr:col>49</xdr:col>
      <xdr:colOff>446060</xdr:colOff>
      <xdr:row>753</xdr:row>
      <xdr:rowOff>305114</xdr:rowOff>
    </xdr:to>
    <xdr:sp macro="" textlink="">
      <xdr:nvSpPr>
        <xdr:cNvPr id="71" name="テキスト ボックス 70"/>
        <xdr:cNvSpPr txBox="1"/>
      </xdr:nvSpPr>
      <xdr:spPr>
        <a:xfrm>
          <a:off x="6950056" y="50949088"/>
          <a:ext cx="3297229" cy="41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強化プラスチックに関する試験　　</a:t>
          </a:r>
          <a:endParaRPr kumimoji="1" lang="ja-JP" altLang="en-US" sz="1100"/>
        </a:p>
      </xdr:txBody>
    </xdr:sp>
    <xdr:clientData/>
  </xdr:twoCellAnchor>
  <xdr:twoCellAnchor>
    <xdr:from>
      <xdr:col>12</xdr:col>
      <xdr:colOff>95250</xdr:colOff>
      <xdr:row>749</xdr:row>
      <xdr:rowOff>279561</xdr:rowOff>
    </xdr:from>
    <xdr:to>
      <xdr:col>24</xdr:col>
      <xdr:colOff>162451</xdr:colOff>
      <xdr:row>749</xdr:row>
      <xdr:rowOff>279561</xdr:rowOff>
    </xdr:to>
    <xdr:cxnSp macro="">
      <xdr:nvCxnSpPr>
        <xdr:cNvPr id="72" name="直線矢印コネクタ 71"/>
        <xdr:cNvCxnSpPr/>
      </xdr:nvCxnSpPr>
      <xdr:spPr>
        <a:xfrm>
          <a:off x="2495550" y="49933386"/>
          <a:ext cx="246750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194939</xdr:colOff>
      <xdr:row>758</xdr:row>
      <xdr:rowOff>656453</xdr:rowOff>
    </xdr:from>
    <xdr:to>
      <xdr:col>25</xdr:col>
      <xdr:colOff>19050</xdr:colOff>
      <xdr:row>774</xdr:row>
      <xdr:rowOff>64359</xdr:rowOff>
    </xdr:to>
    <xdr:grpSp>
      <xdr:nvGrpSpPr>
        <xdr:cNvPr id="73" name="グループ化 72"/>
        <xdr:cNvGrpSpPr/>
      </xdr:nvGrpSpPr>
      <xdr:grpSpPr>
        <a:xfrm>
          <a:off x="2557139" y="49647973"/>
          <a:ext cx="2033911" cy="4965426"/>
          <a:chOff x="2363464" y="46077578"/>
          <a:chExt cx="2526824" cy="4212000"/>
        </a:xfrm>
      </xdr:grpSpPr>
      <xdr:cxnSp macro="">
        <xdr:nvCxnSpPr>
          <xdr:cNvPr id="74" name="直線矢印コネクタ 73"/>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5" name="直線コネクタ 74"/>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95250</xdr:colOff>
      <xdr:row>754</xdr:row>
      <xdr:rowOff>142875</xdr:rowOff>
    </xdr:from>
    <xdr:to>
      <xdr:col>49</xdr:col>
      <xdr:colOff>455585</xdr:colOff>
      <xdr:row>756</xdr:row>
      <xdr:rowOff>453117</xdr:rowOff>
    </xdr:to>
    <xdr:grpSp>
      <xdr:nvGrpSpPr>
        <xdr:cNvPr id="83" name="グループ化 82"/>
        <xdr:cNvGrpSpPr/>
      </xdr:nvGrpSpPr>
      <xdr:grpSpPr>
        <a:xfrm>
          <a:off x="4484370" y="47102395"/>
          <a:ext cx="4932335" cy="1021442"/>
          <a:chOff x="4585608" y="44059929"/>
          <a:chExt cx="5450554" cy="981074"/>
        </a:xfrm>
      </xdr:grpSpPr>
      <xdr:sp macro="" textlink="">
        <xdr:nvSpPr>
          <xdr:cNvPr id="84" name="テキスト ボックス 83"/>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民間事業者（</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204</a:t>
            </a:r>
            <a:r>
              <a:rPr kumimoji="1" lang="ja-JP" altLang="en-US" sz="1100">
                <a:latin typeface="+mn-ea"/>
                <a:ea typeface="+mn-ea"/>
              </a:rPr>
              <a:t>百万円</a:t>
            </a:r>
            <a:endParaRPr kumimoji="1" lang="en-US" altLang="ja-JP" sz="1100">
              <a:latin typeface="+mn-ea"/>
              <a:ea typeface="+mn-ea"/>
            </a:endParaRPr>
          </a:p>
        </xdr:txBody>
      </xdr:sp>
      <xdr:sp macro="" textlink="">
        <xdr:nvSpPr>
          <xdr:cNvPr id="85" name="テキスト ボックス 84"/>
          <xdr:cNvSpPr txBox="1"/>
        </xdr:nvSpPr>
        <xdr:spPr>
          <a:xfrm>
            <a:off x="4585608" y="44059929"/>
            <a:ext cx="1685048"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86" name="大かっこ 85"/>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7" name="テキスト ボックス 86"/>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a:t>
            </a:r>
          </a:p>
        </xdr:txBody>
      </xdr:sp>
      <xdr:sp macro="" textlink="">
        <xdr:nvSpPr>
          <xdr:cNvPr id="88" name="テキスト ボックス 87"/>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航路標識機器製造</a:t>
            </a:r>
            <a:endParaRPr kumimoji="1" lang="ja-JP" altLang="en-US" sz="1100"/>
          </a:p>
        </xdr:txBody>
      </xdr:sp>
    </xdr:grpSp>
    <xdr:clientData/>
  </xdr:twoCellAnchor>
  <xdr:twoCellAnchor>
    <xdr:from>
      <xdr:col>12</xdr:col>
      <xdr:colOff>95250</xdr:colOff>
      <xdr:row>753</xdr:row>
      <xdr:rowOff>12861</xdr:rowOff>
    </xdr:from>
    <xdr:to>
      <xdr:col>24</xdr:col>
      <xdr:colOff>162451</xdr:colOff>
      <xdr:row>753</xdr:row>
      <xdr:rowOff>12861</xdr:rowOff>
    </xdr:to>
    <xdr:cxnSp macro="">
      <xdr:nvCxnSpPr>
        <xdr:cNvPr id="89" name="直線矢印コネクタ 88"/>
        <xdr:cNvCxnSpPr/>
      </xdr:nvCxnSpPr>
      <xdr:spPr>
        <a:xfrm>
          <a:off x="2495550" y="51076386"/>
          <a:ext cx="246750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115844</xdr:colOff>
      <xdr:row>772</xdr:row>
      <xdr:rowOff>64358</xdr:rowOff>
    </xdr:from>
    <xdr:to>
      <xdr:col>49</xdr:col>
      <xdr:colOff>382409</xdr:colOff>
      <xdr:row>775</xdr:row>
      <xdr:rowOff>73016</xdr:rowOff>
    </xdr:to>
    <xdr:grpSp>
      <xdr:nvGrpSpPr>
        <xdr:cNvPr id="95" name="グループ化 94"/>
        <xdr:cNvGrpSpPr/>
      </xdr:nvGrpSpPr>
      <xdr:grpSpPr>
        <a:xfrm>
          <a:off x="4504964" y="53983478"/>
          <a:ext cx="4838565" cy="953538"/>
          <a:chOff x="4585608" y="44059929"/>
          <a:chExt cx="5374820" cy="981074"/>
        </a:xfrm>
      </xdr:grpSpPr>
      <xdr:sp macro="" textlink="">
        <xdr:nvSpPr>
          <xdr:cNvPr id="96" name="テキスト ボックス 95"/>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K.</a:t>
            </a:r>
            <a:r>
              <a:rPr kumimoji="1" lang="ja-JP" altLang="en-US" sz="1100">
                <a:latin typeface="+mn-ea"/>
                <a:ea typeface="+mn-ea"/>
              </a:rPr>
              <a:t>民間事業者（</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52</a:t>
            </a:r>
            <a:r>
              <a:rPr kumimoji="1" lang="ja-JP" altLang="en-US" sz="1100">
                <a:latin typeface="+mn-ea"/>
                <a:ea typeface="+mn-ea"/>
              </a:rPr>
              <a:t>百万円</a:t>
            </a:r>
            <a:endParaRPr kumimoji="1" lang="en-US" altLang="ja-JP" sz="1100">
              <a:latin typeface="+mn-ea"/>
              <a:ea typeface="+mn-ea"/>
            </a:endParaRPr>
          </a:p>
        </xdr:txBody>
      </xdr:sp>
      <xdr:sp macro="" textlink="">
        <xdr:nvSpPr>
          <xdr:cNvPr id="97" name="テキスト ボックス 96"/>
          <xdr:cNvSpPr txBox="1"/>
        </xdr:nvSpPr>
        <xdr:spPr>
          <a:xfrm>
            <a:off x="4585608" y="44059929"/>
            <a:ext cx="1641100"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98" name="大かっこ 97"/>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9" name="テキスト ボックス 98"/>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○当庁が発注した保守業務</a:t>
            </a:r>
          </a:p>
        </xdr:txBody>
      </xdr:sp>
      <xdr:sp macro="" textlink="">
        <xdr:nvSpPr>
          <xdr:cNvPr id="100" name="テキスト ボックス 99"/>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レーダー装置試験調整</a:t>
            </a:r>
            <a:endParaRPr kumimoji="1" lang="ja-JP" altLang="en-US" sz="1100"/>
          </a:p>
        </xdr:txBody>
      </xdr:sp>
    </xdr:grpSp>
    <xdr:clientData/>
  </xdr:twoCellAnchor>
  <xdr:twoCellAnchor>
    <xdr:from>
      <xdr:col>13</xdr:col>
      <xdr:colOff>193073</xdr:colOff>
      <xdr:row>770</xdr:row>
      <xdr:rowOff>270304</xdr:rowOff>
    </xdr:from>
    <xdr:to>
      <xdr:col>24</xdr:col>
      <xdr:colOff>189873</xdr:colOff>
      <xdr:row>770</xdr:row>
      <xdr:rowOff>270388</xdr:rowOff>
    </xdr:to>
    <xdr:cxnSp macro="">
      <xdr:nvCxnSpPr>
        <xdr:cNvPr id="101" name="直線矢印コネクタ 100"/>
        <xdr:cNvCxnSpPr/>
      </xdr:nvCxnSpPr>
      <xdr:spPr>
        <a:xfrm>
          <a:off x="2870370" y="52078581"/>
          <a:ext cx="2262206"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A7" sqref="BA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195</v>
      </c>
      <c r="AT2" s="220"/>
      <c r="AU2" s="220"/>
      <c r="AV2" s="52" t="str">
        <f>IF(AW2="", "", "-")</f>
        <v/>
      </c>
      <c r="AW2" s="398"/>
      <c r="AX2" s="398"/>
    </row>
    <row r="3" spans="1:50" ht="21" customHeight="1" thickBot="1" x14ac:dyDescent="0.25">
      <c r="A3" s="532" t="s">
        <v>534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560</v>
      </c>
      <c r="AK3" s="534"/>
      <c r="AL3" s="534"/>
      <c r="AM3" s="534"/>
      <c r="AN3" s="534"/>
      <c r="AO3" s="534"/>
      <c r="AP3" s="534"/>
      <c r="AQ3" s="534"/>
      <c r="AR3" s="534"/>
      <c r="AS3" s="534"/>
      <c r="AT3" s="534"/>
      <c r="AU3" s="534"/>
      <c r="AV3" s="534"/>
      <c r="AW3" s="534"/>
      <c r="AX3" s="24" t="s">
        <v>65</v>
      </c>
    </row>
    <row r="4" spans="1:50" ht="24.75" customHeight="1" x14ac:dyDescent="0.2">
      <c r="A4" s="731" t="s">
        <v>25</v>
      </c>
      <c r="B4" s="732"/>
      <c r="C4" s="732"/>
      <c r="D4" s="732"/>
      <c r="E4" s="732"/>
      <c r="F4" s="732"/>
      <c r="G4" s="707" t="s">
        <v>561</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67</v>
      </c>
      <c r="B5" s="718"/>
      <c r="C5" s="718"/>
      <c r="D5" s="718"/>
      <c r="E5" s="718"/>
      <c r="F5" s="719"/>
      <c r="G5" s="567" t="s">
        <v>114</v>
      </c>
      <c r="H5" s="568"/>
      <c r="I5" s="568"/>
      <c r="J5" s="568"/>
      <c r="K5" s="568"/>
      <c r="L5" s="568"/>
      <c r="M5" s="569" t="s">
        <v>66</v>
      </c>
      <c r="N5" s="570"/>
      <c r="O5" s="570"/>
      <c r="P5" s="570"/>
      <c r="Q5" s="570"/>
      <c r="R5" s="571"/>
      <c r="S5" s="572" t="s">
        <v>131</v>
      </c>
      <c r="T5" s="568"/>
      <c r="U5" s="568"/>
      <c r="V5" s="568"/>
      <c r="W5" s="568"/>
      <c r="X5" s="573"/>
      <c r="Y5" s="723" t="s">
        <v>3</v>
      </c>
      <c r="Z5" s="724"/>
      <c r="AA5" s="724"/>
      <c r="AB5" s="724"/>
      <c r="AC5" s="724"/>
      <c r="AD5" s="725"/>
      <c r="AE5" s="726" t="s">
        <v>563</v>
      </c>
      <c r="AF5" s="726"/>
      <c r="AG5" s="726"/>
      <c r="AH5" s="726"/>
      <c r="AI5" s="726"/>
      <c r="AJ5" s="726"/>
      <c r="AK5" s="726"/>
      <c r="AL5" s="726"/>
      <c r="AM5" s="726"/>
      <c r="AN5" s="726"/>
      <c r="AO5" s="726"/>
      <c r="AP5" s="727"/>
      <c r="AQ5" s="728" t="s">
        <v>564</v>
      </c>
      <c r="AR5" s="729"/>
      <c r="AS5" s="729"/>
      <c r="AT5" s="729"/>
      <c r="AU5" s="729"/>
      <c r="AV5" s="729"/>
      <c r="AW5" s="729"/>
      <c r="AX5" s="730"/>
    </row>
    <row r="6" spans="1:50" ht="39" customHeight="1" x14ac:dyDescent="0.2">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565</v>
      </c>
      <c r="H7" s="839"/>
      <c r="I7" s="839"/>
      <c r="J7" s="839"/>
      <c r="K7" s="839"/>
      <c r="L7" s="839"/>
      <c r="M7" s="839"/>
      <c r="N7" s="839"/>
      <c r="O7" s="839"/>
      <c r="P7" s="839"/>
      <c r="Q7" s="839"/>
      <c r="R7" s="839"/>
      <c r="S7" s="839"/>
      <c r="T7" s="839"/>
      <c r="U7" s="839"/>
      <c r="V7" s="839"/>
      <c r="W7" s="839"/>
      <c r="X7" s="840"/>
      <c r="Y7" s="396" t="s">
        <v>506</v>
      </c>
      <c r="Z7" s="296"/>
      <c r="AA7" s="296"/>
      <c r="AB7" s="296"/>
      <c r="AC7" s="296"/>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35" t="s">
        <v>377</v>
      </c>
      <c r="B8" s="836"/>
      <c r="C8" s="836"/>
      <c r="D8" s="836"/>
      <c r="E8" s="836"/>
      <c r="F8" s="837"/>
      <c r="G8" s="223" t="str">
        <f>入力規則等!A28</f>
        <v>海洋政策、国土強靱化施策</v>
      </c>
      <c r="H8" s="224"/>
      <c r="I8" s="224"/>
      <c r="J8" s="224"/>
      <c r="K8" s="224"/>
      <c r="L8" s="224"/>
      <c r="M8" s="224"/>
      <c r="N8" s="224"/>
      <c r="O8" s="224"/>
      <c r="P8" s="224"/>
      <c r="Q8" s="224"/>
      <c r="R8" s="224"/>
      <c r="S8" s="224"/>
      <c r="T8" s="224"/>
      <c r="U8" s="224"/>
      <c r="V8" s="224"/>
      <c r="W8" s="224"/>
      <c r="X8" s="225"/>
      <c r="Y8" s="578" t="s">
        <v>378</v>
      </c>
      <c r="Z8" s="579"/>
      <c r="AA8" s="579"/>
      <c r="AB8" s="579"/>
      <c r="AC8" s="579"/>
      <c r="AD8" s="580"/>
      <c r="AE8" s="746" t="str">
        <f>入力規則等!K13</f>
        <v>公共事業</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2">
      <c r="A9" s="145" t="s">
        <v>23</v>
      </c>
      <c r="B9" s="146"/>
      <c r="C9" s="146"/>
      <c r="D9" s="146"/>
      <c r="E9" s="146"/>
      <c r="F9" s="146"/>
      <c r="G9" s="581" t="s">
        <v>567</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2">
      <c r="A10" s="748" t="s">
        <v>30</v>
      </c>
      <c r="B10" s="749"/>
      <c r="C10" s="749"/>
      <c r="D10" s="749"/>
      <c r="E10" s="749"/>
      <c r="F10" s="749"/>
      <c r="G10" s="681" t="s">
        <v>568</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2">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139" t="s">
        <v>24</v>
      </c>
      <c r="B12" s="140"/>
      <c r="C12" s="140"/>
      <c r="D12" s="140"/>
      <c r="E12" s="140"/>
      <c r="F12" s="141"/>
      <c r="G12" s="687"/>
      <c r="H12" s="688"/>
      <c r="I12" s="688"/>
      <c r="J12" s="688"/>
      <c r="K12" s="688"/>
      <c r="L12" s="688"/>
      <c r="M12" s="688"/>
      <c r="N12" s="688"/>
      <c r="O12" s="688"/>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50"/>
    </row>
    <row r="13" spans="1:50" ht="21" customHeight="1" x14ac:dyDescent="0.2">
      <c r="A13" s="142"/>
      <c r="B13" s="143"/>
      <c r="C13" s="143"/>
      <c r="D13" s="143"/>
      <c r="E13" s="143"/>
      <c r="F13" s="144"/>
      <c r="G13" s="751" t="s">
        <v>6</v>
      </c>
      <c r="H13" s="752"/>
      <c r="I13" s="644" t="s">
        <v>7</v>
      </c>
      <c r="J13" s="645"/>
      <c r="K13" s="645"/>
      <c r="L13" s="645"/>
      <c r="M13" s="645"/>
      <c r="N13" s="645"/>
      <c r="O13" s="646"/>
      <c r="P13" s="108">
        <v>4548</v>
      </c>
      <c r="Q13" s="109"/>
      <c r="R13" s="109"/>
      <c r="S13" s="109"/>
      <c r="T13" s="109"/>
      <c r="U13" s="109"/>
      <c r="V13" s="110"/>
      <c r="W13" s="108">
        <v>8198</v>
      </c>
      <c r="X13" s="109"/>
      <c r="Y13" s="109"/>
      <c r="Z13" s="109"/>
      <c r="AA13" s="109"/>
      <c r="AB13" s="109"/>
      <c r="AC13" s="110"/>
      <c r="AD13" s="108">
        <v>7631</v>
      </c>
      <c r="AE13" s="109"/>
      <c r="AF13" s="109"/>
      <c r="AG13" s="109"/>
      <c r="AH13" s="109"/>
      <c r="AI13" s="109"/>
      <c r="AJ13" s="110"/>
      <c r="AK13" s="108">
        <v>5955</v>
      </c>
      <c r="AL13" s="109"/>
      <c r="AM13" s="109"/>
      <c r="AN13" s="109"/>
      <c r="AO13" s="109"/>
      <c r="AP13" s="109"/>
      <c r="AQ13" s="110"/>
      <c r="AR13" s="105"/>
      <c r="AS13" s="106"/>
      <c r="AT13" s="106"/>
      <c r="AU13" s="106"/>
      <c r="AV13" s="106"/>
      <c r="AW13" s="106"/>
      <c r="AX13" s="395"/>
    </row>
    <row r="14" spans="1:50" ht="21" customHeight="1" x14ac:dyDescent="0.2">
      <c r="A14" s="142"/>
      <c r="B14" s="143"/>
      <c r="C14" s="143"/>
      <c r="D14" s="143"/>
      <c r="E14" s="143"/>
      <c r="F14" s="144"/>
      <c r="G14" s="753"/>
      <c r="H14" s="754"/>
      <c r="I14" s="584" t="s">
        <v>8</v>
      </c>
      <c r="J14" s="638"/>
      <c r="K14" s="638"/>
      <c r="L14" s="638"/>
      <c r="M14" s="638"/>
      <c r="N14" s="638"/>
      <c r="O14" s="639"/>
      <c r="P14" s="108">
        <v>1184</v>
      </c>
      <c r="Q14" s="109"/>
      <c r="R14" s="109"/>
      <c r="S14" s="109"/>
      <c r="T14" s="109"/>
      <c r="U14" s="109"/>
      <c r="V14" s="110"/>
      <c r="W14" s="108">
        <v>631</v>
      </c>
      <c r="X14" s="109"/>
      <c r="Y14" s="109"/>
      <c r="Z14" s="109"/>
      <c r="AA14" s="109"/>
      <c r="AB14" s="109"/>
      <c r="AC14" s="110"/>
      <c r="AD14" s="108">
        <v>2571</v>
      </c>
      <c r="AE14" s="109"/>
      <c r="AF14" s="109"/>
      <c r="AG14" s="109"/>
      <c r="AH14" s="109"/>
      <c r="AI14" s="109"/>
      <c r="AJ14" s="110"/>
      <c r="AK14" s="108"/>
      <c r="AL14" s="109"/>
      <c r="AM14" s="109"/>
      <c r="AN14" s="109"/>
      <c r="AO14" s="109"/>
      <c r="AP14" s="109"/>
      <c r="AQ14" s="110"/>
      <c r="AR14" s="671"/>
      <c r="AS14" s="671"/>
      <c r="AT14" s="671"/>
      <c r="AU14" s="671"/>
      <c r="AV14" s="671"/>
      <c r="AW14" s="671"/>
      <c r="AX14" s="672"/>
    </row>
    <row r="15" spans="1:50" ht="21" customHeight="1" x14ac:dyDescent="0.2">
      <c r="A15" s="142"/>
      <c r="B15" s="143"/>
      <c r="C15" s="143"/>
      <c r="D15" s="143"/>
      <c r="E15" s="143"/>
      <c r="F15" s="144"/>
      <c r="G15" s="753"/>
      <c r="H15" s="754"/>
      <c r="I15" s="584" t="s">
        <v>51</v>
      </c>
      <c r="J15" s="585"/>
      <c r="K15" s="585"/>
      <c r="L15" s="585"/>
      <c r="M15" s="585"/>
      <c r="N15" s="585"/>
      <c r="O15" s="586"/>
      <c r="P15" s="108">
        <v>2308</v>
      </c>
      <c r="Q15" s="109"/>
      <c r="R15" s="109"/>
      <c r="S15" s="109"/>
      <c r="T15" s="109"/>
      <c r="U15" s="109"/>
      <c r="V15" s="110"/>
      <c r="W15" s="108">
        <v>2007</v>
      </c>
      <c r="X15" s="109"/>
      <c r="Y15" s="109"/>
      <c r="Z15" s="109"/>
      <c r="AA15" s="109"/>
      <c r="AB15" s="109"/>
      <c r="AC15" s="110"/>
      <c r="AD15" s="108">
        <v>2495</v>
      </c>
      <c r="AE15" s="109"/>
      <c r="AF15" s="109"/>
      <c r="AG15" s="109"/>
      <c r="AH15" s="109"/>
      <c r="AI15" s="109"/>
      <c r="AJ15" s="110"/>
      <c r="AK15" s="108">
        <v>3263</v>
      </c>
      <c r="AL15" s="109"/>
      <c r="AM15" s="109"/>
      <c r="AN15" s="109"/>
      <c r="AO15" s="109"/>
      <c r="AP15" s="109"/>
      <c r="AQ15" s="110"/>
      <c r="AR15" s="108"/>
      <c r="AS15" s="109"/>
      <c r="AT15" s="109"/>
      <c r="AU15" s="109"/>
      <c r="AV15" s="109"/>
      <c r="AW15" s="109"/>
      <c r="AX15" s="637"/>
    </row>
    <row r="16" spans="1:50" ht="21" customHeight="1" x14ac:dyDescent="0.2">
      <c r="A16" s="142"/>
      <c r="B16" s="143"/>
      <c r="C16" s="143"/>
      <c r="D16" s="143"/>
      <c r="E16" s="143"/>
      <c r="F16" s="144"/>
      <c r="G16" s="753"/>
      <c r="H16" s="754"/>
      <c r="I16" s="584" t="s">
        <v>52</v>
      </c>
      <c r="J16" s="585"/>
      <c r="K16" s="585"/>
      <c r="L16" s="585"/>
      <c r="M16" s="585"/>
      <c r="N16" s="585"/>
      <c r="O16" s="586"/>
      <c r="P16" s="108">
        <v>-2007</v>
      </c>
      <c r="Q16" s="109"/>
      <c r="R16" s="109"/>
      <c r="S16" s="109"/>
      <c r="T16" s="109"/>
      <c r="U16" s="109"/>
      <c r="V16" s="110"/>
      <c r="W16" s="108">
        <v>-2495</v>
      </c>
      <c r="X16" s="109"/>
      <c r="Y16" s="109"/>
      <c r="Z16" s="109"/>
      <c r="AA16" s="109"/>
      <c r="AB16" s="109"/>
      <c r="AC16" s="110"/>
      <c r="AD16" s="108">
        <v>-3263</v>
      </c>
      <c r="AE16" s="109"/>
      <c r="AF16" s="109"/>
      <c r="AG16" s="109"/>
      <c r="AH16" s="109"/>
      <c r="AI16" s="109"/>
      <c r="AJ16" s="110"/>
      <c r="AK16" s="108"/>
      <c r="AL16" s="109"/>
      <c r="AM16" s="109"/>
      <c r="AN16" s="109"/>
      <c r="AO16" s="109"/>
      <c r="AP16" s="109"/>
      <c r="AQ16" s="110"/>
      <c r="AR16" s="684"/>
      <c r="AS16" s="685"/>
      <c r="AT16" s="685"/>
      <c r="AU16" s="685"/>
      <c r="AV16" s="685"/>
      <c r="AW16" s="685"/>
      <c r="AX16" s="686"/>
    </row>
    <row r="17" spans="1:50" ht="24.75" customHeight="1" x14ac:dyDescent="0.2">
      <c r="A17" s="142"/>
      <c r="B17" s="143"/>
      <c r="C17" s="143"/>
      <c r="D17" s="143"/>
      <c r="E17" s="143"/>
      <c r="F17" s="144"/>
      <c r="G17" s="753"/>
      <c r="H17" s="754"/>
      <c r="I17" s="584" t="s">
        <v>50</v>
      </c>
      <c r="J17" s="638"/>
      <c r="K17" s="638"/>
      <c r="L17" s="638"/>
      <c r="M17" s="638"/>
      <c r="N17" s="638"/>
      <c r="O17" s="639"/>
      <c r="P17" s="108" t="s">
        <v>794</v>
      </c>
      <c r="Q17" s="109"/>
      <c r="R17" s="109"/>
      <c r="S17" s="109"/>
      <c r="T17" s="109"/>
      <c r="U17" s="109"/>
      <c r="V17" s="110"/>
      <c r="W17" s="108" t="s">
        <v>794</v>
      </c>
      <c r="X17" s="109"/>
      <c r="Y17" s="109"/>
      <c r="Z17" s="109"/>
      <c r="AA17" s="109"/>
      <c r="AB17" s="109"/>
      <c r="AC17" s="110"/>
      <c r="AD17" s="108" t="s">
        <v>794</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55"/>
      <c r="H18" s="756"/>
      <c r="I18" s="743" t="s">
        <v>20</v>
      </c>
      <c r="J18" s="744"/>
      <c r="K18" s="744"/>
      <c r="L18" s="744"/>
      <c r="M18" s="744"/>
      <c r="N18" s="744"/>
      <c r="O18" s="745"/>
      <c r="P18" s="114">
        <f>SUM(P13:V17)</f>
        <v>6033</v>
      </c>
      <c r="Q18" s="115"/>
      <c r="R18" s="115"/>
      <c r="S18" s="115"/>
      <c r="T18" s="115"/>
      <c r="U18" s="115"/>
      <c r="V18" s="116"/>
      <c r="W18" s="114">
        <f>SUM(W13:AC17)</f>
        <v>8341</v>
      </c>
      <c r="X18" s="115"/>
      <c r="Y18" s="115"/>
      <c r="Z18" s="115"/>
      <c r="AA18" s="115"/>
      <c r="AB18" s="115"/>
      <c r="AC18" s="116"/>
      <c r="AD18" s="114">
        <f>SUM(AD13:AJ17)</f>
        <v>9434</v>
      </c>
      <c r="AE18" s="115"/>
      <c r="AF18" s="115"/>
      <c r="AG18" s="115"/>
      <c r="AH18" s="115"/>
      <c r="AI18" s="115"/>
      <c r="AJ18" s="116"/>
      <c r="AK18" s="114">
        <f>SUM(AK13:AQ17)</f>
        <v>9218</v>
      </c>
      <c r="AL18" s="115"/>
      <c r="AM18" s="115"/>
      <c r="AN18" s="115"/>
      <c r="AO18" s="115"/>
      <c r="AP18" s="115"/>
      <c r="AQ18" s="116"/>
      <c r="AR18" s="114">
        <f>SUM(AR13:AX17)</f>
        <v>0</v>
      </c>
      <c r="AS18" s="115"/>
      <c r="AT18" s="115"/>
      <c r="AU18" s="115"/>
      <c r="AV18" s="115"/>
      <c r="AW18" s="115"/>
      <c r="AX18" s="546"/>
    </row>
    <row r="19" spans="1:50" ht="24.75" customHeight="1" x14ac:dyDescent="0.2">
      <c r="A19" s="142"/>
      <c r="B19" s="143"/>
      <c r="C19" s="143"/>
      <c r="D19" s="143"/>
      <c r="E19" s="143"/>
      <c r="F19" s="144"/>
      <c r="G19" s="544" t="s">
        <v>9</v>
      </c>
      <c r="H19" s="545"/>
      <c r="I19" s="545"/>
      <c r="J19" s="545"/>
      <c r="K19" s="545"/>
      <c r="L19" s="545"/>
      <c r="M19" s="545"/>
      <c r="N19" s="545"/>
      <c r="O19" s="545"/>
      <c r="P19" s="108">
        <v>5427</v>
      </c>
      <c r="Q19" s="109"/>
      <c r="R19" s="109"/>
      <c r="S19" s="109"/>
      <c r="T19" s="109"/>
      <c r="U19" s="109"/>
      <c r="V19" s="110"/>
      <c r="W19" s="108">
        <v>8016</v>
      </c>
      <c r="X19" s="109"/>
      <c r="Y19" s="109"/>
      <c r="Z19" s="109"/>
      <c r="AA19" s="109"/>
      <c r="AB19" s="109"/>
      <c r="AC19" s="110"/>
      <c r="AD19" s="108">
        <v>8577</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2">
      <c r="A20" s="142"/>
      <c r="B20" s="143"/>
      <c r="C20" s="143"/>
      <c r="D20" s="143"/>
      <c r="E20" s="143"/>
      <c r="F20" s="144"/>
      <c r="G20" s="544" t="s">
        <v>10</v>
      </c>
      <c r="H20" s="545"/>
      <c r="I20" s="545"/>
      <c r="J20" s="545"/>
      <c r="K20" s="545"/>
      <c r="L20" s="545"/>
      <c r="M20" s="545"/>
      <c r="N20" s="545"/>
      <c r="O20" s="545"/>
      <c r="P20" s="548">
        <f>IF(P18=0, "-", SUM(P19)/P18)</f>
        <v>0.89955246146195922</v>
      </c>
      <c r="Q20" s="548"/>
      <c r="R20" s="548"/>
      <c r="S20" s="548"/>
      <c r="T20" s="548"/>
      <c r="U20" s="548"/>
      <c r="V20" s="548"/>
      <c r="W20" s="548">
        <f t="shared" ref="W20" si="0">IF(W18=0, "-", SUM(W19)/W18)</f>
        <v>0.96103584702074096</v>
      </c>
      <c r="X20" s="548"/>
      <c r="Y20" s="548"/>
      <c r="Z20" s="548"/>
      <c r="AA20" s="548"/>
      <c r="AB20" s="548"/>
      <c r="AC20" s="548"/>
      <c r="AD20" s="548">
        <f t="shared" ref="AD20" si="1">IF(AD18=0, "-", SUM(AD19)/AD18)</f>
        <v>0.90915836336654654</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2">
      <c r="A21" s="145"/>
      <c r="B21" s="146"/>
      <c r="C21" s="146"/>
      <c r="D21" s="146"/>
      <c r="E21" s="146"/>
      <c r="F21" s="147"/>
      <c r="G21" s="935" t="s">
        <v>471</v>
      </c>
      <c r="H21" s="936"/>
      <c r="I21" s="936"/>
      <c r="J21" s="936"/>
      <c r="K21" s="936"/>
      <c r="L21" s="936"/>
      <c r="M21" s="936"/>
      <c r="N21" s="936"/>
      <c r="O21" s="936"/>
      <c r="P21" s="548">
        <f>IF(P19=0, "-", SUM(P19)/SUM(P13,P14))</f>
        <v>0.94678995115143061</v>
      </c>
      <c r="Q21" s="548"/>
      <c r="R21" s="548"/>
      <c r="S21" s="548"/>
      <c r="T21" s="548"/>
      <c r="U21" s="548"/>
      <c r="V21" s="548"/>
      <c r="W21" s="548">
        <f t="shared" ref="W21" si="2">IF(W19=0, "-", SUM(W19)/SUM(W13,W14))</f>
        <v>0.90791709140332999</v>
      </c>
      <c r="X21" s="548"/>
      <c r="Y21" s="548"/>
      <c r="Z21" s="548"/>
      <c r="AA21" s="548"/>
      <c r="AB21" s="548"/>
      <c r="AC21" s="548"/>
      <c r="AD21" s="548">
        <f t="shared" ref="AD21" si="3">IF(AD19=0, "-", SUM(AD19)/SUM(AD13,AD14))</f>
        <v>0.84071750637129972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2">
      <c r="A22" s="198" t="s">
        <v>550</v>
      </c>
      <c r="B22" s="199"/>
      <c r="C22" s="199"/>
      <c r="D22" s="199"/>
      <c r="E22" s="199"/>
      <c r="F22" s="200"/>
      <c r="G22" s="183" t="s">
        <v>450</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570</v>
      </c>
      <c r="H23" s="187"/>
      <c r="I23" s="187"/>
      <c r="J23" s="187"/>
      <c r="K23" s="187"/>
      <c r="L23" s="187"/>
      <c r="M23" s="187"/>
      <c r="N23" s="187"/>
      <c r="O23" s="188"/>
      <c r="P23" s="105">
        <v>4914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571</v>
      </c>
      <c r="H24" s="190"/>
      <c r="I24" s="190"/>
      <c r="J24" s="190"/>
      <c r="K24" s="190"/>
      <c r="L24" s="190"/>
      <c r="M24" s="190"/>
      <c r="N24" s="190"/>
      <c r="O24" s="191"/>
      <c r="P24" s="108">
        <v>1041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451</v>
      </c>
      <c r="H29" s="196"/>
      <c r="I29" s="196"/>
      <c r="J29" s="196"/>
      <c r="K29" s="196"/>
      <c r="L29" s="196"/>
      <c r="M29" s="196"/>
      <c r="N29" s="196"/>
      <c r="O29" s="197"/>
      <c r="P29" s="227">
        <f>AK13</f>
        <v>5955</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8" t="s">
        <v>466</v>
      </c>
      <c r="B30" s="519"/>
      <c r="C30" s="519"/>
      <c r="D30" s="519"/>
      <c r="E30" s="519"/>
      <c r="F30" s="520"/>
      <c r="G30" s="656" t="s">
        <v>265</v>
      </c>
      <c r="H30" s="391"/>
      <c r="I30" s="391"/>
      <c r="J30" s="391"/>
      <c r="K30" s="391"/>
      <c r="L30" s="391"/>
      <c r="M30" s="391"/>
      <c r="N30" s="391"/>
      <c r="O30" s="588"/>
      <c r="P30" s="587" t="s">
        <v>59</v>
      </c>
      <c r="Q30" s="391"/>
      <c r="R30" s="391"/>
      <c r="S30" s="391"/>
      <c r="T30" s="391"/>
      <c r="U30" s="391"/>
      <c r="V30" s="391"/>
      <c r="W30" s="391"/>
      <c r="X30" s="588"/>
      <c r="Y30" s="474"/>
      <c r="Z30" s="475"/>
      <c r="AA30" s="476"/>
      <c r="AB30" s="387" t="s">
        <v>11</v>
      </c>
      <c r="AC30" s="388"/>
      <c r="AD30" s="389"/>
      <c r="AE30" s="387" t="s">
        <v>526</v>
      </c>
      <c r="AF30" s="388"/>
      <c r="AG30" s="388"/>
      <c r="AH30" s="389"/>
      <c r="AI30" s="387" t="s">
        <v>523</v>
      </c>
      <c r="AJ30" s="388"/>
      <c r="AK30" s="388"/>
      <c r="AL30" s="389"/>
      <c r="AM30" s="390" t="s">
        <v>518</v>
      </c>
      <c r="AN30" s="390"/>
      <c r="AO30" s="390"/>
      <c r="AP30" s="387"/>
      <c r="AQ30" s="647" t="s">
        <v>353</v>
      </c>
      <c r="AR30" s="648"/>
      <c r="AS30" s="648"/>
      <c r="AT30" s="649"/>
      <c r="AU30" s="391" t="s">
        <v>253</v>
      </c>
      <c r="AV30" s="391"/>
      <c r="AW30" s="391"/>
      <c r="AX30" s="392"/>
    </row>
    <row r="31" spans="1:50" ht="18.75" customHeight="1" x14ac:dyDescent="0.2">
      <c r="A31" s="521"/>
      <c r="B31" s="522"/>
      <c r="C31" s="522"/>
      <c r="D31" s="522"/>
      <c r="E31" s="522"/>
      <c r="F31" s="523"/>
      <c r="G31" s="576"/>
      <c r="H31" s="380"/>
      <c r="I31" s="380"/>
      <c r="J31" s="380"/>
      <c r="K31" s="380"/>
      <c r="L31" s="380"/>
      <c r="M31" s="380"/>
      <c r="N31" s="380"/>
      <c r="O31" s="577"/>
      <c r="P31" s="589"/>
      <c r="Q31" s="380"/>
      <c r="R31" s="380"/>
      <c r="S31" s="380"/>
      <c r="T31" s="380"/>
      <c r="U31" s="380"/>
      <c r="V31" s="380"/>
      <c r="W31" s="380"/>
      <c r="X31" s="577"/>
      <c r="Y31" s="477"/>
      <c r="Z31" s="478"/>
      <c r="AA31" s="479"/>
      <c r="AB31" s="333"/>
      <c r="AC31" s="334"/>
      <c r="AD31" s="335"/>
      <c r="AE31" s="333"/>
      <c r="AF31" s="334"/>
      <c r="AG31" s="334"/>
      <c r="AH31" s="335"/>
      <c r="AI31" s="333"/>
      <c r="AJ31" s="334"/>
      <c r="AK31" s="334"/>
      <c r="AL31" s="335"/>
      <c r="AM31" s="377"/>
      <c r="AN31" s="377"/>
      <c r="AO31" s="377"/>
      <c r="AP31" s="333"/>
      <c r="AQ31" s="217" t="s">
        <v>569</v>
      </c>
      <c r="AR31" s="136"/>
      <c r="AS31" s="137" t="s">
        <v>354</v>
      </c>
      <c r="AT31" s="172"/>
      <c r="AU31" s="271">
        <v>32</v>
      </c>
      <c r="AV31" s="271"/>
      <c r="AW31" s="380" t="s">
        <v>300</v>
      </c>
      <c r="AX31" s="381"/>
    </row>
    <row r="32" spans="1:50" ht="23.25" customHeight="1" x14ac:dyDescent="0.2">
      <c r="A32" s="524"/>
      <c r="B32" s="522"/>
      <c r="C32" s="522"/>
      <c r="D32" s="522"/>
      <c r="E32" s="522"/>
      <c r="F32" s="523"/>
      <c r="G32" s="549" t="s">
        <v>572</v>
      </c>
      <c r="H32" s="550"/>
      <c r="I32" s="550"/>
      <c r="J32" s="550"/>
      <c r="K32" s="550"/>
      <c r="L32" s="550"/>
      <c r="M32" s="550"/>
      <c r="N32" s="550"/>
      <c r="O32" s="551"/>
      <c r="P32" s="161" t="s">
        <v>573</v>
      </c>
      <c r="Q32" s="161"/>
      <c r="R32" s="161"/>
      <c r="S32" s="161"/>
      <c r="T32" s="161"/>
      <c r="U32" s="161"/>
      <c r="V32" s="161"/>
      <c r="W32" s="161"/>
      <c r="X32" s="231"/>
      <c r="Y32" s="339" t="s">
        <v>12</v>
      </c>
      <c r="Z32" s="558"/>
      <c r="AA32" s="559"/>
      <c r="AB32" s="560" t="s">
        <v>574</v>
      </c>
      <c r="AC32" s="560"/>
      <c r="AD32" s="560"/>
      <c r="AE32" s="365">
        <v>2007</v>
      </c>
      <c r="AF32" s="366"/>
      <c r="AG32" s="366"/>
      <c r="AH32" s="366"/>
      <c r="AI32" s="365">
        <v>1959</v>
      </c>
      <c r="AJ32" s="366"/>
      <c r="AK32" s="366"/>
      <c r="AL32" s="366"/>
      <c r="AM32" s="365">
        <v>2178</v>
      </c>
      <c r="AN32" s="366"/>
      <c r="AO32" s="366"/>
      <c r="AP32" s="366"/>
      <c r="AQ32" s="111" t="s">
        <v>569</v>
      </c>
      <c r="AR32" s="112"/>
      <c r="AS32" s="112"/>
      <c r="AT32" s="113"/>
      <c r="AU32" s="366" t="s">
        <v>569</v>
      </c>
      <c r="AV32" s="366"/>
      <c r="AW32" s="366"/>
      <c r="AX32" s="368"/>
    </row>
    <row r="33" spans="1:50" ht="23.25" customHeight="1" x14ac:dyDescent="0.2">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574</v>
      </c>
      <c r="AC33" s="531"/>
      <c r="AD33" s="531"/>
      <c r="AE33" s="365">
        <v>2000</v>
      </c>
      <c r="AF33" s="366"/>
      <c r="AG33" s="366"/>
      <c r="AH33" s="366"/>
      <c r="AI33" s="365">
        <v>2000</v>
      </c>
      <c r="AJ33" s="366"/>
      <c r="AK33" s="366"/>
      <c r="AL33" s="366"/>
      <c r="AM33" s="365">
        <v>2000</v>
      </c>
      <c r="AN33" s="366"/>
      <c r="AO33" s="366"/>
      <c r="AP33" s="366"/>
      <c r="AQ33" s="111" t="s">
        <v>569</v>
      </c>
      <c r="AR33" s="112"/>
      <c r="AS33" s="112"/>
      <c r="AT33" s="113"/>
      <c r="AU33" s="366">
        <v>2000</v>
      </c>
      <c r="AV33" s="366"/>
      <c r="AW33" s="366"/>
      <c r="AX33" s="368"/>
    </row>
    <row r="34" spans="1:50" ht="23.25" customHeight="1" x14ac:dyDescent="0.2">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5">
        <v>99.7</v>
      </c>
      <c r="AF34" s="366"/>
      <c r="AG34" s="366"/>
      <c r="AH34" s="366"/>
      <c r="AI34" s="365">
        <v>100</v>
      </c>
      <c r="AJ34" s="366"/>
      <c r="AK34" s="366"/>
      <c r="AL34" s="366"/>
      <c r="AM34" s="365">
        <v>91.8</v>
      </c>
      <c r="AN34" s="366"/>
      <c r="AO34" s="366"/>
      <c r="AP34" s="366"/>
      <c r="AQ34" s="111" t="s">
        <v>569</v>
      </c>
      <c r="AR34" s="112"/>
      <c r="AS34" s="112"/>
      <c r="AT34" s="113"/>
      <c r="AU34" s="366" t="s">
        <v>569</v>
      </c>
      <c r="AV34" s="366"/>
      <c r="AW34" s="366"/>
      <c r="AX34" s="368"/>
    </row>
    <row r="35" spans="1:50" ht="23.25" customHeight="1" x14ac:dyDescent="0.2">
      <c r="A35" s="906" t="s">
        <v>496</v>
      </c>
      <c r="B35" s="907"/>
      <c r="C35" s="907"/>
      <c r="D35" s="907"/>
      <c r="E35" s="907"/>
      <c r="F35" s="908"/>
      <c r="G35" s="912" t="s">
        <v>579</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650" t="s">
        <v>466</v>
      </c>
      <c r="B37" s="651"/>
      <c r="C37" s="651"/>
      <c r="D37" s="651"/>
      <c r="E37" s="651"/>
      <c r="F37" s="652"/>
      <c r="G37" s="574" t="s">
        <v>265</v>
      </c>
      <c r="H37" s="382"/>
      <c r="I37" s="382"/>
      <c r="J37" s="382"/>
      <c r="K37" s="382"/>
      <c r="L37" s="382"/>
      <c r="M37" s="382"/>
      <c r="N37" s="382"/>
      <c r="O37" s="575"/>
      <c r="P37" s="640" t="s">
        <v>59</v>
      </c>
      <c r="Q37" s="382"/>
      <c r="R37" s="382"/>
      <c r="S37" s="382"/>
      <c r="T37" s="382"/>
      <c r="U37" s="382"/>
      <c r="V37" s="382"/>
      <c r="W37" s="382"/>
      <c r="X37" s="575"/>
      <c r="Y37" s="641"/>
      <c r="Z37" s="642"/>
      <c r="AA37" s="643"/>
      <c r="AB37" s="369" t="s">
        <v>11</v>
      </c>
      <c r="AC37" s="370"/>
      <c r="AD37" s="371"/>
      <c r="AE37" s="369" t="s">
        <v>526</v>
      </c>
      <c r="AF37" s="370"/>
      <c r="AG37" s="370"/>
      <c r="AH37" s="371"/>
      <c r="AI37" s="369" t="s">
        <v>523</v>
      </c>
      <c r="AJ37" s="370"/>
      <c r="AK37" s="370"/>
      <c r="AL37" s="371"/>
      <c r="AM37" s="376" t="s">
        <v>518</v>
      </c>
      <c r="AN37" s="376"/>
      <c r="AO37" s="376"/>
      <c r="AP37" s="369"/>
      <c r="AQ37" s="267" t="s">
        <v>353</v>
      </c>
      <c r="AR37" s="268"/>
      <c r="AS37" s="268"/>
      <c r="AT37" s="269"/>
      <c r="AU37" s="382" t="s">
        <v>253</v>
      </c>
      <c r="AV37" s="382"/>
      <c r="AW37" s="382"/>
      <c r="AX37" s="383"/>
    </row>
    <row r="38" spans="1:50" ht="18.75" customHeight="1" x14ac:dyDescent="0.2">
      <c r="A38" s="521"/>
      <c r="B38" s="522"/>
      <c r="C38" s="522"/>
      <c r="D38" s="522"/>
      <c r="E38" s="522"/>
      <c r="F38" s="523"/>
      <c r="G38" s="576"/>
      <c r="H38" s="380"/>
      <c r="I38" s="380"/>
      <c r="J38" s="380"/>
      <c r="K38" s="380"/>
      <c r="L38" s="380"/>
      <c r="M38" s="380"/>
      <c r="N38" s="380"/>
      <c r="O38" s="577"/>
      <c r="P38" s="589"/>
      <c r="Q38" s="380"/>
      <c r="R38" s="380"/>
      <c r="S38" s="380"/>
      <c r="T38" s="380"/>
      <c r="U38" s="380"/>
      <c r="V38" s="380"/>
      <c r="W38" s="380"/>
      <c r="X38" s="577"/>
      <c r="Y38" s="477"/>
      <c r="Z38" s="478"/>
      <c r="AA38" s="479"/>
      <c r="AB38" s="333"/>
      <c r="AC38" s="334"/>
      <c r="AD38" s="335"/>
      <c r="AE38" s="333"/>
      <c r="AF38" s="334"/>
      <c r="AG38" s="334"/>
      <c r="AH38" s="335"/>
      <c r="AI38" s="333"/>
      <c r="AJ38" s="334"/>
      <c r="AK38" s="334"/>
      <c r="AL38" s="335"/>
      <c r="AM38" s="377"/>
      <c r="AN38" s="377"/>
      <c r="AO38" s="377"/>
      <c r="AP38" s="333"/>
      <c r="AQ38" s="217" t="s">
        <v>569</v>
      </c>
      <c r="AR38" s="136"/>
      <c r="AS38" s="137" t="s">
        <v>354</v>
      </c>
      <c r="AT38" s="172"/>
      <c r="AU38" s="271">
        <v>32</v>
      </c>
      <c r="AV38" s="271"/>
      <c r="AW38" s="380" t="s">
        <v>300</v>
      </c>
      <c r="AX38" s="381"/>
    </row>
    <row r="39" spans="1:50" ht="23.25" customHeight="1" x14ac:dyDescent="0.2">
      <c r="A39" s="524"/>
      <c r="B39" s="522"/>
      <c r="C39" s="522"/>
      <c r="D39" s="522"/>
      <c r="E39" s="522"/>
      <c r="F39" s="523"/>
      <c r="G39" s="549" t="s">
        <v>584</v>
      </c>
      <c r="H39" s="550"/>
      <c r="I39" s="550"/>
      <c r="J39" s="550"/>
      <c r="K39" s="550"/>
      <c r="L39" s="550"/>
      <c r="M39" s="550"/>
      <c r="N39" s="550"/>
      <c r="O39" s="551"/>
      <c r="P39" s="161" t="s">
        <v>575</v>
      </c>
      <c r="Q39" s="161"/>
      <c r="R39" s="161"/>
      <c r="S39" s="161"/>
      <c r="T39" s="161"/>
      <c r="U39" s="161"/>
      <c r="V39" s="161"/>
      <c r="W39" s="161"/>
      <c r="X39" s="231"/>
      <c r="Y39" s="339" t="s">
        <v>12</v>
      </c>
      <c r="Z39" s="558"/>
      <c r="AA39" s="559"/>
      <c r="AB39" s="560" t="s">
        <v>574</v>
      </c>
      <c r="AC39" s="560"/>
      <c r="AD39" s="560"/>
      <c r="AE39" s="365">
        <v>0</v>
      </c>
      <c r="AF39" s="366"/>
      <c r="AG39" s="366"/>
      <c r="AH39" s="366"/>
      <c r="AI39" s="365">
        <v>0</v>
      </c>
      <c r="AJ39" s="366"/>
      <c r="AK39" s="366"/>
      <c r="AL39" s="366"/>
      <c r="AM39" s="365">
        <v>0</v>
      </c>
      <c r="AN39" s="366"/>
      <c r="AO39" s="366"/>
      <c r="AP39" s="366"/>
      <c r="AQ39" s="111" t="s">
        <v>569</v>
      </c>
      <c r="AR39" s="112"/>
      <c r="AS39" s="112"/>
      <c r="AT39" s="113"/>
      <c r="AU39" s="366" t="s">
        <v>569</v>
      </c>
      <c r="AV39" s="366"/>
      <c r="AW39" s="366"/>
      <c r="AX39" s="368"/>
    </row>
    <row r="40" spans="1:50" ht="23.25" customHeight="1" x14ac:dyDescent="0.2">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t="s">
        <v>574</v>
      </c>
      <c r="AC40" s="531"/>
      <c r="AD40" s="531"/>
      <c r="AE40" s="365">
        <v>0</v>
      </c>
      <c r="AF40" s="366"/>
      <c r="AG40" s="366"/>
      <c r="AH40" s="366"/>
      <c r="AI40" s="365">
        <v>0</v>
      </c>
      <c r="AJ40" s="366"/>
      <c r="AK40" s="366"/>
      <c r="AL40" s="366"/>
      <c r="AM40" s="365">
        <v>0</v>
      </c>
      <c r="AN40" s="366"/>
      <c r="AO40" s="366"/>
      <c r="AP40" s="366"/>
      <c r="AQ40" s="111" t="s">
        <v>569</v>
      </c>
      <c r="AR40" s="112"/>
      <c r="AS40" s="112"/>
      <c r="AT40" s="113"/>
      <c r="AU40" s="366">
        <v>0</v>
      </c>
      <c r="AV40" s="366"/>
      <c r="AW40" s="366"/>
      <c r="AX40" s="368"/>
    </row>
    <row r="41" spans="1:50" ht="23.25" customHeight="1" x14ac:dyDescent="0.2">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5">
        <v>100</v>
      </c>
      <c r="AF41" s="366"/>
      <c r="AG41" s="366"/>
      <c r="AH41" s="366"/>
      <c r="AI41" s="365">
        <v>100</v>
      </c>
      <c r="AJ41" s="366"/>
      <c r="AK41" s="366"/>
      <c r="AL41" s="366"/>
      <c r="AM41" s="365">
        <v>100</v>
      </c>
      <c r="AN41" s="366"/>
      <c r="AO41" s="366"/>
      <c r="AP41" s="366"/>
      <c r="AQ41" s="111" t="s">
        <v>569</v>
      </c>
      <c r="AR41" s="112"/>
      <c r="AS41" s="112"/>
      <c r="AT41" s="113"/>
      <c r="AU41" s="366" t="s">
        <v>569</v>
      </c>
      <c r="AV41" s="366"/>
      <c r="AW41" s="366"/>
      <c r="AX41" s="368"/>
    </row>
    <row r="42" spans="1:50" ht="23.25" customHeight="1" x14ac:dyDescent="0.2">
      <c r="A42" s="906" t="s">
        <v>496</v>
      </c>
      <c r="B42" s="907"/>
      <c r="C42" s="907"/>
      <c r="D42" s="907"/>
      <c r="E42" s="907"/>
      <c r="F42" s="908"/>
      <c r="G42" s="912" t="s">
        <v>579</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2">
      <c r="A44" s="650" t="s">
        <v>466</v>
      </c>
      <c r="B44" s="651"/>
      <c r="C44" s="651"/>
      <c r="D44" s="651"/>
      <c r="E44" s="651"/>
      <c r="F44" s="652"/>
      <c r="G44" s="574" t="s">
        <v>265</v>
      </c>
      <c r="H44" s="382"/>
      <c r="I44" s="382"/>
      <c r="J44" s="382"/>
      <c r="K44" s="382"/>
      <c r="L44" s="382"/>
      <c r="M44" s="382"/>
      <c r="N44" s="382"/>
      <c r="O44" s="575"/>
      <c r="P44" s="640" t="s">
        <v>59</v>
      </c>
      <c r="Q44" s="382"/>
      <c r="R44" s="382"/>
      <c r="S44" s="382"/>
      <c r="T44" s="382"/>
      <c r="U44" s="382"/>
      <c r="V44" s="382"/>
      <c r="W44" s="382"/>
      <c r="X44" s="575"/>
      <c r="Y44" s="641"/>
      <c r="Z44" s="642"/>
      <c r="AA44" s="643"/>
      <c r="AB44" s="369" t="s">
        <v>11</v>
      </c>
      <c r="AC44" s="370"/>
      <c r="AD44" s="371"/>
      <c r="AE44" s="369" t="s">
        <v>526</v>
      </c>
      <c r="AF44" s="370"/>
      <c r="AG44" s="370"/>
      <c r="AH44" s="371"/>
      <c r="AI44" s="369" t="s">
        <v>523</v>
      </c>
      <c r="AJ44" s="370"/>
      <c r="AK44" s="370"/>
      <c r="AL44" s="371"/>
      <c r="AM44" s="376" t="s">
        <v>518</v>
      </c>
      <c r="AN44" s="376"/>
      <c r="AO44" s="376"/>
      <c r="AP44" s="369"/>
      <c r="AQ44" s="267" t="s">
        <v>353</v>
      </c>
      <c r="AR44" s="268"/>
      <c r="AS44" s="268"/>
      <c r="AT44" s="269"/>
      <c r="AU44" s="382" t="s">
        <v>253</v>
      </c>
      <c r="AV44" s="382"/>
      <c r="AW44" s="382"/>
      <c r="AX44" s="383"/>
    </row>
    <row r="45" spans="1:50" ht="18.75" customHeight="1" x14ac:dyDescent="0.2">
      <c r="A45" s="521"/>
      <c r="B45" s="522"/>
      <c r="C45" s="522"/>
      <c r="D45" s="522"/>
      <c r="E45" s="522"/>
      <c r="F45" s="523"/>
      <c r="G45" s="576"/>
      <c r="H45" s="380"/>
      <c r="I45" s="380"/>
      <c r="J45" s="380"/>
      <c r="K45" s="380"/>
      <c r="L45" s="380"/>
      <c r="M45" s="380"/>
      <c r="N45" s="380"/>
      <c r="O45" s="577"/>
      <c r="P45" s="589"/>
      <c r="Q45" s="380"/>
      <c r="R45" s="380"/>
      <c r="S45" s="380"/>
      <c r="T45" s="380"/>
      <c r="U45" s="380"/>
      <c r="V45" s="380"/>
      <c r="W45" s="380"/>
      <c r="X45" s="577"/>
      <c r="Y45" s="477"/>
      <c r="Z45" s="478"/>
      <c r="AA45" s="479"/>
      <c r="AB45" s="333"/>
      <c r="AC45" s="334"/>
      <c r="AD45" s="335"/>
      <c r="AE45" s="333"/>
      <c r="AF45" s="334"/>
      <c r="AG45" s="334"/>
      <c r="AH45" s="335"/>
      <c r="AI45" s="333"/>
      <c r="AJ45" s="334"/>
      <c r="AK45" s="334"/>
      <c r="AL45" s="335"/>
      <c r="AM45" s="377"/>
      <c r="AN45" s="377"/>
      <c r="AO45" s="377"/>
      <c r="AP45" s="333"/>
      <c r="AQ45" s="217" t="s">
        <v>569</v>
      </c>
      <c r="AR45" s="136"/>
      <c r="AS45" s="137" t="s">
        <v>354</v>
      </c>
      <c r="AT45" s="172"/>
      <c r="AU45" s="271">
        <v>30</v>
      </c>
      <c r="AV45" s="271"/>
      <c r="AW45" s="380" t="s">
        <v>300</v>
      </c>
      <c r="AX45" s="381"/>
    </row>
    <row r="46" spans="1:50" ht="23.25" customHeight="1" x14ac:dyDescent="0.2">
      <c r="A46" s="524"/>
      <c r="B46" s="522"/>
      <c r="C46" s="522"/>
      <c r="D46" s="522"/>
      <c r="E46" s="522"/>
      <c r="F46" s="523"/>
      <c r="G46" s="549" t="s">
        <v>576</v>
      </c>
      <c r="H46" s="550"/>
      <c r="I46" s="550"/>
      <c r="J46" s="550"/>
      <c r="K46" s="550"/>
      <c r="L46" s="550"/>
      <c r="M46" s="550"/>
      <c r="N46" s="550"/>
      <c r="O46" s="551"/>
      <c r="P46" s="161" t="s">
        <v>577</v>
      </c>
      <c r="Q46" s="161"/>
      <c r="R46" s="161"/>
      <c r="S46" s="161"/>
      <c r="T46" s="161"/>
      <c r="U46" s="161"/>
      <c r="V46" s="161"/>
      <c r="W46" s="161"/>
      <c r="X46" s="231"/>
      <c r="Y46" s="339" t="s">
        <v>12</v>
      </c>
      <c r="Z46" s="558"/>
      <c r="AA46" s="559"/>
      <c r="AB46" s="560" t="s">
        <v>574</v>
      </c>
      <c r="AC46" s="560"/>
      <c r="AD46" s="560"/>
      <c r="AE46" s="365">
        <v>1071</v>
      </c>
      <c r="AF46" s="366"/>
      <c r="AG46" s="366"/>
      <c r="AH46" s="366"/>
      <c r="AI46" s="365">
        <v>983</v>
      </c>
      <c r="AJ46" s="366"/>
      <c r="AK46" s="366"/>
      <c r="AL46" s="366"/>
      <c r="AM46" s="365">
        <v>1090</v>
      </c>
      <c r="AN46" s="366"/>
      <c r="AO46" s="366"/>
      <c r="AP46" s="366"/>
      <c r="AQ46" s="111" t="s">
        <v>569</v>
      </c>
      <c r="AR46" s="112"/>
      <c r="AS46" s="112"/>
      <c r="AT46" s="113"/>
      <c r="AU46" s="366" t="s">
        <v>787</v>
      </c>
      <c r="AV46" s="366"/>
      <c r="AW46" s="366"/>
      <c r="AX46" s="368"/>
    </row>
    <row r="47" spans="1:50" ht="23.25" customHeight="1" x14ac:dyDescent="0.2">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t="s">
        <v>574</v>
      </c>
      <c r="AC47" s="531"/>
      <c r="AD47" s="531"/>
      <c r="AE47" s="365">
        <v>940</v>
      </c>
      <c r="AF47" s="366"/>
      <c r="AG47" s="366"/>
      <c r="AH47" s="366"/>
      <c r="AI47" s="365">
        <v>940</v>
      </c>
      <c r="AJ47" s="366"/>
      <c r="AK47" s="366"/>
      <c r="AL47" s="366"/>
      <c r="AM47" s="365">
        <v>940</v>
      </c>
      <c r="AN47" s="366"/>
      <c r="AO47" s="366"/>
      <c r="AP47" s="366"/>
      <c r="AQ47" s="111" t="s">
        <v>569</v>
      </c>
      <c r="AR47" s="112"/>
      <c r="AS47" s="112"/>
      <c r="AT47" s="113"/>
      <c r="AU47" s="366">
        <v>940</v>
      </c>
      <c r="AV47" s="366"/>
      <c r="AW47" s="366"/>
      <c r="AX47" s="368"/>
    </row>
    <row r="48" spans="1:50" ht="23.25" customHeight="1" x14ac:dyDescent="0.2">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5">
        <v>88</v>
      </c>
      <c r="AF48" s="366"/>
      <c r="AG48" s="366"/>
      <c r="AH48" s="366"/>
      <c r="AI48" s="365">
        <v>96</v>
      </c>
      <c r="AJ48" s="366"/>
      <c r="AK48" s="366"/>
      <c r="AL48" s="366"/>
      <c r="AM48" s="365">
        <v>86</v>
      </c>
      <c r="AN48" s="366"/>
      <c r="AO48" s="366"/>
      <c r="AP48" s="366"/>
      <c r="AQ48" s="111" t="s">
        <v>569</v>
      </c>
      <c r="AR48" s="112"/>
      <c r="AS48" s="112"/>
      <c r="AT48" s="113"/>
      <c r="AU48" s="366" t="s">
        <v>787</v>
      </c>
      <c r="AV48" s="366"/>
      <c r="AW48" s="366"/>
      <c r="AX48" s="368"/>
    </row>
    <row r="49" spans="1:50" ht="23.25" customHeight="1" x14ac:dyDescent="0.2">
      <c r="A49" s="906" t="s">
        <v>496</v>
      </c>
      <c r="B49" s="907"/>
      <c r="C49" s="907"/>
      <c r="D49" s="907"/>
      <c r="E49" s="907"/>
      <c r="F49" s="908"/>
      <c r="G49" s="912" t="s">
        <v>579</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thickBot="1" x14ac:dyDescent="0.2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2">
      <c r="A51" s="521" t="s">
        <v>466</v>
      </c>
      <c r="B51" s="522"/>
      <c r="C51" s="522"/>
      <c r="D51" s="522"/>
      <c r="E51" s="522"/>
      <c r="F51" s="523"/>
      <c r="G51" s="574" t="s">
        <v>265</v>
      </c>
      <c r="H51" s="382"/>
      <c r="I51" s="382"/>
      <c r="J51" s="382"/>
      <c r="K51" s="382"/>
      <c r="L51" s="382"/>
      <c r="M51" s="382"/>
      <c r="N51" s="382"/>
      <c r="O51" s="575"/>
      <c r="P51" s="640" t="s">
        <v>59</v>
      </c>
      <c r="Q51" s="382"/>
      <c r="R51" s="382"/>
      <c r="S51" s="382"/>
      <c r="T51" s="382"/>
      <c r="U51" s="382"/>
      <c r="V51" s="382"/>
      <c r="W51" s="382"/>
      <c r="X51" s="575"/>
      <c r="Y51" s="641"/>
      <c r="Z51" s="642"/>
      <c r="AA51" s="643"/>
      <c r="AB51" s="369" t="s">
        <v>11</v>
      </c>
      <c r="AC51" s="370"/>
      <c r="AD51" s="371"/>
      <c r="AE51" s="369" t="s">
        <v>526</v>
      </c>
      <c r="AF51" s="370"/>
      <c r="AG51" s="370"/>
      <c r="AH51" s="371"/>
      <c r="AI51" s="369" t="s">
        <v>523</v>
      </c>
      <c r="AJ51" s="370"/>
      <c r="AK51" s="370"/>
      <c r="AL51" s="371"/>
      <c r="AM51" s="376" t="s">
        <v>519</v>
      </c>
      <c r="AN51" s="376"/>
      <c r="AO51" s="376"/>
      <c r="AP51" s="369"/>
      <c r="AQ51" s="267" t="s">
        <v>353</v>
      </c>
      <c r="AR51" s="268"/>
      <c r="AS51" s="268"/>
      <c r="AT51" s="269"/>
      <c r="AU51" s="378" t="s">
        <v>253</v>
      </c>
      <c r="AV51" s="378"/>
      <c r="AW51" s="378"/>
      <c r="AX51" s="379"/>
    </row>
    <row r="52" spans="1:50" ht="18.75" hidden="1" customHeight="1" x14ac:dyDescent="0.2">
      <c r="A52" s="521"/>
      <c r="B52" s="522"/>
      <c r="C52" s="522"/>
      <c r="D52" s="522"/>
      <c r="E52" s="522"/>
      <c r="F52" s="523"/>
      <c r="G52" s="576"/>
      <c r="H52" s="380"/>
      <c r="I52" s="380"/>
      <c r="J52" s="380"/>
      <c r="K52" s="380"/>
      <c r="L52" s="380"/>
      <c r="M52" s="380"/>
      <c r="N52" s="380"/>
      <c r="O52" s="577"/>
      <c r="P52" s="589"/>
      <c r="Q52" s="380"/>
      <c r="R52" s="380"/>
      <c r="S52" s="380"/>
      <c r="T52" s="380"/>
      <c r="U52" s="380"/>
      <c r="V52" s="380"/>
      <c r="W52" s="380"/>
      <c r="X52" s="577"/>
      <c r="Y52" s="477"/>
      <c r="Z52" s="478"/>
      <c r="AA52" s="479"/>
      <c r="AB52" s="333"/>
      <c r="AC52" s="334"/>
      <c r="AD52" s="335"/>
      <c r="AE52" s="333"/>
      <c r="AF52" s="334"/>
      <c r="AG52" s="334"/>
      <c r="AH52" s="335"/>
      <c r="AI52" s="333"/>
      <c r="AJ52" s="334"/>
      <c r="AK52" s="334"/>
      <c r="AL52" s="335"/>
      <c r="AM52" s="377"/>
      <c r="AN52" s="377"/>
      <c r="AO52" s="377"/>
      <c r="AP52" s="333"/>
      <c r="AQ52" s="217"/>
      <c r="AR52" s="136"/>
      <c r="AS52" s="137" t="s">
        <v>354</v>
      </c>
      <c r="AT52" s="172"/>
      <c r="AU52" s="271"/>
      <c r="AV52" s="271"/>
      <c r="AW52" s="380" t="s">
        <v>300</v>
      </c>
      <c r="AX52" s="381"/>
    </row>
    <row r="53" spans="1:50" ht="23.25" hidden="1" customHeight="1" x14ac:dyDescent="0.2">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9" t="s">
        <v>12</v>
      </c>
      <c r="Z53" s="558"/>
      <c r="AA53" s="559"/>
      <c r="AB53" s="560"/>
      <c r="AC53" s="560"/>
      <c r="AD53" s="56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906" t="s">
        <v>496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2">
      <c r="A58" s="521" t="s">
        <v>466</v>
      </c>
      <c r="B58" s="522"/>
      <c r="C58" s="522"/>
      <c r="D58" s="522"/>
      <c r="E58" s="522"/>
      <c r="F58" s="523"/>
      <c r="G58" s="574" t="s">
        <v>265</v>
      </c>
      <c r="H58" s="382"/>
      <c r="I58" s="382"/>
      <c r="J58" s="382"/>
      <c r="K58" s="382"/>
      <c r="L58" s="382"/>
      <c r="M58" s="382"/>
      <c r="N58" s="382"/>
      <c r="O58" s="575"/>
      <c r="P58" s="640" t="s">
        <v>59</v>
      </c>
      <c r="Q58" s="382"/>
      <c r="R58" s="382"/>
      <c r="S58" s="382"/>
      <c r="T58" s="382"/>
      <c r="U58" s="382"/>
      <c r="V58" s="382"/>
      <c r="W58" s="382"/>
      <c r="X58" s="575"/>
      <c r="Y58" s="641"/>
      <c r="Z58" s="642"/>
      <c r="AA58" s="643"/>
      <c r="AB58" s="369" t="s">
        <v>11</v>
      </c>
      <c r="AC58" s="370"/>
      <c r="AD58" s="371"/>
      <c r="AE58" s="369" t="s">
        <v>527</v>
      </c>
      <c r="AF58" s="370"/>
      <c r="AG58" s="370"/>
      <c r="AH58" s="371"/>
      <c r="AI58" s="369" t="s">
        <v>523</v>
      </c>
      <c r="AJ58" s="370"/>
      <c r="AK58" s="370"/>
      <c r="AL58" s="371"/>
      <c r="AM58" s="376" t="s">
        <v>518</v>
      </c>
      <c r="AN58" s="376"/>
      <c r="AO58" s="376"/>
      <c r="AP58" s="369"/>
      <c r="AQ58" s="267" t="s">
        <v>353</v>
      </c>
      <c r="AR58" s="268"/>
      <c r="AS58" s="268"/>
      <c r="AT58" s="269"/>
      <c r="AU58" s="378" t="s">
        <v>253</v>
      </c>
      <c r="AV58" s="378"/>
      <c r="AW58" s="378"/>
      <c r="AX58" s="379"/>
    </row>
    <row r="59" spans="1:50" ht="18.75" hidden="1" customHeight="1" x14ac:dyDescent="0.2">
      <c r="A59" s="521"/>
      <c r="B59" s="522"/>
      <c r="C59" s="522"/>
      <c r="D59" s="522"/>
      <c r="E59" s="522"/>
      <c r="F59" s="523"/>
      <c r="G59" s="576"/>
      <c r="H59" s="380"/>
      <c r="I59" s="380"/>
      <c r="J59" s="380"/>
      <c r="K59" s="380"/>
      <c r="L59" s="380"/>
      <c r="M59" s="380"/>
      <c r="N59" s="380"/>
      <c r="O59" s="577"/>
      <c r="P59" s="589"/>
      <c r="Q59" s="380"/>
      <c r="R59" s="380"/>
      <c r="S59" s="380"/>
      <c r="T59" s="380"/>
      <c r="U59" s="380"/>
      <c r="V59" s="380"/>
      <c r="W59" s="380"/>
      <c r="X59" s="577"/>
      <c r="Y59" s="477"/>
      <c r="Z59" s="478"/>
      <c r="AA59" s="479"/>
      <c r="AB59" s="333"/>
      <c r="AC59" s="334"/>
      <c r="AD59" s="335"/>
      <c r="AE59" s="333"/>
      <c r="AF59" s="334"/>
      <c r="AG59" s="334"/>
      <c r="AH59" s="335"/>
      <c r="AI59" s="333"/>
      <c r="AJ59" s="334"/>
      <c r="AK59" s="334"/>
      <c r="AL59" s="335"/>
      <c r="AM59" s="377"/>
      <c r="AN59" s="377"/>
      <c r="AO59" s="377"/>
      <c r="AP59" s="333"/>
      <c r="AQ59" s="217"/>
      <c r="AR59" s="136"/>
      <c r="AS59" s="137" t="s">
        <v>354</v>
      </c>
      <c r="AT59" s="172"/>
      <c r="AU59" s="271"/>
      <c r="AV59" s="271"/>
      <c r="AW59" s="380" t="s">
        <v>300</v>
      </c>
      <c r="AX59" s="381"/>
    </row>
    <row r="60" spans="1:50" ht="23.25" hidden="1" customHeight="1" x14ac:dyDescent="0.2">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9" t="s">
        <v>12</v>
      </c>
      <c r="Z60" s="558"/>
      <c r="AA60" s="559"/>
      <c r="AB60" s="560"/>
      <c r="AC60" s="560"/>
      <c r="AD60" s="56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906" t="s">
        <v>496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2">
      <c r="A65" s="867" t="s">
        <v>467</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462</v>
      </c>
      <c r="X65" s="879"/>
      <c r="Y65" s="882"/>
      <c r="Z65" s="882"/>
      <c r="AA65" s="883"/>
      <c r="AB65" s="876" t="s">
        <v>11</v>
      </c>
      <c r="AC65" s="872"/>
      <c r="AD65" s="873"/>
      <c r="AE65" s="369" t="s">
        <v>526</v>
      </c>
      <c r="AF65" s="370"/>
      <c r="AG65" s="370"/>
      <c r="AH65" s="371"/>
      <c r="AI65" s="369" t="s">
        <v>523</v>
      </c>
      <c r="AJ65" s="370"/>
      <c r="AK65" s="370"/>
      <c r="AL65" s="371"/>
      <c r="AM65" s="376" t="s">
        <v>518</v>
      </c>
      <c r="AN65" s="376"/>
      <c r="AO65" s="376"/>
      <c r="AP65" s="369"/>
      <c r="AQ65" s="876" t="s">
        <v>353</v>
      </c>
      <c r="AR65" s="872"/>
      <c r="AS65" s="872"/>
      <c r="AT65" s="873"/>
      <c r="AU65" s="985" t="s">
        <v>253</v>
      </c>
      <c r="AV65" s="985"/>
      <c r="AW65" s="985"/>
      <c r="AX65" s="986"/>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3"/>
      <c r="AF66" s="334"/>
      <c r="AG66" s="334"/>
      <c r="AH66" s="335"/>
      <c r="AI66" s="333"/>
      <c r="AJ66" s="334"/>
      <c r="AK66" s="334"/>
      <c r="AL66" s="335"/>
      <c r="AM66" s="377"/>
      <c r="AN66" s="377"/>
      <c r="AO66" s="377"/>
      <c r="AP66" s="333"/>
      <c r="AQ66" s="270"/>
      <c r="AR66" s="271"/>
      <c r="AS66" s="874" t="s">
        <v>354</v>
      </c>
      <c r="AT66" s="875"/>
      <c r="AU66" s="271"/>
      <c r="AV66" s="271"/>
      <c r="AW66" s="874" t="s">
        <v>465</v>
      </c>
      <c r="AX66" s="987"/>
    </row>
    <row r="67" spans="1:50" ht="23.25" hidden="1" customHeight="1" x14ac:dyDescent="0.2">
      <c r="A67" s="860"/>
      <c r="B67" s="861"/>
      <c r="C67" s="861"/>
      <c r="D67" s="861"/>
      <c r="E67" s="861"/>
      <c r="F67" s="862"/>
      <c r="G67" s="988" t="s">
        <v>355</v>
      </c>
      <c r="H67" s="971"/>
      <c r="I67" s="972"/>
      <c r="J67" s="972"/>
      <c r="K67" s="972"/>
      <c r="L67" s="972"/>
      <c r="M67" s="972"/>
      <c r="N67" s="972"/>
      <c r="O67" s="973"/>
      <c r="P67" s="971"/>
      <c r="Q67" s="972"/>
      <c r="R67" s="972"/>
      <c r="S67" s="972"/>
      <c r="T67" s="972"/>
      <c r="U67" s="972"/>
      <c r="V67" s="973"/>
      <c r="W67" s="977"/>
      <c r="X67" s="978"/>
      <c r="Y67" s="958" t="s">
        <v>12</v>
      </c>
      <c r="Z67" s="958"/>
      <c r="AA67" s="959"/>
      <c r="AB67" s="960" t="s">
        <v>486</v>
      </c>
      <c r="AC67" s="960"/>
      <c r="AD67" s="96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486</v>
      </c>
      <c r="AC68" s="983"/>
      <c r="AD68" s="98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487</v>
      </c>
      <c r="AC69" s="984"/>
      <c r="AD69" s="984"/>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x14ac:dyDescent="0.2">
      <c r="A70" s="860" t="s">
        <v>472</v>
      </c>
      <c r="B70" s="861"/>
      <c r="C70" s="861"/>
      <c r="D70" s="861"/>
      <c r="E70" s="861"/>
      <c r="F70" s="862"/>
      <c r="G70" s="948" t="s">
        <v>356</v>
      </c>
      <c r="H70" s="949"/>
      <c r="I70" s="949"/>
      <c r="J70" s="949"/>
      <c r="K70" s="949"/>
      <c r="L70" s="949"/>
      <c r="M70" s="949"/>
      <c r="N70" s="949"/>
      <c r="O70" s="949"/>
      <c r="P70" s="949"/>
      <c r="Q70" s="949"/>
      <c r="R70" s="949"/>
      <c r="S70" s="949"/>
      <c r="T70" s="949"/>
      <c r="U70" s="949"/>
      <c r="V70" s="949"/>
      <c r="W70" s="952" t="s">
        <v>485</v>
      </c>
      <c r="X70" s="953"/>
      <c r="Y70" s="958" t="s">
        <v>12</v>
      </c>
      <c r="Z70" s="958"/>
      <c r="AA70" s="959"/>
      <c r="AB70" s="960" t="s">
        <v>486</v>
      </c>
      <c r="AC70" s="960"/>
      <c r="AD70" s="96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486</v>
      </c>
      <c r="AC71" s="983"/>
      <c r="AD71" s="98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487</v>
      </c>
      <c r="AC72" s="984"/>
      <c r="AD72" s="98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46" t="s">
        <v>467</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9" t="s">
        <v>526</v>
      </c>
      <c r="AF73" s="370"/>
      <c r="AG73" s="370"/>
      <c r="AH73" s="371"/>
      <c r="AI73" s="369" t="s">
        <v>523</v>
      </c>
      <c r="AJ73" s="370"/>
      <c r="AK73" s="370"/>
      <c r="AL73" s="371"/>
      <c r="AM73" s="376" t="s">
        <v>518</v>
      </c>
      <c r="AN73" s="376"/>
      <c r="AO73" s="376"/>
      <c r="AP73" s="369"/>
      <c r="AQ73" s="176" t="s">
        <v>353</v>
      </c>
      <c r="AR73" s="169"/>
      <c r="AS73" s="169"/>
      <c r="AT73" s="170"/>
      <c r="AU73" s="273" t="s">
        <v>253</v>
      </c>
      <c r="AV73" s="134"/>
      <c r="AW73" s="134"/>
      <c r="AX73" s="135"/>
    </row>
    <row r="74" spans="1:50" ht="18.75" hidden="1" customHeight="1" x14ac:dyDescent="0.2">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354</v>
      </c>
      <c r="AT74" s="172"/>
      <c r="AU74" s="217"/>
      <c r="AV74" s="136"/>
      <c r="AW74" s="137" t="s">
        <v>300</v>
      </c>
      <c r="AX74" s="138"/>
    </row>
    <row r="75" spans="1:50" ht="23.25" hidden="1" customHeight="1" x14ac:dyDescent="0.2">
      <c r="A75" s="849"/>
      <c r="B75" s="850"/>
      <c r="C75" s="850"/>
      <c r="D75" s="850"/>
      <c r="E75" s="850"/>
      <c r="F75" s="851"/>
      <c r="G75" s="790"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20" t="s">
        <v>499</v>
      </c>
      <c r="B78" s="921"/>
      <c r="C78" s="921"/>
      <c r="D78" s="921"/>
      <c r="E78" s="918" t="s">
        <v>444</v>
      </c>
      <c r="F78" s="919"/>
      <c r="G78" s="57" t="s">
        <v>356</v>
      </c>
      <c r="H78" s="801"/>
      <c r="I78" s="244"/>
      <c r="J78" s="244"/>
      <c r="K78" s="244"/>
      <c r="L78" s="244"/>
      <c r="M78" s="244"/>
      <c r="N78" s="244"/>
      <c r="O78" s="802"/>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461</v>
      </c>
      <c r="AP79" s="149"/>
      <c r="AQ79" s="149"/>
      <c r="AR79" s="81" t="s">
        <v>459</v>
      </c>
      <c r="AS79" s="148"/>
      <c r="AT79" s="149"/>
      <c r="AU79" s="149"/>
      <c r="AV79" s="149"/>
      <c r="AW79" s="149"/>
      <c r="AX79" s="150"/>
    </row>
    <row r="80" spans="1:50" ht="18.75" hidden="1" customHeight="1" x14ac:dyDescent="0.2">
      <c r="A80" s="528" t="s">
        <v>266</v>
      </c>
      <c r="B80" s="855" t="s">
        <v>458</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551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2">
      <c r="A81" s="529"/>
      <c r="B81" s="858"/>
      <c r="C81" s="561"/>
      <c r="D81" s="561"/>
      <c r="E81" s="561"/>
      <c r="F81" s="562"/>
      <c r="G81" s="380"/>
      <c r="H81" s="380"/>
      <c r="I81" s="380"/>
      <c r="J81" s="380"/>
      <c r="K81" s="380"/>
      <c r="L81" s="380"/>
      <c r="M81" s="380"/>
      <c r="N81" s="380"/>
      <c r="O81" s="380"/>
      <c r="P81" s="380"/>
      <c r="Q81" s="380"/>
      <c r="R81" s="380"/>
      <c r="S81" s="380"/>
      <c r="T81" s="380"/>
      <c r="U81" s="380"/>
      <c r="V81" s="380"/>
      <c r="W81" s="380"/>
      <c r="X81" s="380"/>
      <c r="Y81" s="380"/>
      <c r="Z81" s="380"/>
      <c r="AA81" s="577"/>
      <c r="AB81" s="58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9"/>
      <c r="B82" s="858"/>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2">
      <c r="A83" s="529"/>
      <c r="B83" s="85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2">
      <c r="A84" s="529"/>
      <c r="B84" s="85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2">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7" t="s">
        <v>11</v>
      </c>
      <c r="AC85" s="468"/>
      <c r="AD85" s="469"/>
      <c r="AE85" s="369" t="s">
        <v>526</v>
      </c>
      <c r="AF85" s="370"/>
      <c r="AG85" s="370"/>
      <c r="AH85" s="371"/>
      <c r="AI85" s="369" t="s">
        <v>523</v>
      </c>
      <c r="AJ85" s="370"/>
      <c r="AK85" s="370"/>
      <c r="AL85" s="371"/>
      <c r="AM85" s="376" t="s">
        <v>518</v>
      </c>
      <c r="AN85" s="376"/>
      <c r="AO85" s="376"/>
      <c r="AP85" s="369"/>
      <c r="AQ85" s="176" t="s">
        <v>353</v>
      </c>
      <c r="AR85" s="169"/>
      <c r="AS85" s="169"/>
      <c r="AT85" s="170"/>
      <c r="AU85" s="374" t="s">
        <v>253</v>
      </c>
      <c r="AV85" s="374"/>
      <c r="AW85" s="374"/>
      <c r="AX85" s="375"/>
      <c r="AY85" s="10"/>
      <c r="AZ85" s="10"/>
      <c r="BA85" s="10"/>
      <c r="BB85" s="10"/>
      <c r="BC85" s="10"/>
    </row>
    <row r="86" spans="1:60" ht="18.75" hidden="1" customHeight="1" x14ac:dyDescent="0.2">
      <c r="A86" s="529"/>
      <c r="B86" s="561"/>
      <c r="C86" s="561"/>
      <c r="D86" s="561"/>
      <c r="E86" s="561"/>
      <c r="F86" s="562"/>
      <c r="G86" s="576"/>
      <c r="H86" s="380"/>
      <c r="I86" s="380"/>
      <c r="J86" s="380"/>
      <c r="K86" s="380"/>
      <c r="L86" s="380"/>
      <c r="M86" s="380"/>
      <c r="N86" s="380"/>
      <c r="O86" s="577"/>
      <c r="P86" s="589"/>
      <c r="Q86" s="380"/>
      <c r="R86" s="380"/>
      <c r="S86" s="380"/>
      <c r="T86" s="380"/>
      <c r="U86" s="380"/>
      <c r="V86" s="380"/>
      <c r="W86" s="380"/>
      <c r="X86" s="577"/>
      <c r="Y86" s="173"/>
      <c r="Z86" s="174"/>
      <c r="AA86" s="175"/>
      <c r="AB86" s="333"/>
      <c r="AC86" s="334"/>
      <c r="AD86" s="335"/>
      <c r="AE86" s="333"/>
      <c r="AF86" s="334"/>
      <c r="AG86" s="334"/>
      <c r="AH86" s="335"/>
      <c r="AI86" s="333"/>
      <c r="AJ86" s="334"/>
      <c r="AK86" s="334"/>
      <c r="AL86" s="335"/>
      <c r="AM86" s="377"/>
      <c r="AN86" s="377"/>
      <c r="AO86" s="377"/>
      <c r="AP86" s="333"/>
      <c r="AQ86" s="270"/>
      <c r="AR86" s="271"/>
      <c r="AS86" s="137" t="s">
        <v>354</v>
      </c>
      <c r="AT86" s="172"/>
      <c r="AU86" s="271"/>
      <c r="AV86" s="271"/>
      <c r="AW86" s="380" t="s">
        <v>300</v>
      </c>
      <c r="AX86" s="381"/>
      <c r="AY86" s="10"/>
      <c r="AZ86" s="10"/>
      <c r="BA86" s="10"/>
      <c r="BB86" s="10"/>
      <c r="BC86" s="10"/>
      <c r="BD86" s="10"/>
      <c r="BE86" s="10"/>
      <c r="BF86" s="10"/>
      <c r="BG86" s="10"/>
      <c r="BH86" s="10"/>
    </row>
    <row r="87" spans="1:60" ht="23.25" hidden="1" customHeight="1" x14ac:dyDescent="0.2">
      <c r="A87" s="529"/>
      <c r="B87" s="561"/>
      <c r="C87" s="561"/>
      <c r="D87" s="561"/>
      <c r="E87" s="561"/>
      <c r="F87" s="562"/>
      <c r="G87" s="230"/>
      <c r="H87" s="161"/>
      <c r="I87" s="161"/>
      <c r="J87" s="161"/>
      <c r="K87" s="161"/>
      <c r="L87" s="161"/>
      <c r="M87" s="161"/>
      <c r="N87" s="161"/>
      <c r="O87" s="231"/>
      <c r="P87" s="161"/>
      <c r="Q87" s="808"/>
      <c r="R87" s="808"/>
      <c r="S87" s="808"/>
      <c r="T87" s="808"/>
      <c r="U87" s="808"/>
      <c r="V87" s="808"/>
      <c r="W87" s="808"/>
      <c r="X87" s="809"/>
      <c r="Y87" s="764" t="s">
        <v>62</v>
      </c>
      <c r="Z87" s="765"/>
      <c r="AA87" s="766"/>
      <c r="AB87" s="560"/>
      <c r="AC87" s="560"/>
      <c r="AD87" s="560"/>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29"/>
      <c r="B88" s="561"/>
      <c r="C88" s="561"/>
      <c r="D88" s="561"/>
      <c r="E88" s="561"/>
      <c r="F88" s="562"/>
      <c r="G88" s="232"/>
      <c r="H88" s="233"/>
      <c r="I88" s="233"/>
      <c r="J88" s="233"/>
      <c r="K88" s="233"/>
      <c r="L88" s="233"/>
      <c r="M88" s="233"/>
      <c r="N88" s="233"/>
      <c r="O88" s="234"/>
      <c r="P88" s="810"/>
      <c r="Q88" s="810"/>
      <c r="R88" s="810"/>
      <c r="S88" s="810"/>
      <c r="T88" s="810"/>
      <c r="U88" s="810"/>
      <c r="V88" s="810"/>
      <c r="W88" s="810"/>
      <c r="X88" s="811"/>
      <c r="Y88" s="738" t="s">
        <v>54</v>
      </c>
      <c r="Z88" s="739"/>
      <c r="AA88" s="740"/>
      <c r="AB88" s="531"/>
      <c r="AC88" s="531"/>
      <c r="AD88" s="531"/>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2"/>
      <c r="Y89" s="738" t="s">
        <v>13</v>
      </c>
      <c r="Z89" s="739"/>
      <c r="AA89" s="740"/>
      <c r="AB89" s="470" t="s">
        <v>14</v>
      </c>
      <c r="AC89" s="470"/>
      <c r="AD89" s="470"/>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7" t="s">
        <v>11</v>
      </c>
      <c r="AC90" s="468"/>
      <c r="AD90" s="469"/>
      <c r="AE90" s="369" t="s">
        <v>526</v>
      </c>
      <c r="AF90" s="370"/>
      <c r="AG90" s="370"/>
      <c r="AH90" s="371"/>
      <c r="AI90" s="369" t="s">
        <v>523</v>
      </c>
      <c r="AJ90" s="370"/>
      <c r="AK90" s="370"/>
      <c r="AL90" s="371"/>
      <c r="AM90" s="376" t="s">
        <v>518</v>
      </c>
      <c r="AN90" s="376"/>
      <c r="AO90" s="376"/>
      <c r="AP90" s="369"/>
      <c r="AQ90" s="176" t="s">
        <v>353</v>
      </c>
      <c r="AR90" s="169"/>
      <c r="AS90" s="169"/>
      <c r="AT90" s="170"/>
      <c r="AU90" s="374" t="s">
        <v>253</v>
      </c>
      <c r="AV90" s="374"/>
      <c r="AW90" s="374"/>
      <c r="AX90" s="375"/>
    </row>
    <row r="91" spans="1:60" ht="18.75" hidden="1" customHeight="1" x14ac:dyDescent="0.2">
      <c r="A91" s="529"/>
      <c r="B91" s="561"/>
      <c r="C91" s="561"/>
      <c r="D91" s="561"/>
      <c r="E91" s="561"/>
      <c r="F91" s="562"/>
      <c r="G91" s="576"/>
      <c r="H91" s="380"/>
      <c r="I91" s="380"/>
      <c r="J91" s="380"/>
      <c r="K91" s="380"/>
      <c r="L91" s="380"/>
      <c r="M91" s="380"/>
      <c r="N91" s="380"/>
      <c r="O91" s="577"/>
      <c r="P91" s="589"/>
      <c r="Q91" s="380"/>
      <c r="R91" s="380"/>
      <c r="S91" s="380"/>
      <c r="T91" s="380"/>
      <c r="U91" s="380"/>
      <c r="V91" s="380"/>
      <c r="W91" s="380"/>
      <c r="X91" s="577"/>
      <c r="Y91" s="173"/>
      <c r="Z91" s="174"/>
      <c r="AA91" s="175"/>
      <c r="AB91" s="333"/>
      <c r="AC91" s="334"/>
      <c r="AD91" s="335"/>
      <c r="AE91" s="333"/>
      <c r="AF91" s="334"/>
      <c r="AG91" s="334"/>
      <c r="AH91" s="335"/>
      <c r="AI91" s="333"/>
      <c r="AJ91" s="334"/>
      <c r="AK91" s="334"/>
      <c r="AL91" s="335"/>
      <c r="AM91" s="377"/>
      <c r="AN91" s="377"/>
      <c r="AO91" s="377"/>
      <c r="AP91" s="333"/>
      <c r="AQ91" s="270"/>
      <c r="AR91" s="271"/>
      <c r="AS91" s="137" t="s">
        <v>354</v>
      </c>
      <c r="AT91" s="172"/>
      <c r="AU91" s="271"/>
      <c r="AV91" s="271"/>
      <c r="AW91" s="380" t="s">
        <v>300</v>
      </c>
      <c r="AX91" s="381"/>
      <c r="AY91" s="10"/>
      <c r="AZ91" s="10"/>
      <c r="BA91" s="10"/>
      <c r="BB91" s="10"/>
      <c r="BC91" s="10"/>
    </row>
    <row r="92" spans="1:60" ht="23.25" hidden="1" customHeight="1" x14ac:dyDescent="0.2">
      <c r="A92" s="529"/>
      <c r="B92" s="561"/>
      <c r="C92" s="561"/>
      <c r="D92" s="561"/>
      <c r="E92" s="561"/>
      <c r="F92" s="562"/>
      <c r="G92" s="230"/>
      <c r="H92" s="161"/>
      <c r="I92" s="161"/>
      <c r="J92" s="161"/>
      <c r="K92" s="161"/>
      <c r="L92" s="161"/>
      <c r="M92" s="161"/>
      <c r="N92" s="161"/>
      <c r="O92" s="231"/>
      <c r="P92" s="161"/>
      <c r="Q92" s="808"/>
      <c r="R92" s="808"/>
      <c r="S92" s="808"/>
      <c r="T92" s="808"/>
      <c r="U92" s="808"/>
      <c r="V92" s="808"/>
      <c r="W92" s="808"/>
      <c r="X92" s="809"/>
      <c r="Y92" s="764" t="s">
        <v>62</v>
      </c>
      <c r="Z92" s="765"/>
      <c r="AA92" s="766"/>
      <c r="AB92" s="560"/>
      <c r="AC92" s="560"/>
      <c r="AD92" s="560"/>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29"/>
      <c r="B93" s="561"/>
      <c r="C93" s="561"/>
      <c r="D93" s="561"/>
      <c r="E93" s="561"/>
      <c r="F93" s="562"/>
      <c r="G93" s="232"/>
      <c r="H93" s="233"/>
      <c r="I93" s="233"/>
      <c r="J93" s="233"/>
      <c r="K93" s="233"/>
      <c r="L93" s="233"/>
      <c r="M93" s="233"/>
      <c r="N93" s="233"/>
      <c r="O93" s="234"/>
      <c r="P93" s="810"/>
      <c r="Q93" s="810"/>
      <c r="R93" s="810"/>
      <c r="S93" s="810"/>
      <c r="T93" s="810"/>
      <c r="U93" s="810"/>
      <c r="V93" s="810"/>
      <c r="W93" s="810"/>
      <c r="X93" s="811"/>
      <c r="Y93" s="738" t="s">
        <v>54</v>
      </c>
      <c r="Z93" s="739"/>
      <c r="AA93" s="740"/>
      <c r="AB93" s="531"/>
      <c r="AC93" s="531"/>
      <c r="AD93" s="531"/>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2"/>
      <c r="Y94" s="738" t="s">
        <v>13</v>
      </c>
      <c r="Z94" s="739"/>
      <c r="AA94" s="740"/>
      <c r="AB94" s="470" t="s">
        <v>14</v>
      </c>
      <c r="AC94" s="470"/>
      <c r="AD94" s="470"/>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7" t="s">
        <v>11</v>
      </c>
      <c r="AC95" s="468"/>
      <c r="AD95" s="469"/>
      <c r="AE95" s="369" t="s">
        <v>526</v>
      </c>
      <c r="AF95" s="370"/>
      <c r="AG95" s="370"/>
      <c r="AH95" s="371"/>
      <c r="AI95" s="369" t="s">
        <v>523</v>
      </c>
      <c r="AJ95" s="370"/>
      <c r="AK95" s="370"/>
      <c r="AL95" s="371"/>
      <c r="AM95" s="376" t="s">
        <v>518</v>
      </c>
      <c r="AN95" s="376"/>
      <c r="AO95" s="376"/>
      <c r="AP95" s="369"/>
      <c r="AQ95" s="176" t="s">
        <v>353</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9"/>
      <c r="B96" s="561"/>
      <c r="C96" s="561"/>
      <c r="D96" s="561"/>
      <c r="E96" s="561"/>
      <c r="F96" s="562"/>
      <c r="G96" s="576"/>
      <c r="H96" s="380"/>
      <c r="I96" s="380"/>
      <c r="J96" s="380"/>
      <c r="K96" s="380"/>
      <c r="L96" s="380"/>
      <c r="M96" s="380"/>
      <c r="N96" s="380"/>
      <c r="O96" s="577"/>
      <c r="P96" s="589"/>
      <c r="Q96" s="380"/>
      <c r="R96" s="380"/>
      <c r="S96" s="380"/>
      <c r="T96" s="380"/>
      <c r="U96" s="380"/>
      <c r="V96" s="380"/>
      <c r="W96" s="380"/>
      <c r="X96" s="577"/>
      <c r="Y96" s="173"/>
      <c r="Z96" s="174"/>
      <c r="AA96" s="175"/>
      <c r="AB96" s="333"/>
      <c r="AC96" s="334"/>
      <c r="AD96" s="335"/>
      <c r="AE96" s="333"/>
      <c r="AF96" s="334"/>
      <c r="AG96" s="334"/>
      <c r="AH96" s="335"/>
      <c r="AI96" s="333"/>
      <c r="AJ96" s="334"/>
      <c r="AK96" s="334"/>
      <c r="AL96" s="335"/>
      <c r="AM96" s="377"/>
      <c r="AN96" s="377"/>
      <c r="AO96" s="377"/>
      <c r="AP96" s="333"/>
      <c r="AQ96" s="270"/>
      <c r="AR96" s="271"/>
      <c r="AS96" s="137" t="s">
        <v>354</v>
      </c>
      <c r="AT96" s="172"/>
      <c r="AU96" s="271"/>
      <c r="AV96" s="271"/>
      <c r="AW96" s="380" t="s">
        <v>300</v>
      </c>
      <c r="AX96" s="381"/>
    </row>
    <row r="97" spans="1:60" ht="23.25" hidden="1" customHeight="1" x14ac:dyDescent="0.2">
      <c r="A97" s="529"/>
      <c r="B97" s="561"/>
      <c r="C97" s="561"/>
      <c r="D97" s="561"/>
      <c r="E97" s="561"/>
      <c r="F97" s="562"/>
      <c r="G97" s="230"/>
      <c r="H97" s="161"/>
      <c r="I97" s="161"/>
      <c r="J97" s="161"/>
      <c r="K97" s="161"/>
      <c r="L97" s="161"/>
      <c r="M97" s="161"/>
      <c r="N97" s="161"/>
      <c r="O97" s="231"/>
      <c r="P97" s="161"/>
      <c r="Q97" s="808"/>
      <c r="R97" s="808"/>
      <c r="S97" s="808"/>
      <c r="T97" s="808"/>
      <c r="U97" s="808"/>
      <c r="V97" s="808"/>
      <c r="W97" s="808"/>
      <c r="X97" s="809"/>
      <c r="Y97" s="764" t="s">
        <v>62</v>
      </c>
      <c r="Z97" s="765"/>
      <c r="AA97" s="766"/>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29"/>
      <c r="B98" s="561"/>
      <c r="C98" s="561"/>
      <c r="D98" s="561"/>
      <c r="E98" s="561"/>
      <c r="F98" s="562"/>
      <c r="G98" s="232"/>
      <c r="H98" s="233"/>
      <c r="I98" s="233"/>
      <c r="J98" s="233"/>
      <c r="K98" s="233"/>
      <c r="L98" s="233"/>
      <c r="M98" s="233"/>
      <c r="N98" s="233"/>
      <c r="O98" s="234"/>
      <c r="P98" s="810"/>
      <c r="Q98" s="810"/>
      <c r="R98" s="810"/>
      <c r="S98" s="810"/>
      <c r="T98" s="810"/>
      <c r="U98" s="810"/>
      <c r="V98" s="810"/>
      <c r="W98" s="810"/>
      <c r="X98" s="811"/>
      <c r="Y98" s="738" t="s">
        <v>54</v>
      </c>
      <c r="Z98" s="739"/>
      <c r="AA98" s="740"/>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30"/>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9" t="s">
        <v>13</v>
      </c>
      <c r="Z99" s="490"/>
      <c r="AA99" s="491"/>
      <c r="AB99" s="471" t="s">
        <v>14</v>
      </c>
      <c r="AC99" s="472"/>
      <c r="AD99" s="473"/>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468</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4"/>
      <c r="Z100" s="475"/>
      <c r="AA100" s="476"/>
      <c r="AB100" s="866" t="s">
        <v>11</v>
      </c>
      <c r="AC100" s="866"/>
      <c r="AD100" s="866"/>
      <c r="AE100" s="832" t="s">
        <v>526</v>
      </c>
      <c r="AF100" s="833"/>
      <c r="AG100" s="833"/>
      <c r="AH100" s="834"/>
      <c r="AI100" s="832" t="s">
        <v>523</v>
      </c>
      <c r="AJ100" s="833"/>
      <c r="AK100" s="833"/>
      <c r="AL100" s="834"/>
      <c r="AM100" s="832" t="s">
        <v>519</v>
      </c>
      <c r="AN100" s="833"/>
      <c r="AO100" s="833"/>
      <c r="AP100" s="834"/>
      <c r="AQ100" s="937" t="s">
        <v>512</v>
      </c>
      <c r="AR100" s="938"/>
      <c r="AS100" s="938"/>
      <c r="AT100" s="939"/>
      <c r="AU100" s="937" t="s">
        <v>509</v>
      </c>
      <c r="AV100" s="938"/>
      <c r="AW100" s="938"/>
      <c r="AX100" s="940"/>
    </row>
    <row r="101" spans="1:60" ht="23.25" customHeight="1" x14ac:dyDescent="0.2">
      <c r="A101" s="500"/>
      <c r="B101" s="501"/>
      <c r="C101" s="501"/>
      <c r="D101" s="501"/>
      <c r="E101" s="501"/>
      <c r="F101" s="502"/>
      <c r="G101" s="161" t="s">
        <v>580</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60" t="s">
        <v>581</v>
      </c>
      <c r="AC101" s="560"/>
      <c r="AD101" s="560"/>
      <c r="AE101" s="365">
        <v>290</v>
      </c>
      <c r="AF101" s="366"/>
      <c r="AG101" s="366"/>
      <c r="AH101" s="367"/>
      <c r="AI101" s="365">
        <v>260</v>
      </c>
      <c r="AJ101" s="366"/>
      <c r="AK101" s="366"/>
      <c r="AL101" s="367"/>
      <c r="AM101" s="365">
        <v>587</v>
      </c>
      <c r="AN101" s="366"/>
      <c r="AO101" s="366"/>
      <c r="AP101" s="367"/>
      <c r="AQ101" s="365" t="s">
        <v>569</v>
      </c>
      <c r="AR101" s="366"/>
      <c r="AS101" s="366"/>
      <c r="AT101" s="367"/>
      <c r="AU101" s="365" t="s">
        <v>569</v>
      </c>
      <c r="AV101" s="366"/>
      <c r="AW101" s="366"/>
      <c r="AX101" s="367"/>
    </row>
    <row r="102" spans="1:60" ht="23.25" customHeight="1" x14ac:dyDescent="0.2">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0"/>
      <c r="AA102" s="341"/>
      <c r="AB102" s="560" t="s">
        <v>581</v>
      </c>
      <c r="AC102" s="560"/>
      <c r="AD102" s="560"/>
      <c r="AE102" s="359">
        <v>286</v>
      </c>
      <c r="AF102" s="359"/>
      <c r="AG102" s="359"/>
      <c r="AH102" s="359"/>
      <c r="AI102" s="359">
        <v>257</v>
      </c>
      <c r="AJ102" s="359"/>
      <c r="AK102" s="359"/>
      <c r="AL102" s="359"/>
      <c r="AM102" s="359">
        <v>471</v>
      </c>
      <c r="AN102" s="359"/>
      <c r="AO102" s="359"/>
      <c r="AP102" s="359"/>
      <c r="AQ102" s="823">
        <v>455</v>
      </c>
      <c r="AR102" s="824"/>
      <c r="AS102" s="824"/>
      <c r="AT102" s="825"/>
      <c r="AU102" s="823" t="s">
        <v>569</v>
      </c>
      <c r="AV102" s="824"/>
      <c r="AW102" s="824"/>
      <c r="AX102" s="825"/>
    </row>
    <row r="103" spans="1:60" ht="31.5" customHeight="1" x14ac:dyDescent="0.2">
      <c r="A103" s="497" t="s">
        <v>468</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526</v>
      </c>
      <c r="AF103" s="298"/>
      <c r="AG103" s="298"/>
      <c r="AH103" s="299"/>
      <c r="AI103" s="303" t="s">
        <v>523</v>
      </c>
      <c r="AJ103" s="298"/>
      <c r="AK103" s="298"/>
      <c r="AL103" s="299"/>
      <c r="AM103" s="303" t="s">
        <v>519</v>
      </c>
      <c r="AN103" s="298"/>
      <c r="AO103" s="298"/>
      <c r="AP103" s="299"/>
      <c r="AQ103" s="361" t="s">
        <v>512</v>
      </c>
      <c r="AR103" s="362"/>
      <c r="AS103" s="362"/>
      <c r="AT103" s="363"/>
      <c r="AU103" s="361" t="s">
        <v>509</v>
      </c>
      <c r="AV103" s="362"/>
      <c r="AW103" s="362"/>
      <c r="AX103" s="364"/>
    </row>
    <row r="104" spans="1:60" ht="23.25" customHeight="1" x14ac:dyDescent="0.2">
      <c r="A104" s="500"/>
      <c r="B104" s="501"/>
      <c r="C104" s="501"/>
      <c r="D104" s="501"/>
      <c r="E104" s="501"/>
      <c r="F104" s="502"/>
      <c r="G104" s="161" t="s">
        <v>582</v>
      </c>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t="s">
        <v>583</v>
      </c>
      <c r="AC104" s="481"/>
      <c r="AD104" s="482"/>
      <c r="AE104" s="365">
        <v>439</v>
      </c>
      <c r="AF104" s="366"/>
      <c r="AG104" s="366"/>
      <c r="AH104" s="367"/>
      <c r="AI104" s="365">
        <v>459</v>
      </c>
      <c r="AJ104" s="366"/>
      <c r="AK104" s="366"/>
      <c r="AL104" s="367"/>
      <c r="AM104" s="365">
        <v>486</v>
      </c>
      <c r="AN104" s="366"/>
      <c r="AO104" s="366"/>
      <c r="AP104" s="367"/>
      <c r="AQ104" s="365" t="s">
        <v>585</v>
      </c>
      <c r="AR104" s="366"/>
      <c r="AS104" s="366"/>
      <c r="AT104" s="367"/>
      <c r="AU104" s="365" t="s">
        <v>585</v>
      </c>
      <c r="AV104" s="366"/>
      <c r="AW104" s="366"/>
      <c r="AX104" s="367"/>
    </row>
    <row r="105" spans="1:60" ht="23.25" customHeight="1" x14ac:dyDescent="0.2">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7" t="s">
        <v>583</v>
      </c>
      <c r="AC105" s="408"/>
      <c r="AD105" s="409"/>
      <c r="AE105" s="359">
        <v>439</v>
      </c>
      <c r="AF105" s="359"/>
      <c r="AG105" s="359"/>
      <c r="AH105" s="359"/>
      <c r="AI105" s="359">
        <v>459</v>
      </c>
      <c r="AJ105" s="359"/>
      <c r="AK105" s="359"/>
      <c r="AL105" s="359"/>
      <c r="AM105" s="359">
        <v>486</v>
      </c>
      <c r="AN105" s="359"/>
      <c r="AO105" s="359"/>
      <c r="AP105" s="359"/>
      <c r="AQ105" s="365">
        <v>511</v>
      </c>
      <c r="AR105" s="366"/>
      <c r="AS105" s="366"/>
      <c r="AT105" s="367"/>
      <c r="AU105" s="823">
        <v>535</v>
      </c>
      <c r="AV105" s="824"/>
      <c r="AW105" s="824"/>
      <c r="AX105" s="825"/>
    </row>
    <row r="106" spans="1:60" ht="31.5" hidden="1" customHeight="1" x14ac:dyDescent="0.2">
      <c r="A106" s="497" t="s">
        <v>468</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526</v>
      </c>
      <c r="AF106" s="298"/>
      <c r="AG106" s="298"/>
      <c r="AH106" s="299"/>
      <c r="AI106" s="303" t="s">
        <v>523</v>
      </c>
      <c r="AJ106" s="298"/>
      <c r="AK106" s="298"/>
      <c r="AL106" s="299"/>
      <c r="AM106" s="303" t="s">
        <v>518</v>
      </c>
      <c r="AN106" s="298"/>
      <c r="AO106" s="298"/>
      <c r="AP106" s="299"/>
      <c r="AQ106" s="361" t="s">
        <v>512</v>
      </c>
      <c r="AR106" s="362"/>
      <c r="AS106" s="362"/>
      <c r="AT106" s="363"/>
      <c r="AU106" s="361" t="s">
        <v>509</v>
      </c>
      <c r="AV106" s="362"/>
      <c r="AW106" s="362"/>
      <c r="AX106" s="364"/>
    </row>
    <row r="107" spans="1:60" ht="23.25" hidden="1" customHeight="1" x14ac:dyDescent="0.2">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7"/>
      <c r="AC108" s="408"/>
      <c r="AD108" s="409"/>
      <c r="AE108" s="359"/>
      <c r="AF108" s="359"/>
      <c r="AG108" s="359"/>
      <c r="AH108" s="359"/>
      <c r="AI108" s="359"/>
      <c r="AJ108" s="359"/>
      <c r="AK108" s="359"/>
      <c r="AL108" s="359"/>
      <c r="AM108" s="359"/>
      <c r="AN108" s="359"/>
      <c r="AO108" s="359"/>
      <c r="AP108" s="359"/>
      <c r="AQ108" s="365"/>
      <c r="AR108" s="366"/>
      <c r="AS108" s="366"/>
      <c r="AT108" s="367"/>
      <c r="AU108" s="823"/>
      <c r="AV108" s="824"/>
      <c r="AW108" s="824"/>
      <c r="AX108" s="825"/>
    </row>
    <row r="109" spans="1:60" ht="31.5" hidden="1" customHeight="1" x14ac:dyDescent="0.2">
      <c r="A109" s="497" t="s">
        <v>468</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526</v>
      </c>
      <c r="AF109" s="298"/>
      <c r="AG109" s="298"/>
      <c r="AH109" s="299"/>
      <c r="AI109" s="303" t="s">
        <v>523</v>
      </c>
      <c r="AJ109" s="298"/>
      <c r="AK109" s="298"/>
      <c r="AL109" s="299"/>
      <c r="AM109" s="303" t="s">
        <v>519</v>
      </c>
      <c r="AN109" s="298"/>
      <c r="AO109" s="298"/>
      <c r="AP109" s="299"/>
      <c r="AQ109" s="361" t="s">
        <v>512</v>
      </c>
      <c r="AR109" s="362"/>
      <c r="AS109" s="362"/>
      <c r="AT109" s="363"/>
      <c r="AU109" s="361" t="s">
        <v>509</v>
      </c>
      <c r="AV109" s="362"/>
      <c r="AW109" s="362"/>
      <c r="AX109" s="364"/>
    </row>
    <row r="110" spans="1:60" ht="23.25" hidden="1" customHeight="1" x14ac:dyDescent="0.2">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7"/>
      <c r="AC111" s="408"/>
      <c r="AD111" s="409"/>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x14ac:dyDescent="0.2">
      <c r="A112" s="497" t="s">
        <v>468</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526</v>
      </c>
      <c r="AF112" s="298"/>
      <c r="AG112" s="298"/>
      <c r="AH112" s="299"/>
      <c r="AI112" s="303" t="s">
        <v>523</v>
      </c>
      <c r="AJ112" s="298"/>
      <c r="AK112" s="298"/>
      <c r="AL112" s="299"/>
      <c r="AM112" s="303" t="s">
        <v>518</v>
      </c>
      <c r="AN112" s="298"/>
      <c r="AO112" s="298"/>
      <c r="AP112" s="299"/>
      <c r="AQ112" s="361" t="s">
        <v>512</v>
      </c>
      <c r="AR112" s="362"/>
      <c r="AS112" s="362"/>
      <c r="AT112" s="363"/>
      <c r="AU112" s="361" t="s">
        <v>509</v>
      </c>
      <c r="AV112" s="362"/>
      <c r="AW112" s="362"/>
      <c r="AX112" s="364"/>
    </row>
    <row r="113" spans="1:50" ht="23.25" hidden="1" customHeight="1" x14ac:dyDescent="0.2">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526</v>
      </c>
      <c r="AF115" s="298"/>
      <c r="AG115" s="298"/>
      <c r="AH115" s="299"/>
      <c r="AI115" s="303" t="s">
        <v>523</v>
      </c>
      <c r="AJ115" s="298"/>
      <c r="AK115" s="298"/>
      <c r="AL115" s="299"/>
      <c r="AM115" s="303" t="s">
        <v>518</v>
      </c>
      <c r="AN115" s="298"/>
      <c r="AO115" s="298"/>
      <c r="AP115" s="299"/>
      <c r="AQ115" s="336" t="s">
        <v>513</v>
      </c>
      <c r="AR115" s="337"/>
      <c r="AS115" s="337"/>
      <c r="AT115" s="337"/>
      <c r="AU115" s="337"/>
      <c r="AV115" s="337"/>
      <c r="AW115" s="337"/>
      <c r="AX115" s="338"/>
    </row>
    <row r="116" spans="1:50" ht="23.25" customHeight="1" x14ac:dyDescent="0.2">
      <c r="A116" s="292"/>
      <c r="B116" s="293"/>
      <c r="C116" s="293"/>
      <c r="D116" s="293"/>
      <c r="E116" s="293"/>
      <c r="F116" s="294"/>
      <c r="G116" s="352" t="s">
        <v>588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586</v>
      </c>
      <c r="AC116" s="301"/>
      <c r="AD116" s="302"/>
      <c r="AE116" s="359">
        <v>19</v>
      </c>
      <c r="AF116" s="359"/>
      <c r="AG116" s="359"/>
      <c r="AH116" s="359"/>
      <c r="AI116" s="359">
        <v>30</v>
      </c>
      <c r="AJ116" s="359"/>
      <c r="AK116" s="359"/>
      <c r="AL116" s="359"/>
      <c r="AM116" s="359">
        <v>14</v>
      </c>
      <c r="AN116" s="359"/>
      <c r="AO116" s="359"/>
      <c r="AP116" s="359"/>
      <c r="AQ116" s="365">
        <v>13</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306" t="s">
        <v>589</v>
      </c>
      <c r="AF117" s="306"/>
      <c r="AG117" s="306"/>
      <c r="AH117" s="306"/>
      <c r="AI117" s="306" t="s">
        <v>590</v>
      </c>
      <c r="AJ117" s="306"/>
      <c r="AK117" s="306"/>
      <c r="AL117" s="306"/>
      <c r="AM117" s="306" t="s">
        <v>788</v>
      </c>
      <c r="AN117" s="306"/>
      <c r="AO117" s="306"/>
      <c r="AP117" s="306"/>
      <c r="AQ117" s="306" t="s">
        <v>591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526</v>
      </c>
      <c r="AF118" s="298"/>
      <c r="AG118" s="298"/>
      <c r="AH118" s="299"/>
      <c r="AI118" s="303" t="s">
        <v>523</v>
      </c>
      <c r="AJ118" s="298"/>
      <c r="AK118" s="298"/>
      <c r="AL118" s="299"/>
      <c r="AM118" s="303" t="s">
        <v>518</v>
      </c>
      <c r="AN118" s="298"/>
      <c r="AO118" s="298"/>
      <c r="AP118" s="299"/>
      <c r="AQ118" s="336" t="s">
        <v>513</v>
      </c>
      <c r="AR118" s="337"/>
      <c r="AS118" s="337"/>
      <c r="AT118" s="337"/>
      <c r="AU118" s="337"/>
      <c r="AV118" s="337"/>
      <c r="AW118" s="337"/>
      <c r="AX118" s="338"/>
    </row>
    <row r="119" spans="1:50" ht="23.25" hidden="1" customHeight="1" x14ac:dyDescent="0.2">
      <c r="A119" s="292"/>
      <c r="B119" s="293"/>
      <c r="C119" s="293"/>
      <c r="D119" s="293"/>
      <c r="E119" s="293"/>
      <c r="F119" s="294"/>
      <c r="G119" s="352" t="s">
        <v>476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526</v>
      </c>
      <c r="AF121" s="298"/>
      <c r="AG121" s="298"/>
      <c r="AH121" s="299"/>
      <c r="AI121" s="303" t="s">
        <v>523</v>
      </c>
      <c r="AJ121" s="298"/>
      <c r="AK121" s="298"/>
      <c r="AL121" s="299"/>
      <c r="AM121" s="303" t="s">
        <v>518</v>
      </c>
      <c r="AN121" s="298"/>
      <c r="AO121" s="298"/>
      <c r="AP121" s="299"/>
      <c r="AQ121" s="336" t="s">
        <v>513</v>
      </c>
      <c r="AR121" s="337"/>
      <c r="AS121" s="337"/>
      <c r="AT121" s="337"/>
      <c r="AU121" s="337"/>
      <c r="AV121" s="337"/>
      <c r="AW121" s="337"/>
      <c r="AX121" s="338"/>
    </row>
    <row r="122" spans="1:50" ht="23.25" hidden="1" customHeight="1" x14ac:dyDescent="0.2">
      <c r="A122" s="292"/>
      <c r="B122" s="293"/>
      <c r="C122" s="293"/>
      <c r="D122" s="293"/>
      <c r="E122" s="293"/>
      <c r="F122" s="294"/>
      <c r="G122" s="352" t="s">
        <v>477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527</v>
      </c>
      <c r="AF124" s="298"/>
      <c r="AG124" s="298"/>
      <c r="AH124" s="299"/>
      <c r="AI124" s="303" t="s">
        <v>523</v>
      </c>
      <c r="AJ124" s="298"/>
      <c r="AK124" s="298"/>
      <c r="AL124" s="299"/>
      <c r="AM124" s="303" t="s">
        <v>518</v>
      </c>
      <c r="AN124" s="298"/>
      <c r="AO124" s="298"/>
      <c r="AP124" s="299"/>
      <c r="AQ124" s="336" t="s">
        <v>513</v>
      </c>
      <c r="AR124" s="337"/>
      <c r="AS124" s="337"/>
      <c r="AT124" s="337"/>
      <c r="AU124" s="337"/>
      <c r="AV124" s="337"/>
      <c r="AW124" s="337"/>
      <c r="AX124" s="338"/>
    </row>
    <row r="125" spans="1:50" ht="23.25" hidden="1" customHeight="1" x14ac:dyDescent="0.2">
      <c r="A125" s="292"/>
      <c r="B125" s="293"/>
      <c r="C125" s="293"/>
      <c r="D125" s="293"/>
      <c r="E125" s="293"/>
      <c r="F125" s="294"/>
      <c r="G125" s="352" t="s">
        <v>477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5"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526</v>
      </c>
      <c r="AF127" s="298"/>
      <c r="AG127" s="298"/>
      <c r="AH127" s="299"/>
      <c r="AI127" s="303" t="s">
        <v>523</v>
      </c>
      <c r="AJ127" s="298"/>
      <c r="AK127" s="298"/>
      <c r="AL127" s="299"/>
      <c r="AM127" s="303" t="s">
        <v>518</v>
      </c>
      <c r="AN127" s="298"/>
      <c r="AO127" s="298"/>
      <c r="AP127" s="299"/>
      <c r="AQ127" s="336" t="s">
        <v>513</v>
      </c>
      <c r="AR127" s="337"/>
      <c r="AS127" s="337"/>
      <c r="AT127" s="337"/>
      <c r="AU127" s="337"/>
      <c r="AV127" s="337"/>
      <c r="AW127" s="337"/>
      <c r="AX127" s="338"/>
    </row>
    <row r="128" spans="1:50" ht="23.25" hidden="1" customHeight="1" x14ac:dyDescent="0.2">
      <c r="A128" s="292"/>
      <c r="B128" s="293"/>
      <c r="C128" s="293"/>
      <c r="D128" s="293"/>
      <c r="E128" s="293"/>
      <c r="F128" s="294"/>
      <c r="G128" s="352" t="s">
        <v>477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2" t="s">
        <v>556</v>
      </c>
      <c r="B130" s="1000"/>
      <c r="C130" s="999" t="s">
        <v>357</v>
      </c>
      <c r="D130" s="1000"/>
      <c r="E130" s="308" t="s">
        <v>386</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3"/>
      <c r="B131" s="252"/>
      <c r="C131" s="251"/>
      <c r="D131" s="252"/>
      <c r="E131" s="238" t="s">
        <v>385</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03"/>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2">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596</v>
      </c>
      <c r="AR133" s="271"/>
      <c r="AS133" s="137" t="s">
        <v>354</v>
      </c>
      <c r="AT133" s="172"/>
      <c r="AU133" s="136">
        <v>32</v>
      </c>
      <c r="AV133" s="136"/>
      <c r="AW133" s="137" t="s">
        <v>300</v>
      </c>
      <c r="AX133" s="138"/>
    </row>
    <row r="134" spans="1:50" ht="39.75" customHeight="1" x14ac:dyDescent="0.2">
      <c r="A134" s="1003"/>
      <c r="B134" s="252"/>
      <c r="C134" s="251"/>
      <c r="D134" s="252"/>
      <c r="E134" s="251"/>
      <c r="F134" s="314"/>
      <c r="G134" s="230" t="s">
        <v>795</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594</v>
      </c>
      <c r="AC134" s="221"/>
      <c r="AD134" s="221"/>
      <c r="AE134" s="266">
        <v>81</v>
      </c>
      <c r="AF134" s="112"/>
      <c r="AG134" s="112"/>
      <c r="AH134" s="112"/>
      <c r="AI134" s="266">
        <v>84</v>
      </c>
      <c r="AJ134" s="112"/>
      <c r="AK134" s="112"/>
      <c r="AL134" s="112"/>
      <c r="AM134" s="266">
        <v>90</v>
      </c>
      <c r="AN134" s="112"/>
      <c r="AO134" s="112"/>
      <c r="AP134" s="112"/>
      <c r="AQ134" s="266" t="s">
        <v>596</v>
      </c>
      <c r="AR134" s="112"/>
      <c r="AS134" s="112"/>
      <c r="AT134" s="112"/>
      <c r="AU134" s="266">
        <v>100</v>
      </c>
      <c r="AV134" s="112"/>
      <c r="AW134" s="112"/>
      <c r="AX134" s="222"/>
    </row>
    <row r="135" spans="1:50" ht="39.75" customHeight="1" x14ac:dyDescent="0.2">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v>185</v>
      </c>
      <c r="AF135" s="112"/>
      <c r="AG135" s="112"/>
      <c r="AH135" s="112"/>
      <c r="AI135" s="266">
        <v>193</v>
      </c>
      <c r="AJ135" s="112"/>
      <c r="AK135" s="112"/>
      <c r="AL135" s="112"/>
      <c r="AM135" s="266">
        <v>205</v>
      </c>
      <c r="AN135" s="112"/>
      <c r="AO135" s="112"/>
      <c r="AP135" s="112"/>
      <c r="AQ135" s="266" t="s">
        <v>596</v>
      </c>
      <c r="AR135" s="112"/>
      <c r="AS135" s="112"/>
      <c r="AT135" s="112"/>
      <c r="AU135" s="266">
        <v>229</v>
      </c>
      <c r="AV135" s="112"/>
      <c r="AW135" s="112"/>
      <c r="AX135" s="222"/>
    </row>
    <row r="136" spans="1:50" ht="18.75" hidden="1" customHeight="1" x14ac:dyDescent="0.2">
      <c r="A136" s="1003"/>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2">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3"/>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2">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3"/>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2">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03"/>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2">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03"/>
      <c r="B152" s="252"/>
      <c r="C152" s="251"/>
      <c r="D152" s="252"/>
      <c r="E152" s="251"/>
      <c r="F152" s="314"/>
      <c r="G152" s="272" t="s">
        <v>370</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2">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03"/>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03"/>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3"/>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03"/>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3"/>
      <c r="B159" s="252"/>
      <c r="C159" s="251"/>
      <c r="D159" s="252"/>
      <c r="E159" s="251"/>
      <c r="F159" s="314"/>
      <c r="G159" s="272" t="s">
        <v>370</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3"/>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3"/>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3"/>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3"/>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3"/>
      <c r="B166" s="252"/>
      <c r="C166" s="251"/>
      <c r="D166" s="252"/>
      <c r="E166" s="251"/>
      <c r="F166" s="314"/>
      <c r="G166" s="272" t="s">
        <v>370</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3"/>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3"/>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3"/>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3"/>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3"/>
      <c r="B173" s="252"/>
      <c r="C173" s="251"/>
      <c r="D173" s="252"/>
      <c r="E173" s="251"/>
      <c r="F173" s="314"/>
      <c r="G173" s="272" t="s">
        <v>370</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3"/>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3"/>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3"/>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3"/>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3"/>
      <c r="B180" s="252"/>
      <c r="C180" s="251"/>
      <c r="D180" s="252"/>
      <c r="E180" s="251"/>
      <c r="F180" s="314"/>
      <c r="G180" s="272" t="s">
        <v>370</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3"/>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3"/>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3"/>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3"/>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3"/>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03"/>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1003"/>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2">
      <c r="A190" s="1003"/>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3"/>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3"/>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2">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03"/>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2">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3"/>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2">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3"/>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2">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3"/>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2">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3"/>
      <c r="B212" s="252"/>
      <c r="C212" s="251"/>
      <c r="D212" s="252"/>
      <c r="E212" s="251"/>
      <c r="F212" s="314"/>
      <c r="G212" s="272" t="s">
        <v>370</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2">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3"/>
      <c r="B219" s="252"/>
      <c r="C219" s="251"/>
      <c r="D219" s="252"/>
      <c r="E219" s="251"/>
      <c r="F219" s="314"/>
      <c r="G219" s="272" t="s">
        <v>370</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3"/>
      <c r="B226" s="252"/>
      <c r="C226" s="251"/>
      <c r="D226" s="252"/>
      <c r="E226" s="251"/>
      <c r="F226" s="314"/>
      <c r="G226" s="272" t="s">
        <v>370</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3"/>
      <c r="B233" s="252"/>
      <c r="C233" s="251"/>
      <c r="D233" s="252"/>
      <c r="E233" s="251"/>
      <c r="F233" s="314"/>
      <c r="G233" s="272" t="s">
        <v>370</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3"/>
      <c r="B240" s="252"/>
      <c r="C240" s="251"/>
      <c r="D240" s="252"/>
      <c r="E240" s="251"/>
      <c r="F240" s="314"/>
      <c r="G240" s="272" t="s">
        <v>370</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3"/>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3"/>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2">
      <c r="A250" s="1003"/>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3"/>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3"/>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2">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3"/>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2">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3"/>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2">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3"/>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2">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3"/>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2">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3"/>
      <c r="B272" s="252"/>
      <c r="C272" s="251"/>
      <c r="D272" s="252"/>
      <c r="E272" s="251"/>
      <c r="F272" s="314"/>
      <c r="G272" s="272" t="s">
        <v>370</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2">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3"/>
      <c r="B279" s="252"/>
      <c r="C279" s="251"/>
      <c r="D279" s="252"/>
      <c r="E279" s="251"/>
      <c r="F279" s="314"/>
      <c r="G279" s="272" t="s">
        <v>370</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3"/>
      <c r="B286" s="252"/>
      <c r="C286" s="251"/>
      <c r="D286" s="252"/>
      <c r="E286" s="251"/>
      <c r="F286" s="314"/>
      <c r="G286" s="272" t="s">
        <v>370</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3"/>
      <c r="B293" s="252"/>
      <c r="C293" s="251"/>
      <c r="D293" s="252"/>
      <c r="E293" s="251"/>
      <c r="F293" s="314"/>
      <c r="G293" s="272" t="s">
        <v>370</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3"/>
      <c r="B300" s="252"/>
      <c r="C300" s="251"/>
      <c r="D300" s="252"/>
      <c r="E300" s="251"/>
      <c r="F300" s="314"/>
      <c r="G300" s="272" t="s">
        <v>370</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3"/>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3"/>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3"/>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3"/>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2">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3"/>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2">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3"/>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2">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3"/>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2">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3"/>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2">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3"/>
      <c r="B332" s="252"/>
      <c r="C332" s="251"/>
      <c r="D332" s="252"/>
      <c r="E332" s="251"/>
      <c r="F332" s="314"/>
      <c r="G332" s="272" t="s">
        <v>370</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2">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3"/>
      <c r="B339" s="252"/>
      <c r="C339" s="251"/>
      <c r="D339" s="252"/>
      <c r="E339" s="251"/>
      <c r="F339" s="314"/>
      <c r="G339" s="272" t="s">
        <v>370</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3"/>
      <c r="B346" s="252"/>
      <c r="C346" s="251"/>
      <c r="D346" s="252"/>
      <c r="E346" s="251"/>
      <c r="F346" s="314"/>
      <c r="G346" s="272" t="s">
        <v>370</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3"/>
      <c r="B353" s="252"/>
      <c r="C353" s="251"/>
      <c r="D353" s="252"/>
      <c r="E353" s="251"/>
      <c r="F353" s="314"/>
      <c r="G353" s="272" t="s">
        <v>370</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3"/>
      <c r="B360" s="252"/>
      <c r="C360" s="251"/>
      <c r="D360" s="252"/>
      <c r="E360" s="251"/>
      <c r="F360" s="314"/>
      <c r="G360" s="272" t="s">
        <v>370</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3"/>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3"/>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2">
      <c r="A370" s="1003"/>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3"/>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3"/>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2">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03"/>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2">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3"/>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2">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3"/>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2">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3"/>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2">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3"/>
      <c r="B392" s="252"/>
      <c r="C392" s="251"/>
      <c r="D392" s="252"/>
      <c r="E392" s="251"/>
      <c r="F392" s="314"/>
      <c r="G392" s="272" t="s">
        <v>370</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2">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3"/>
      <c r="B399" s="252"/>
      <c r="C399" s="251"/>
      <c r="D399" s="252"/>
      <c r="E399" s="251"/>
      <c r="F399" s="314"/>
      <c r="G399" s="272" t="s">
        <v>370</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3"/>
      <c r="B406" s="252"/>
      <c r="C406" s="251"/>
      <c r="D406" s="252"/>
      <c r="E406" s="251"/>
      <c r="F406" s="314"/>
      <c r="G406" s="272" t="s">
        <v>370</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3"/>
      <c r="B413" s="252"/>
      <c r="C413" s="251"/>
      <c r="D413" s="252"/>
      <c r="E413" s="251"/>
      <c r="F413" s="314"/>
      <c r="G413" s="272" t="s">
        <v>370</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3"/>
      <c r="B420" s="252"/>
      <c r="C420" s="251"/>
      <c r="D420" s="252"/>
      <c r="E420" s="251"/>
      <c r="F420" s="314"/>
      <c r="G420" s="272" t="s">
        <v>370</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3"/>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03"/>
      <c r="B430" s="252"/>
      <c r="C430" s="249" t="s">
        <v>552</v>
      </c>
      <c r="D430" s="250"/>
      <c r="E430" s="238" t="s">
        <v>536</v>
      </c>
      <c r="F430" s="457"/>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03"/>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hidden="1" customHeight="1" x14ac:dyDescent="0.2">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2">
      <c r="A433" s="100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03"/>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2">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03"/>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2">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3"/>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2">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3"/>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2">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03"/>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hidden="1" customHeight="1" x14ac:dyDescent="0.2">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03"/>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2">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3"/>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2">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3"/>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2">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3"/>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2">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03"/>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0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3"/>
      <c r="B484" s="252"/>
      <c r="C484" s="251"/>
      <c r="D484" s="252"/>
      <c r="E484" s="238" t="s">
        <v>553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3"/>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2">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3"/>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2">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3"/>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2">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3"/>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2">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3"/>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2">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3"/>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2">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3"/>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2">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3"/>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2">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3"/>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2">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3"/>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2">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3"/>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3"/>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3"/>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2">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3"/>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2">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3"/>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2">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3"/>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2">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3"/>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2">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3"/>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2">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3"/>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2">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3"/>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2">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3"/>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2">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3"/>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2">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3"/>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3"/>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3"/>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2">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3"/>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2">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3"/>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2">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3"/>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2">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3"/>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2">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3"/>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2">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3"/>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2">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3"/>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2">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3"/>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2">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3"/>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2">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3"/>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3"/>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3"/>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2">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3"/>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2">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3"/>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2">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3"/>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2">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3"/>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2">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3"/>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2">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3"/>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2">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3"/>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2">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3"/>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2">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3"/>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2">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3"/>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2">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5.75" customHeight="1" x14ac:dyDescent="0.2">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566</v>
      </c>
      <c r="AE702" s="905"/>
      <c r="AF702" s="905"/>
      <c r="AG702" s="894" t="s">
        <v>603</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2">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566</v>
      </c>
      <c r="AE703" s="155"/>
      <c r="AF703" s="155"/>
      <c r="AG703" s="673" t="s">
        <v>604</v>
      </c>
      <c r="AH703" s="674"/>
      <c r="AI703" s="674"/>
      <c r="AJ703" s="674"/>
      <c r="AK703" s="674"/>
      <c r="AL703" s="674"/>
      <c r="AM703" s="674"/>
      <c r="AN703" s="674"/>
      <c r="AO703" s="674"/>
      <c r="AP703" s="674"/>
      <c r="AQ703" s="674"/>
      <c r="AR703" s="674"/>
      <c r="AS703" s="674"/>
      <c r="AT703" s="674"/>
      <c r="AU703" s="674"/>
      <c r="AV703" s="674"/>
      <c r="AW703" s="674"/>
      <c r="AX703" s="675"/>
    </row>
    <row r="704" spans="1:50" ht="27" customHeight="1" x14ac:dyDescent="0.2">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566</v>
      </c>
      <c r="AE704" s="595"/>
      <c r="AF704" s="595"/>
      <c r="AG704" s="437" t="s">
        <v>605</v>
      </c>
      <c r="AH704" s="233"/>
      <c r="AI704" s="233"/>
      <c r="AJ704" s="233"/>
      <c r="AK704" s="233"/>
      <c r="AL704" s="233"/>
      <c r="AM704" s="233"/>
      <c r="AN704" s="233"/>
      <c r="AO704" s="233"/>
      <c r="AP704" s="233"/>
      <c r="AQ704" s="233"/>
      <c r="AR704" s="233"/>
      <c r="AS704" s="233"/>
      <c r="AT704" s="233"/>
      <c r="AU704" s="233"/>
      <c r="AV704" s="233"/>
      <c r="AW704" s="233"/>
      <c r="AX704" s="438"/>
    </row>
    <row r="705" spans="1:50" ht="27" customHeight="1" x14ac:dyDescent="0.2">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566</v>
      </c>
      <c r="AE705" s="742"/>
      <c r="AF705" s="742"/>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4"/>
      <c r="B706" s="779"/>
      <c r="C706" s="623"/>
      <c r="D706" s="624"/>
      <c r="E706" s="692" t="s">
        <v>497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598</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26.25" customHeight="1" x14ac:dyDescent="0.2">
      <c r="A707" s="664"/>
      <c r="B707" s="779"/>
      <c r="C707" s="625"/>
      <c r="D707" s="626"/>
      <c r="E707" s="695" t="s">
        <v>435</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599</v>
      </c>
      <c r="AE707" s="593"/>
      <c r="AF707" s="593"/>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2">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600</v>
      </c>
      <c r="AE708" s="677"/>
      <c r="AF708" s="677"/>
      <c r="AG708" s="535"/>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2">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566</v>
      </c>
      <c r="AE709" s="155"/>
      <c r="AF709" s="155"/>
      <c r="AG709" s="673" t="s">
        <v>607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2">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600</v>
      </c>
      <c r="AE710" s="155"/>
      <c r="AF710" s="155"/>
      <c r="AG710" s="673"/>
      <c r="AH710" s="674"/>
      <c r="AI710" s="674"/>
      <c r="AJ710" s="674"/>
      <c r="AK710" s="674"/>
      <c r="AL710" s="674"/>
      <c r="AM710" s="674"/>
      <c r="AN710" s="674"/>
      <c r="AO710" s="674"/>
      <c r="AP710" s="674"/>
      <c r="AQ710" s="674"/>
      <c r="AR710" s="674"/>
      <c r="AS710" s="674"/>
      <c r="AT710" s="674"/>
      <c r="AU710" s="674"/>
      <c r="AV710" s="674"/>
      <c r="AW710" s="674"/>
      <c r="AX710" s="675"/>
    </row>
    <row r="711" spans="1:50" ht="26.25" customHeight="1" x14ac:dyDescent="0.2">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566</v>
      </c>
      <c r="AE711" s="155"/>
      <c r="AF711" s="155"/>
      <c r="AG711" s="673" t="s">
        <v>608</v>
      </c>
      <c r="AH711" s="674"/>
      <c r="AI711" s="674"/>
      <c r="AJ711" s="674"/>
      <c r="AK711" s="674"/>
      <c r="AL711" s="674"/>
      <c r="AM711" s="674"/>
      <c r="AN711" s="674"/>
      <c r="AO711" s="674"/>
      <c r="AP711" s="674"/>
      <c r="AQ711" s="674"/>
      <c r="AR711" s="674"/>
      <c r="AS711" s="674"/>
      <c r="AT711" s="674"/>
      <c r="AU711" s="674"/>
      <c r="AV711" s="674"/>
      <c r="AW711" s="674"/>
      <c r="AX711" s="675"/>
    </row>
    <row r="712" spans="1:50" ht="51" customHeight="1" x14ac:dyDescent="0.2">
      <c r="A712" s="664"/>
      <c r="B712" s="665"/>
      <c r="C712" s="597" t="s">
        <v>463</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566</v>
      </c>
      <c r="AE712" s="595"/>
      <c r="AF712" s="595"/>
      <c r="AG712" s="603" t="s">
        <v>609</v>
      </c>
      <c r="AH712" s="604"/>
      <c r="AI712" s="604"/>
      <c r="AJ712" s="604"/>
      <c r="AK712" s="604"/>
      <c r="AL712" s="604"/>
      <c r="AM712" s="604"/>
      <c r="AN712" s="604"/>
      <c r="AO712" s="604"/>
      <c r="AP712" s="604"/>
      <c r="AQ712" s="604"/>
      <c r="AR712" s="604"/>
      <c r="AS712" s="604"/>
      <c r="AT712" s="604"/>
      <c r="AU712" s="604"/>
      <c r="AV712" s="604"/>
      <c r="AW712" s="604"/>
      <c r="AX712" s="605"/>
    </row>
    <row r="713" spans="1:50" ht="44.25" customHeight="1" x14ac:dyDescent="0.2">
      <c r="A713" s="664"/>
      <c r="B713" s="665"/>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566</v>
      </c>
      <c r="AE713" s="155"/>
      <c r="AF713" s="156"/>
      <c r="AG713" s="673" t="s">
        <v>610</v>
      </c>
      <c r="AH713" s="674"/>
      <c r="AI713" s="674"/>
      <c r="AJ713" s="674"/>
      <c r="AK713" s="674"/>
      <c r="AL713" s="674"/>
      <c r="AM713" s="674"/>
      <c r="AN713" s="674"/>
      <c r="AO713" s="674"/>
      <c r="AP713" s="674"/>
      <c r="AQ713" s="674"/>
      <c r="AR713" s="674"/>
      <c r="AS713" s="674"/>
      <c r="AT713" s="674"/>
      <c r="AU713" s="674"/>
      <c r="AV713" s="674"/>
      <c r="AW713" s="674"/>
      <c r="AX713" s="675"/>
    </row>
    <row r="714" spans="1:50" ht="44.25" customHeight="1" x14ac:dyDescent="0.2">
      <c r="A714" s="666"/>
      <c r="B714" s="667"/>
      <c r="C714" s="780" t="s">
        <v>440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566</v>
      </c>
      <c r="AE714" s="601"/>
      <c r="AF714" s="602"/>
      <c r="AG714" s="698" t="s">
        <v>611</v>
      </c>
      <c r="AH714" s="699"/>
      <c r="AI714" s="699"/>
      <c r="AJ714" s="699"/>
      <c r="AK714" s="699"/>
      <c r="AL714" s="699"/>
      <c r="AM714" s="699"/>
      <c r="AN714" s="699"/>
      <c r="AO714" s="699"/>
      <c r="AP714" s="699"/>
      <c r="AQ714" s="699"/>
      <c r="AR714" s="699"/>
      <c r="AS714" s="699"/>
      <c r="AT714" s="699"/>
      <c r="AU714" s="699"/>
      <c r="AV714" s="699"/>
      <c r="AW714" s="699"/>
      <c r="AX714" s="700"/>
    </row>
    <row r="715" spans="1:50" ht="42.75" customHeight="1" x14ac:dyDescent="0.2">
      <c r="A715" s="630" t="s">
        <v>40</v>
      </c>
      <c r="B715" s="663"/>
      <c r="C715" s="668" t="s">
        <v>441</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566</v>
      </c>
      <c r="AE715" s="677"/>
      <c r="AF715" s="786"/>
      <c r="AG715" s="535" t="s">
        <v>612</v>
      </c>
      <c r="AH715" s="536"/>
      <c r="AI715" s="536"/>
      <c r="AJ715" s="536"/>
      <c r="AK715" s="536"/>
      <c r="AL715" s="536"/>
      <c r="AM715" s="536"/>
      <c r="AN715" s="536"/>
      <c r="AO715" s="536"/>
      <c r="AP715" s="536"/>
      <c r="AQ715" s="536"/>
      <c r="AR715" s="536"/>
      <c r="AS715" s="536"/>
      <c r="AT715" s="536"/>
      <c r="AU715" s="536"/>
      <c r="AV715" s="536"/>
      <c r="AW715" s="536"/>
      <c r="AX715" s="537"/>
    </row>
    <row r="716" spans="1:50" ht="33" customHeight="1" x14ac:dyDescent="0.2">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566</v>
      </c>
      <c r="AE716" s="768"/>
      <c r="AF716" s="768"/>
      <c r="AG716" s="673" t="s">
        <v>613</v>
      </c>
      <c r="AH716" s="674"/>
      <c r="AI716" s="674"/>
      <c r="AJ716" s="674"/>
      <c r="AK716" s="674"/>
      <c r="AL716" s="674"/>
      <c r="AM716" s="674"/>
      <c r="AN716" s="674"/>
      <c r="AO716" s="674"/>
      <c r="AP716" s="674"/>
      <c r="AQ716" s="674"/>
      <c r="AR716" s="674"/>
      <c r="AS716" s="674"/>
      <c r="AT716" s="674"/>
      <c r="AU716" s="674"/>
      <c r="AV716" s="674"/>
      <c r="AW716" s="674"/>
      <c r="AX716" s="675"/>
    </row>
    <row r="717" spans="1:50" ht="46.5" customHeight="1" x14ac:dyDescent="0.2">
      <c r="A717" s="664"/>
      <c r="B717" s="665"/>
      <c r="C717" s="597" t="s">
        <v>364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566</v>
      </c>
      <c r="AE717" s="155"/>
      <c r="AF717" s="155"/>
      <c r="AG717" s="673" t="s">
        <v>612</v>
      </c>
      <c r="AH717" s="674"/>
      <c r="AI717" s="674"/>
      <c r="AJ717" s="674"/>
      <c r="AK717" s="674"/>
      <c r="AL717" s="674"/>
      <c r="AM717" s="674"/>
      <c r="AN717" s="674"/>
      <c r="AO717" s="674"/>
      <c r="AP717" s="674"/>
      <c r="AQ717" s="674"/>
      <c r="AR717" s="674"/>
      <c r="AS717" s="674"/>
      <c r="AT717" s="674"/>
      <c r="AU717" s="674"/>
      <c r="AV717" s="674"/>
      <c r="AW717" s="674"/>
      <c r="AX717" s="675"/>
    </row>
    <row r="718" spans="1:50" ht="33" customHeight="1" x14ac:dyDescent="0.2">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566</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9"/>
      <c r="B720" s="660"/>
      <c r="C720" s="944" t="s">
        <v>456</v>
      </c>
      <c r="D720" s="942"/>
      <c r="E720" s="942"/>
      <c r="F720" s="945"/>
      <c r="G720" s="941" t="s">
        <v>457</v>
      </c>
      <c r="H720" s="942"/>
      <c r="I720" s="942"/>
      <c r="J720" s="942"/>
      <c r="K720" s="942"/>
      <c r="L720" s="942"/>
      <c r="M720" s="942"/>
      <c r="N720" s="941" t="s">
        <v>460</v>
      </c>
      <c r="O720" s="942"/>
      <c r="P720" s="942"/>
      <c r="Q720" s="942"/>
      <c r="R720" s="942"/>
      <c r="S720" s="942"/>
      <c r="T720" s="942"/>
      <c r="U720" s="942"/>
      <c r="V720" s="942"/>
      <c r="W720" s="942"/>
      <c r="X720" s="942"/>
      <c r="Y720" s="942"/>
      <c r="Z720" s="942"/>
      <c r="AA720" s="942"/>
      <c r="AB720" s="942"/>
      <c r="AC720" s="942"/>
      <c r="AD720" s="942"/>
      <c r="AE720" s="942"/>
      <c r="AF720" s="943"/>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2">
      <c r="A721" s="659"/>
      <c r="B721" s="660"/>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x14ac:dyDescent="0.2">
      <c r="A722" s="659"/>
      <c r="B722" s="660"/>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2">
      <c r="A723" s="659"/>
      <c r="B723" s="660"/>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2">
      <c r="A724" s="659"/>
      <c r="B724" s="660"/>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2">
      <c r="A725" s="661"/>
      <c r="B725" s="662"/>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0" t="s">
        <v>48</v>
      </c>
      <c r="B726" s="631"/>
      <c r="C726" s="452" t="s">
        <v>53</v>
      </c>
      <c r="D726" s="590"/>
      <c r="E726" s="590"/>
      <c r="F726" s="591"/>
      <c r="G726" s="806" t="s">
        <v>601</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5">
      <c r="A727" s="632"/>
      <c r="B727" s="633"/>
      <c r="C727" s="704" t="s">
        <v>57</v>
      </c>
      <c r="D727" s="705"/>
      <c r="E727" s="705"/>
      <c r="F727" s="706"/>
      <c r="G727" s="804" t="s">
        <v>602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5">
      <c r="A729" s="77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2">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5">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2">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5">
      <c r="A733" s="758"/>
      <c r="B733" s="759"/>
      <c r="C733" s="759"/>
      <c r="D733" s="759"/>
      <c r="E733" s="760"/>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5">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2">
      <c r="A736" s="783" t="s">
        <v>469</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2">
      <c r="A737" s="123" t="s">
        <v>540</v>
      </c>
      <c r="B737" s="124"/>
      <c r="C737" s="124"/>
      <c r="D737" s="125"/>
      <c r="E737" s="122" t="s">
        <v>615</v>
      </c>
      <c r="F737" s="122"/>
      <c r="G737" s="122"/>
      <c r="H737" s="122"/>
      <c r="I737" s="122"/>
      <c r="J737" s="122"/>
      <c r="K737" s="122"/>
      <c r="L737" s="122"/>
      <c r="M737" s="122"/>
      <c r="N737" s="101" t="s">
        <v>533</v>
      </c>
      <c r="O737" s="101"/>
      <c r="P737" s="101"/>
      <c r="Q737" s="101"/>
      <c r="R737" s="122" t="s">
        <v>618</v>
      </c>
      <c r="S737" s="122"/>
      <c r="T737" s="122"/>
      <c r="U737" s="122"/>
      <c r="V737" s="122"/>
      <c r="W737" s="122"/>
      <c r="X737" s="122"/>
      <c r="Y737" s="122"/>
      <c r="Z737" s="122"/>
      <c r="AA737" s="101" t="s">
        <v>532</v>
      </c>
      <c r="AB737" s="101"/>
      <c r="AC737" s="101"/>
      <c r="AD737" s="101"/>
      <c r="AE737" s="122" t="s">
        <v>619</v>
      </c>
      <c r="AF737" s="122"/>
      <c r="AG737" s="122"/>
      <c r="AH737" s="122"/>
      <c r="AI737" s="122"/>
      <c r="AJ737" s="122"/>
      <c r="AK737" s="122"/>
      <c r="AL737" s="122"/>
      <c r="AM737" s="122"/>
      <c r="AN737" s="101" t="s">
        <v>531</v>
      </c>
      <c r="AO737" s="101"/>
      <c r="AP737" s="101"/>
      <c r="AQ737" s="101"/>
      <c r="AR737" s="102" t="s">
        <v>621</v>
      </c>
      <c r="AS737" s="103"/>
      <c r="AT737" s="103"/>
      <c r="AU737" s="103"/>
      <c r="AV737" s="103"/>
      <c r="AW737" s="103"/>
      <c r="AX737" s="104"/>
      <c r="AY737" s="89"/>
      <c r="AZ737" s="89"/>
    </row>
    <row r="738" spans="1:52" ht="24.75" customHeight="1" x14ac:dyDescent="0.2">
      <c r="A738" s="123" t="s">
        <v>530</v>
      </c>
      <c r="B738" s="124"/>
      <c r="C738" s="124"/>
      <c r="D738" s="125"/>
      <c r="E738" s="122" t="s">
        <v>616</v>
      </c>
      <c r="F738" s="122"/>
      <c r="G738" s="122"/>
      <c r="H738" s="122"/>
      <c r="I738" s="122"/>
      <c r="J738" s="122"/>
      <c r="K738" s="122"/>
      <c r="L738" s="122"/>
      <c r="M738" s="122"/>
      <c r="N738" s="101" t="s">
        <v>529</v>
      </c>
      <c r="O738" s="101"/>
      <c r="P738" s="101"/>
      <c r="Q738" s="101"/>
      <c r="R738" s="122" t="s">
        <v>617</v>
      </c>
      <c r="S738" s="122"/>
      <c r="T738" s="122"/>
      <c r="U738" s="122"/>
      <c r="V738" s="122"/>
      <c r="W738" s="122"/>
      <c r="X738" s="122"/>
      <c r="Y738" s="122"/>
      <c r="Z738" s="122"/>
      <c r="AA738" s="101" t="s">
        <v>528</v>
      </c>
      <c r="AB738" s="101"/>
      <c r="AC738" s="101"/>
      <c r="AD738" s="101"/>
      <c r="AE738" s="122" t="s">
        <v>620</v>
      </c>
      <c r="AF738" s="122"/>
      <c r="AG738" s="122"/>
      <c r="AH738" s="122"/>
      <c r="AI738" s="122"/>
      <c r="AJ738" s="122"/>
      <c r="AK738" s="122"/>
      <c r="AL738" s="122"/>
      <c r="AM738" s="122"/>
      <c r="AN738" s="101" t="s">
        <v>524</v>
      </c>
      <c r="AO738" s="101"/>
      <c r="AP738" s="101"/>
      <c r="AQ738" s="101"/>
      <c r="AR738" s="102" t="s">
        <v>793</v>
      </c>
      <c r="AS738" s="103"/>
      <c r="AT738" s="103"/>
      <c r="AU738" s="103"/>
      <c r="AV738" s="103"/>
      <c r="AW738" s="103"/>
      <c r="AX738" s="104"/>
    </row>
    <row r="739" spans="1:52" ht="24.75" customHeight="1" thickBot="1" x14ac:dyDescent="0.25">
      <c r="A739" s="126" t="s">
        <v>520</v>
      </c>
      <c r="B739" s="127"/>
      <c r="C739" s="127"/>
      <c r="D739" s="128"/>
      <c r="E739" s="129" t="s">
        <v>560</v>
      </c>
      <c r="F739" s="117"/>
      <c r="G739" s="117"/>
      <c r="H739" s="93" t="str">
        <f>IF(E739="", "", "(")</f>
        <v>(</v>
      </c>
      <c r="I739" s="117"/>
      <c r="J739" s="117"/>
      <c r="K739" s="93" t="str">
        <f>IF(OR(I739="　", I739=""), "", "-")</f>
        <v/>
      </c>
      <c r="L739" s="118">
        <v>201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500</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9" t="s">
        <v>502</v>
      </c>
      <c r="B779" s="770"/>
      <c r="C779" s="770"/>
      <c r="D779" s="770"/>
      <c r="E779" s="770"/>
      <c r="F779" s="771"/>
      <c r="G779" s="448" t="s">
        <v>774</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776</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2">
      <c r="A780" s="565"/>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2">
      <c r="A781" s="565"/>
      <c r="B781" s="772"/>
      <c r="C781" s="772"/>
      <c r="D781" s="772"/>
      <c r="E781" s="772"/>
      <c r="F781" s="773"/>
      <c r="G781" s="458" t="s">
        <v>773</v>
      </c>
      <c r="H781" s="459"/>
      <c r="I781" s="459"/>
      <c r="J781" s="459"/>
      <c r="K781" s="460"/>
      <c r="L781" s="461" t="s">
        <v>775</v>
      </c>
      <c r="M781" s="462"/>
      <c r="N781" s="462"/>
      <c r="O781" s="462"/>
      <c r="P781" s="462"/>
      <c r="Q781" s="462"/>
      <c r="R781" s="462"/>
      <c r="S781" s="462"/>
      <c r="T781" s="462"/>
      <c r="U781" s="462"/>
      <c r="V781" s="462"/>
      <c r="W781" s="462"/>
      <c r="X781" s="463"/>
      <c r="Y781" s="464">
        <v>1472</v>
      </c>
      <c r="Z781" s="465"/>
      <c r="AA781" s="465"/>
      <c r="AB781" s="566"/>
      <c r="AC781" s="458" t="s">
        <v>773</v>
      </c>
      <c r="AD781" s="459"/>
      <c r="AE781" s="459"/>
      <c r="AF781" s="459"/>
      <c r="AG781" s="460"/>
      <c r="AH781" s="461" t="s">
        <v>783</v>
      </c>
      <c r="AI781" s="462"/>
      <c r="AJ781" s="462"/>
      <c r="AK781" s="462"/>
      <c r="AL781" s="462"/>
      <c r="AM781" s="462"/>
      <c r="AN781" s="462"/>
      <c r="AO781" s="462"/>
      <c r="AP781" s="462"/>
      <c r="AQ781" s="462"/>
      <c r="AR781" s="462"/>
      <c r="AS781" s="462"/>
      <c r="AT781" s="463"/>
      <c r="AU781" s="464">
        <v>14</v>
      </c>
      <c r="AV781" s="465"/>
      <c r="AW781" s="465"/>
      <c r="AX781" s="466"/>
    </row>
    <row r="782" spans="1:50" ht="24.75" customHeight="1" x14ac:dyDescent="0.2">
      <c r="A782" s="565"/>
      <c r="B782" s="772"/>
      <c r="C782" s="772"/>
      <c r="D782" s="772"/>
      <c r="E782" s="772"/>
      <c r="F782" s="77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65"/>
      <c r="B783" s="772"/>
      <c r="C783" s="772"/>
      <c r="D783" s="772"/>
      <c r="E783" s="772"/>
      <c r="F783" s="77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65"/>
      <c r="B784" s="772"/>
      <c r="C784" s="772"/>
      <c r="D784" s="772"/>
      <c r="E784" s="772"/>
      <c r="F784" s="77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65"/>
      <c r="B785" s="772"/>
      <c r="C785" s="772"/>
      <c r="D785" s="772"/>
      <c r="E785" s="772"/>
      <c r="F785" s="77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65"/>
      <c r="B786" s="772"/>
      <c r="C786" s="772"/>
      <c r="D786" s="772"/>
      <c r="E786" s="772"/>
      <c r="F786" s="77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65"/>
      <c r="B787" s="772"/>
      <c r="C787" s="772"/>
      <c r="D787" s="772"/>
      <c r="E787" s="772"/>
      <c r="F787" s="77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65"/>
      <c r="B788" s="772"/>
      <c r="C788" s="772"/>
      <c r="D788" s="772"/>
      <c r="E788" s="772"/>
      <c r="F788" s="77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2">
      <c r="A789" s="565"/>
      <c r="B789" s="772"/>
      <c r="C789" s="772"/>
      <c r="D789" s="772"/>
      <c r="E789" s="772"/>
      <c r="F789" s="77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2">
      <c r="A790" s="565"/>
      <c r="B790" s="772"/>
      <c r="C790" s="772"/>
      <c r="D790" s="772"/>
      <c r="E790" s="772"/>
      <c r="F790" s="77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65"/>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1472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14</v>
      </c>
      <c r="AV791" s="416"/>
      <c r="AW791" s="416"/>
      <c r="AX791" s="418"/>
    </row>
    <row r="792" spans="1:50" ht="24.75" customHeight="1" x14ac:dyDescent="0.2">
      <c r="A792" s="565"/>
      <c r="B792" s="772"/>
      <c r="C792" s="772"/>
      <c r="D792" s="772"/>
      <c r="E792" s="772"/>
      <c r="F792" s="773"/>
      <c r="G792" s="448" t="s">
        <v>777</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791</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2">
      <c r="A793" s="565"/>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2">
      <c r="A794" s="565"/>
      <c r="B794" s="772"/>
      <c r="C794" s="772"/>
      <c r="D794" s="772"/>
      <c r="E794" s="772"/>
      <c r="F794" s="773"/>
      <c r="G794" s="458" t="s">
        <v>773</v>
      </c>
      <c r="H794" s="459"/>
      <c r="I794" s="459"/>
      <c r="J794" s="459"/>
      <c r="K794" s="460"/>
      <c r="L794" s="461" t="s">
        <v>665</v>
      </c>
      <c r="M794" s="462"/>
      <c r="N794" s="462"/>
      <c r="O794" s="462"/>
      <c r="P794" s="462"/>
      <c r="Q794" s="462"/>
      <c r="R794" s="462"/>
      <c r="S794" s="462"/>
      <c r="T794" s="462"/>
      <c r="U794" s="462"/>
      <c r="V794" s="462"/>
      <c r="W794" s="462"/>
      <c r="X794" s="463"/>
      <c r="Y794" s="464">
        <v>3</v>
      </c>
      <c r="Z794" s="465"/>
      <c r="AA794" s="465"/>
      <c r="AB794" s="566"/>
      <c r="AC794" s="458" t="s">
        <v>773</v>
      </c>
      <c r="AD794" s="459"/>
      <c r="AE794" s="459"/>
      <c r="AF794" s="459"/>
      <c r="AG794" s="460"/>
      <c r="AH794" s="461" t="s">
        <v>784</v>
      </c>
      <c r="AI794" s="462"/>
      <c r="AJ794" s="462"/>
      <c r="AK794" s="462"/>
      <c r="AL794" s="462"/>
      <c r="AM794" s="462"/>
      <c r="AN794" s="462"/>
      <c r="AO794" s="462"/>
      <c r="AP794" s="462"/>
      <c r="AQ794" s="462"/>
      <c r="AR794" s="462"/>
      <c r="AS794" s="462"/>
      <c r="AT794" s="463"/>
      <c r="AU794" s="464">
        <v>3</v>
      </c>
      <c r="AV794" s="465"/>
      <c r="AW794" s="465"/>
      <c r="AX794" s="466"/>
    </row>
    <row r="795" spans="1:50" ht="24.75" customHeight="1" x14ac:dyDescent="0.2">
      <c r="A795" s="565"/>
      <c r="B795" s="772"/>
      <c r="C795" s="772"/>
      <c r="D795" s="772"/>
      <c r="E795" s="772"/>
      <c r="F795" s="773"/>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2">
      <c r="A796" s="565"/>
      <c r="B796" s="772"/>
      <c r="C796" s="772"/>
      <c r="D796" s="772"/>
      <c r="E796" s="772"/>
      <c r="F796" s="773"/>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2">
      <c r="A797" s="565"/>
      <c r="B797" s="772"/>
      <c r="C797" s="772"/>
      <c r="D797" s="772"/>
      <c r="E797" s="772"/>
      <c r="F797" s="77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65"/>
      <c r="B798" s="772"/>
      <c r="C798" s="772"/>
      <c r="D798" s="772"/>
      <c r="E798" s="772"/>
      <c r="F798" s="77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2">
      <c r="A799" s="565"/>
      <c r="B799" s="772"/>
      <c r="C799" s="772"/>
      <c r="D799" s="772"/>
      <c r="E799" s="772"/>
      <c r="F799" s="77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65"/>
      <c r="B800" s="772"/>
      <c r="C800" s="772"/>
      <c r="D800" s="772"/>
      <c r="E800" s="772"/>
      <c r="F800" s="77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65"/>
      <c r="B801" s="772"/>
      <c r="C801" s="772"/>
      <c r="D801" s="772"/>
      <c r="E801" s="772"/>
      <c r="F801" s="77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65"/>
      <c r="B802" s="772"/>
      <c r="C802" s="772"/>
      <c r="D802" s="772"/>
      <c r="E802" s="772"/>
      <c r="F802" s="77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65"/>
      <c r="B803" s="772"/>
      <c r="C803" s="772"/>
      <c r="D803" s="772"/>
      <c r="E803" s="772"/>
      <c r="F803" s="77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65"/>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customHeight="1" x14ac:dyDescent="0.2">
      <c r="A805" s="565"/>
      <c r="B805" s="772"/>
      <c r="C805" s="772"/>
      <c r="D805" s="772"/>
      <c r="E805" s="772"/>
      <c r="F805" s="773"/>
      <c r="G805" s="448" t="s">
        <v>778</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779</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2">
      <c r="A806" s="565"/>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2">
      <c r="A807" s="565"/>
      <c r="B807" s="772"/>
      <c r="C807" s="772"/>
      <c r="D807" s="772"/>
      <c r="E807" s="772"/>
      <c r="F807" s="773"/>
      <c r="G807" s="458" t="s">
        <v>773</v>
      </c>
      <c r="H807" s="459"/>
      <c r="I807" s="459"/>
      <c r="J807" s="459"/>
      <c r="K807" s="460"/>
      <c r="L807" s="461" t="s">
        <v>677</v>
      </c>
      <c r="M807" s="462"/>
      <c r="N807" s="462"/>
      <c r="O807" s="462"/>
      <c r="P807" s="462"/>
      <c r="Q807" s="462"/>
      <c r="R807" s="462"/>
      <c r="S807" s="462"/>
      <c r="T807" s="462"/>
      <c r="U807" s="462"/>
      <c r="V807" s="462"/>
      <c r="W807" s="462"/>
      <c r="X807" s="463"/>
      <c r="Y807" s="464">
        <v>204</v>
      </c>
      <c r="Z807" s="465"/>
      <c r="AA807" s="465"/>
      <c r="AB807" s="566"/>
      <c r="AC807" s="458" t="s">
        <v>773</v>
      </c>
      <c r="AD807" s="459"/>
      <c r="AE807" s="459"/>
      <c r="AF807" s="459"/>
      <c r="AG807" s="460"/>
      <c r="AH807" s="461" t="s">
        <v>688</v>
      </c>
      <c r="AI807" s="462"/>
      <c r="AJ807" s="462"/>
      <c r="AK807" s="462"/>
      <c r="AL807" s="462"/>
      <c r="AM807" s="462"/>
      <c r="AN807" s="462"/>
      <c r="AO807" s="462"/>
      <c r="AP807" s="462"/>
      <c r="AQ807" s="462"/>
      <c r="AR807" s="462"/>
      <c r="AS807" s="462"/>
      <c r="AT807" s="463"/>
      <c r="AU807" s="464">
        <v>1244</v>
      </c>
      <c r="AV807" s="465"/>
      <c r="AW807" s="465"/>
      <c r="AX807" s="466"/>
    </row>
    <row r="808" spans="1:50" ht="24.75" customHeight="1" x14ac:dyDescent="0.2">
      <c r="A808" s="565"/>
      <c r="B808" s="772"/>
      <c r="C808" s="772"/>
      <c r="D808" s="772"/>
      <c r="E808" s="772"/>
      <c r="F808" s="77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65"/>
      <c r="B809" s="772"/>
      <c r="C809" s="772"/>
      <c r="D809" s="772"/>
      <c r="E809" s="772"/>
      <c r="F809" s="77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65"/>
      <c r="B810" s="772"/>
      <c r="C810" s="772"/>
      <c r="D810" s="772"/>
      <c r="E810" s="772"/>
      <c r="F810" s="77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65"/>
      <c r="B811" s="772"/>
      <c r="C811" s="772"/>
      <c r="D811" s="772"/>
      <c r="E811" s="772"/>
      <c r="F811" s="77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65"/>
      <c r="B812" s="772"/>
      <c r="C812" s="772"/>
      <c r="D812" s="772"/>
      <c r="E812" s="772"/>
      <c r="F812" s="77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65"/>
      <c r="B813" s="772"/>
      <c r="C813" s="772"/>
      <c r="D813" s="772"/>
      <c r="E813" s="772"/>
      <c r="F813" s="77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65"/>
      <c r="B814" s="772"/>
      <c r="C814" s="772"/>
      <c r="D814" s="772"/>
      <c r="E814" s="772"/>
      <c r="F814" s="77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65"/>
      <c r="B815" s="772"/>
      <c r="C815" s="772"/>
      <c r="D815" s="772"/>
      <c r="E815" s="772"/>
      <c r="F815" s="77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65"/>
      <c r="B816" s="772"/>
      <c r="C816" s="772"/>
      <c r="D816" s="772"/>
      <c r="E816" s="772"/>
      <c r="F816" s="77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65"/>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204</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1244</v>
      </c>
      <c r="AV817" s="416"/>
      <c r="AW817" s="416"/>
      <c r="AX817" s="418"/>
    </row>
    <row r="818" spans="1:50" ht="24.75" customHeight="1" x14ac:dyDescent="0.2">
      <c r="A818" s="565"/>
      <c r="B818" s="772"/>
      <c r="C818" s="772"/>
      <c r="D818" s="772"/>
      <c r="E818" s="772"/>
      <c r="F818" s="773"/>
      <c r="G818" s="448" t="s">
        <v>780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792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2">
      <c r="A819" s="565"/>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customHeight="1" x14ac:dyDescent="0.2">
      <c r="A820" s="565"/>
      <c r="B820" s="772"/>
      <c r="C820" s="772"/>
      <c r="D820" s="772"/>
      <c r="E820" s="772"/>
      <c r="F820" s="773"/>
      <c r="G820" s="458" t="s">
        <v>773</v>
      </c>
      <c r="H820" s="459"/>
      <c r="I820" s="459"/>
      <c r="J820" s="459"/>
      <c r="K820" s="460"/>
      <c r="L820" s="461" t="s">
        <v>707</v>
      </c>
      <c r="M820" s="462"/>
      <c r="N820" s="462"/>
      <c r="O820" s="462"/>
      <c r="P820" s="462"/>
      <c r="Q820" s="462"/>
      <c r="R820" s="462"/>
      <c r="S820" s="462"/>
      <c r="T820" s="462"/>
      <c r="U820" s="462"/>
      <c r="V820" s="462"/>
      <c r="W820" s="462"/>
      <c r="X820" s="463"/>
      <c r="Y820" s="464">
        <v>633</v>
      </c>
      <c r="Z820" s="465"/>
      <c r="AA820" s="465"/>
      <c r="AB820" s="566"/>
      <c r="AC820" s="458" t="s">
        <v>773</v>
      </c>
      <c r="AD820" s="459"/>
      <c r="AE820" s="459"/>
      <c r="AF820" s="459"/>
      <c r="AG820" s="460"/>
      <c r="AH820" s="461" t="s">
        <v>781</v>
      </c>
      <c r="AI820" s="462"/>
      <c r="AJ820" s="462"/>
      <c r="AK820" s="462"/>
      <c r="AL820" s="462"/>
      <c r="AM820" s="462"/>
      <c r="AN820" s="462"/>
      <c r="AO820" s="462"/>
      <c r="AP820" s="462"/>
      <c r="AQ820" s="462"/>
      <c r="AR820" s="462"/>
      <c r="AS820" s="462"/>
      <c r="AT820" s="463"/>
      <c r="AU820" s="464">
        <v>4</v>
      </c>
      <c r="AV820" s="465"/>
      <c r="AW820" s="465"/>
      <c r="AX820" s="466"/>
    </row>
    <row r="821" spans="1:50" ht="24.75" customHeight="1" x14ac:dyDescent="0.2">
      <c r="A821" s="565"/>
      <c r="B821" s="772"/>
      <c r="C821" s="772"/>
      <c r="D821" s="772"/>
      <c r="E821" s="772"/>
      <c r="F821" s="77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65"/>
      <c r="B822" s="772"/>
      <c r="C822" s="772"/>
      <c r="D822" s="772"/>
      <c r="E822" s="772"/>
      <c r="F822" s="77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65"/>
      <c r="B823" s="772"/>
      <c r="C823" s="772"/>
      <c r="D823" s="772"/>
      <c r="E823" s="772"/>
      <c r="F823" s="77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65"/>
      <c r="B824" s="772"/>
      <c r="C824" s="772"/>
      <c r="D824" s="772"/>
      <c r="E824" s="772"/>
      <c r="F824" s="77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2">
      <c r="A825" s="565"/>
      <c r="B825" s="772"/>
      <c r="C825" s="772"/>
      <c r="D825" s="772"/>
      <c r="E825" s="772"/>
      <c r="F825" s="77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2">
      <c r="A826" s="565"/>
      <c r="B826" s="772"/>
      <c r="C826" s="772"/>
      <c r="D826" s="772"/>
      <c r="E826" s="772"/>
      <c r="F826" s="77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2">
      <c r="A827" s="565"/>
      <c r="B827" s="772"/>
      <c r="C827" s="772"/>
      <c r="D827" s="772"/>
      <c r="E827" s="772"/>
      <c r="F827" s="77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65"/>
      <c r="B828" s="772"/>
      <c r="C828" s="772"/>
      <c r="D828" s="772"/>
      <c r="E828" s="772"/>
      <c r="F828" s="77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65"/>
      <c r="B829" s="772"/>
      <c r="C829" s="772"/>
      <c r="D829" s="772"/>
      <c r="E829" s="772"/>
      <c r="F829" s="77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65"/>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633</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4</v>
      </c>
      <c r="AV830" s="416"/>
      <c r="AW830" s="416"/>
      <c r="AX830" s="418"/>
    </row>
    <row r="831" spans="1:50" ht="24.75" customHeight="1" thickBot="1" x14ac:dyDescent="0.25">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4" t="s">
        <v>461</v>
      </c>
      <c r="AM831" s="965"/>
      <c r="AN831" s="965"/>
      <c r="AO831" s="82" t="s">
        <v>622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416</v>
      </c>
      <c r="K836" s="101"/>
      <c r="L836" s="101"/>
      <c r="M836" s="101"/>
      <c r="N836" s="101"/>
      <c r="O836" s="101"/>
      <c r="P836" s="348" t="s">
        <v>365</v>
      </c>
      <c r="Q836" s="348"/>
      <c r="R836" s="348"/>
      <c r="S836" s="348"/>
      <c r="T836" s="348"/>
      <c r="U836" s="348"/>
      <c r="V836" s="348"/>
      <c r="W836" s="348"/>
      <c r="X836" s="348"/>
      <c r="Y836" s="345" t="s">
        <v>414</v>
      </c>
      <c r="Z836" s="346"/>
      <c r="AA836" s="346"/>
      <c r="AB836" s="346"/>
      <c r="AC836" s="277" t="s">
        <v>455</v>
      </c>
      <c r="AD836" s="277"/>
      <c r="AE836" s="277"/>
      <c r="AF836" s="277"/>
      <c r="AG836" s="277"/>
      <c r="AH836" s="345" t="s">
        <v>484</v>
      </c>
      <c r="AI836" s="347"/>
      <c r="AJ836" s="347"/>
      <c r="AK836" s="347"/>
      <c r="AL836" s="347" t="s">
        <v>21</v>
      </c>
      <c r="AM836" s="347"/>
      <c r="AN836" s="347"/>
      <c r="AO836" s="429"/>
      <c r="AP836" s="430" t="s">
        <v>417</v>
      </c>
      <c r="AQ836" s="430"/>
      <c r="AR836" s="430"/>
      <c r="AS836" s="430"/>
      <c r="AT836" s="430"/>
      <c r="AU836" s="430"/>
      <c r="AV836" s="430"/>
      <c r="AW836" s="430"/>
      <c r="AX836" s="430"/>
    </row>
    <row r="837" spans="1:50" ht="85.5" customHeight="1" x14ac:dyDescent="0.2">
      <c r="A837" s="405">
        <v>1</v>
      </c>
      <c r="B837" s="405">
        <v>1</v>
      </c>
      <c r="C837" s="422" t="s">
        <v>624</v>
      </c>
      <c r="D837" s="419"/>
      <c r="E837" s="419"/>
      <c r="F837" s="419"/>
      <c r="G837" s="419"/>
      <c r="H837" s="419"/>
      <c r="I837" s="419"/>
      <c r="J837" s="420">
        <v>2011801024944</v>
      </c>
      <c r="K837" s="421"/>
      <c r="L837" s="421"/>
      <c r="M837" s="421"/>
      <c r="N837" s="421"/>
      <c r="O837" s="421"/>
      <c r="P837" s="317" t="s">
        <v>635</v>
      </c>
      <c r="Q837" s="318"/>
      <c r="R837" s="318"/>
      <c r="S837" s="318"/>
      <c r="T837" s="318"/>
      <c r="U837" s="318"/>
      <c r="V837" s="318"/>
      <c r="W837" s="318"/>
      <c r="X837" s="318"/>
      <c r="Y837" s="319">
        <v>1472</v>
      </c>
      <c r="Z837" s="320"/>
      <c r="AA837" s="320"/>
      <c r="AB837" s="321"/>
      <c r="AC837" s="329" t="s">
        <v>488</v>
      </c>
      <c r="AD837" s="425"/>
      <c r="AE837" s="425"/>
      <c r="AF837" s="425"/>
      <c r="AG837" s="425"/>
      <c r="AH837" s="423">
        <v>1</v>
      </c>
      <c r="AI837" s="424"/>
      <c r="AJ837" s="424"/>
      <c r="AK837" s="424"/>
      <c r="AL837" s="326">
        <v>95</v>
      </c>
      <c r="AM837" s="327"/>
      <c r="AN837" s="327"/>
      <c r="AO837" s="328"/>
      <c r="AP837" s="322" t="s">
        <v>636</v>
      </c>
      <c r="AQ837" s="322"/>
      <c r="AR837" s="322"/>
      <c r="AS837" s="322"/>
      <c r="AT837" s="322"/>
      <c r="AU837" s="322"/>
      <c r="AV837" s="322"/>
      <c r="AW837" s="322"/>
      <c r="AX837" s="322"/>
    </row>
    <row r="838" spans="1:50" ht="30" customHeight="1" x14ac:dyDescent="0.2">
      <c r="A838" s="405">
        <v>2</v>
      </c>
      <c r="B838" s="405">
        <v>1</v>
      </c>
      <c r="C838" s="422" t="s">
        <v>625</v>
      </c>
      <c r="D838" s="419"/>
      <c r="E838" s="419"/>
      <c r="F838" s="419"/>
      <c r="G838" s="419"/>
      <c r="H838" s="419"/>
      <c r="I838" s="419"/>
      <c r="J838" s="420">
        <v>3012401012867</v>
      </c>
      <c r="K838" s="421"/>
      <c r="L838" s="421"/>
      <c r="M838" s="421"/>
      <c r="N838" s="421"/>
      <c r="O838" s="421"/>
      <c r="P838" s="317" t="s">
        <v>637</v>
      </c>
      <c r="Q838" s="318"/>
      <c r="R838" s="318"/>
      <c r="S838" s="318"/>
      <c r="T838" s="318"/>
      <c r="U838" s="318"/>
      <c r="V838" s="318"/>
      <c r="W838" s="318"/>
      <c r="X838" s="318"/>
      <c r="Y838" s="319">
        <v>205</v>
      </c>
      <c r="Z838" s="320"/>
      <c r="AA838" s="320"/>
      <c r="AB838" s="321"/>
      <c r="AC838" s="329" t="s">
        <v>488</v>
      </c>
      <c r="AD838" s="329"/>
      <c r="AE838" s="329"/>
      <c r="AF838" s="329"/>
      <c r="AG838" s="329"/>
      <c r="AH838" s="423">
        <v>1</v>
      </c>
      <c r="AI838" s="424"/>
      <c r="AJ838" s="424"/>
      <c r="AK838" s="424"/>
      <c r="AL838" s="326">
        <v>97</v>
      </c>
      <c r="AM838" s="327"/>
      <c r="AN838" s="327"/>
      <c r="AO838" s="328"/>
      <c r="AP838" s="322"/>
      <c r="AQ838" s="322"/>
      <c r="AR838" s="322"/>
      <c r="AS838" s="322"/>
      <c r="AT838" s="322"/>
      <c r="AU838" s="322"/>
      <c r="AV838" s="322"/>
      <c r="AW838" s="322"/>
      <c r="AX838" s="322"/>
    </row>
    <row r="839" spans="1:50" ht="30" customHeight="1" x14ac:dyDescent="0.2">
      <c r="A839" s="405">
        <v>3</v>
      </c>
      <c r="B839" s="405">
        <v>1</v>
      </c>
      <c r="C839" s="422" t="s">
        <v>626</v>
      </c>
      <c r="D839" s="419"/>
      <c r="E839" s="419"/>
      <c r="F839" s="419"/>
      <c r="G839" s="419"/>
      <c r="H839" s="419"/>
      <c r="I839" s="419"/>
      <c r="J839" s="420">
        <v>8100001002473</v>
      </c>
      <c r="K839" s="421"/>
      <c r="L839" s="421"/>
      <c r="M839" s="421"/>
      <c r="N839" s="421"/>
      <c r="O839" s="421"/>
      <c r="P839" s="317" t="s">
        <v>638</v>
      </c>
      <c r="Q839" s="318"/>
      <c r="R839" s="318"/>
      <c r="S839" s="318"/>
      <c r="T839" s="318"/>
      <c r="U839" s="318"/>
      <c r="V839" s="318"/>
      <c r="W839" s="318"/>
      <c r="X839" s="318"/>
      <c r="Y839" s="319">
        <v>165</v>
      </c>
      <c r="Z839" s="320"/>
      <c r="AA839" s="320"/>
      <c r="AB839" s="321"/>
      <c r="AC839" s="329" t="s">
        <v>488</v>
      </c>
      <c r="AD839" s="329"/>
      <c r="AE839" s="329"/>
      <c r="AF839" s="329"/>
      <c r="AG839" s="329"/>
      <c r="AH839" s="324">
        <v>1</v>
      </c>
      <c r="AI839" s="325"/>
      <c r="AJ839" s="325"/>
      <c r="AK839" s="325"/>
      <c r="AL839" s="326">
        <v>94</v>
      </c>
      <c r="AM839" s="327"/>
      <c r="AN839" s="327"/>
      <c r="AO839" s="328"/>
      <c r="AP839" s="322"/>
      <c r="AQ839" s="322"/>
      <c r="AR839" s="322"/>
      <c r="AS839" s="322"/>
      <c r="AT839" s="322"/>
      <c r="AU839" s="322"/>
      <c r="AV839" s="322"/>
      <c r="AW839" s="322"/>
      <c r="AX839" s="322"/>
    </row>
    <row r="840" spans="1:50" ht="30" customHeight="1" x14ac:dyDescent="0.2">
      <c r="A840" s="405">
        <v>4</v>
      </c>
      <c r="B840" s="405">
        <v>1</v>
      </c>
      <c r="C840" s="422" t="s">
        <v>628</v>
      </c>
      <c r="D840" s="419"/>
      <c r="E840" s="419"/>
      <c r="F840" s="419"/>
      <c r="G840" s="419"/>
      <c r="H840" s="419"/>
      <c r="I840" s="419"/>
      <c r="J840" s="420">
        <v>6010801015181</v>
      </c>
      <c r="K840" s="421"/>
      <c r="L840" s="421"/>
      <c r="M840" s="421"/>
      <c r="N840" s="421"/>
      <c r="O840" s="421"/>
      <c r="P840" s="317" t="s">
        <v>639</v>
      </c>
      <c r="Q840" s="318"/>
      <c r="R840" s="318"/>
      <c r="S840" s="318"/>
      <c r="T840" s="318"/>
      <c r="U840" s="318"/>
      <c r="V840" s="318"/>
      <c r="W840" s="318"/>
      <c r="X840" s="318"/>
      <c r="Y840" s="319">
        <v>152</v>
      </c>
      <c r="Z840" s="320"/>
      <c r="AA840" s="320"/>
      <c r="AB840" s="321"/>
      <c r="AC840" s="329" t="s">
        <v>488</v>
      </c>
      <c r="AD840" s="329"/>
      <c r="AE840" s="329"/>
      <c r="AF840" s="329"/>
      <c r="AG840" s="329"/>
      <c r="AH840" s="324">
        <v>1</v>
      </c>
      <c r="AI840" s="325"/>
      <c r="AJ840" s="325"/>
      <c r="AK840" s="325"/>
      <c r="AL840" s="326">
        <v>94</v>
      </c>
      <c r="AM840" s="327"/>
      <c r="AN840" s="327"/>
      <c r="AO840" s="328"/>
      <c r="AP840" s="322"/>
      <c r="AQ840" s="322"/>
      <c r="AR840" s="322"/>
      <c r="AS840" s="322"/>
      <c r="AT840" s="322"/>
      <c r="AU840" s="322"/>
      <c r="AV840" s="322"/>
      <c r="AW840" s="322"/>
      <c r="AX840" s="322"/>
    </row>
    <row r="841" spans="1:50" ht="30" customHeight="1" x14ac:dyDescent="0.2">
      <c r="A841" s="405">
        <v>5</v>
      </c>
      <c r="B841" s="405">
        <v>1</v>
      </c>
      <c r="C841" s="422" t="s">
        <v>629</v>
      </c>
      <c r="D841" s="419"/>
      <c r="E841" s="419"/>
      <c r="F841" s="419"/>
      <c r="G841" s="419"/>
      <c r="H841" s="419"/>
      <c r="I841" s="419"/>
      <c r="J841" s="420">
        <v>2020001019746</v>
      </c>
      <c r="K841" s="421"/>
      <c r="L841" s="421"/>
      <c r="M841" s="421"/>
      <c r="N841" s="421"/>
      <c r="O841" s="421"/>
      <c r="P841" s="317" t="s">
        <v>640</v>
      </c>
      <c r="Q841" s="318"/>
      <c r="R841" s="318"/>
      <c r="S841" s="318"/>
      <c r="T841" s="318"/>
      <c r="U841" s="318"/>
      <c r="V841" s="318"/>
      <c r="W841" s="318"/>
      <c r="X841" s="318"/>
      <c r="Y841" s="319">
        <v>91</v>
      </c>
      <c r="Z841" s="320"/>
      <c r="AA841" s="320"/>
      <c r="AB841" s="321"/>
      <c r="AC841" s="323" t="s">
        <v>488</v>
      </c>
      <c r="AD841" s="323"/>
      <c r="AE841" s="323"/>
      <c r="AF841" s="323"/>
      <c r="AG841" s="323"/>
      <c r="AH841" s="324">
        <v>1</v>
      </c>
      <c r="AI841" s="325"/>
      <c r="AJ841" s="325"/>
      <c r="AK841" s="325"/>
      <c r="AL841" s="326">
        <v>95</v>
      </c>
      <c r="AM841" s="327"/>
      <c r="AN841" s="327"/>
      <c r="AO841" s="328"/>
      <c r="AP841" s="322"/>
      <c r="AQ841" s="322"/>
      <c r="AR841" s="322"/>
      <c r="AS841" s="322"/>
      <c r="AT841" s="322"/>
      <c r="AU841" s="322"/>
      <c r="AV841" s="322"/>
      <c r="AW841" s="322"/>
      <c r="AX841" s="322"/>
    </row>
    <row r="842" spans="1:50" ht="30" customHeight="1" x14ac:dyDescent="0.2">
      <c r="A842" s="405">
        <v>6</v>
      </c>
      <c r="B842" s="405">
        <v>1</v>
      </c>
      <c r="C842" s="422" t="s">
        <v>630</v>
      </c>
      <c r="D842" s="419"/>
      <c r="E842" s="419"/>
      <c r="F842" s="419"/>
      <c r="G842" s="419"/>
      <c r="H842" s="419"/>
      <c r="I842" s="419"/>
      <c r="J842" s="420">
        <v>7010401022916</v>
      </c>
      <c r="K842" s="421"/>
      <c r="L842" s="421"/>
      <c r="M842" s="421"/>
      <c r="N842" s="421"/>
      <c r="O842" s="421"/>
      <c r="P842" s="317" t="s">
        <v>641</v>
      </c>
      <c r="Q842" s="318"/>
      <c r="R842" s="318"/>
      <c r="S842" s="318"/>
      <c r="T842" s="318"/>
      <c r="U842" s="318"/>
      <c r="V842" s="318"/>
      <c r="W842" s="318"/>
      <c r="X842" s="318"/>
      <c r="Y842" s="319">
        <v>51</v>
      </c>
      <c r="Z842" s="320"/>
      <c r="AA842" s="320"/>
      <c r="AB842" s="321"/>
      <c r="AC842" s="323" t="s">
        <v>488</v>
      </c>
      <c r="AD842" s="323"/>
      <c r="AE842" s="323"/>
      <c r="AF842" s="323"/>
      <c r="AG842" s="323"/>
      <c r="AH842" s="324">
        <v>1</v>
      </c>
      <c r="AI842" s="325"/>
      <c r="AJ842" s="325"/>
      <c r="AK842" s="325"/>
      <c r="AL842" s="326">
        <v>71</v>
      </c>
      <c r="AM842" s="327"/>
      <c r="AN842" s="327"/>
      <c r="AO842" s="328"/>
      <c r="AP842" s="322"/>
      <c r="AQ842" s="322"/>
      <c r="AR842" s="322"/>
      <c r="AS842" s="322"/>
      <c r="AT842" s="322"/>
      <c r="AU842" s="322"/>
      <c r="AV842" s="322"/>
      <c r="AW842" s="322"/>
      <c r="AX842" s="322"/>
    </row>
    <row r="843" spans="1:50" ht="30" customHeight="1" x14ac:dyDescent="0.2">
      <c r="A843" s="405">
        <v>7</v>
      </c>
      <c r="B843" s="405">
        <v>1</v>
      </c>
      <c r="C843" s="422" t="s">
        <v>631</v>
      </c>
      <c r="D843" s="419"/>
      <c r="E843" s="419"/>
      <c r="F843" s="419"/>
      <c r="G843" s="419"/>
      <c r="H843" s="419"/>
      <c r="I843" s="419"/>
      <c r="J843" s="420">
        <v>4020001071365</v>
      </c>
      <c r="K843" s="421"/>
      <c r="L843" s="421"/>
      <c r="M843" s="421"/>
      <c r="N843" s="421"/>
      <c r="O843" s="421"/>
      <c r="P843" s="317" t="s">
        <v>642</v>
      </c>
      <c r="Q843" s="318"/>
      <c r="R843" s="318"/>
      <c r="S843" s="318"/>
      <c r="T843" s="318"/>
      <c r="U843" s="318"/>
      <c r="V843" s="318"/>
      <c r="W843" s="318"/>
      <c r="X843" s="318"/>
      <c r="Y843" s="319">
        <v>48</v>
      </c>
      <c r="Z843" s="320"/>
      <c r="AA843" s="320"/>
      <c r="AB843" s="321"/>
      <c r="AC843" s="323" t="s">
        <v>488</v>
      </c>
      <c r="AD843" s="323"/>
      <c r="AE843" s="323"/>
      <c r="AF843" s="323"/>
      <c r="AG843" s="323"/>
      <c r="AH843" s="324">
        <v>1</v>
      </c>
      <c r="AI843" s="325"/>
      <c r="AJ843" s="325"/>
      <c r="AK843" s="325"/>
      <c r="AL843" s="326">
        <v>96</v>
      </c>
      <c r="AM843" s="327"/>
      <c r="AN843" s="327"/>
      <c r="AO843" s="328"/>
      <c r="AP843" s="322"/>
      <c r="AQ843" s="322"/>
      <c r="AR843" s="322"/>
      <c r="AS843" s="322"/>
      <c r="AT843" s="322"/>
      <c r="AU843" s="322"/>
      <c r="AV843" s="322"/>
      <c r="AW843" s="322"/>
      <c r="AX843" s="322"/>
    </row>
    <row r="844" spans="1:50" ht="30" customHeight="1" x14ac:dyDescent="0.2">
      <c r="A844" s="405">
        <v>8</v>
      </c>
      <c r="B844" s="405">
        <v>1</v>
      </c>
      <c r="C844" s="422" t="s">
        <v>632</v>
      </c>
      <c r="D844" s="419"/>
      <c r="E844" s="419"/>
      <c r="F844" s="419"/>
      <c r="G844" s="419"/>
      <c r="H844" s="419"/>
      <c r="I844" s="419"/>
      <c r="J844" s="420">
        <v>9010401052465</v>
      </c>
      <c r="K844" s="421"/>
      <c r="L844" s="421"/>
      <c r="M844" s="421"/>
      <c r="N844" s="421"/>
      <c r="O844" s="421"/>
      <c r="P844" s="317" t="s">
        <v>643</v>
      </c>
      <c r="Q844" s="318"/>
      <c r="R844" s="318"/>
      <c r="S844" s="318"/>
      <c r="T844" s="318"/>
      <c r="U844" s="318"/>
      <c r="V844" s="318"/>
      <c r="W844" s="318"/>
      <c r="X844" s="318"/>
      <c r="Y844" s="319">
        <v>47</v>
      </c>
      <c r="Z844" s="320"/>
      <c r="AA844" s="320"/>
      <c r="AB844" s="321"/>
      <c r="AC844" s="323" t="s">
        <v>488</v>
      </c>
      <c r="AD844" s="323"/>
      <c r="AE844" s="323"/>
      <c r="AF844" s="323"/>
      <c r="AG844" s="323"/>
      <c r="AH844" s="324">
        <v>1</v>
      </c>
      <c r="AI844" s="325"/>
      <c r="AJ844" s="325"/>
      <c r="AK844" s="325"/>
      <c r="AL844" s="326">
        <v>99</v>
      </c>
      <c r="AM844" s="327"/>
      <c r="AN844" s="327"/>
      <c r="AO844" s="328"/>
      <c r="AP844" s="322"/>
      <c r="AQ844" s="322"/>
      <c r="AR844" s="322"/>
      <c r="AS844" s="322"/>
      <c r="AT844" s="322"/>
      <c r="AU844" s="322"/>
      <c r="AV844" s="322"/>
      <c r="AW844" s="322"/>
      <c r="AX844" s="322"/>
    </row>
    <row r="845" spans="1:50" ht="30" customHeight="1" x14ac:dyDescent="0.2">
      <c r="A845" s="405">
        <v>9</v>
      </c>
      <c r="B845" s="405">
        <v>1</v>
      </c>
      <c r="C845" s="422" t="s">
        <v>633</v>
      </c>
      <c r="D845" s="419"/>
      <c r="E845" s="419"/>
      <c r="F845" s="419"/>
      <c r="G845" s="419"/>
      <c r="H845" s="419"/>
      <c r="I845" s="419"/>
      <c r="J845" s="420">
        <v>6120901019682</v>
      </c>
      <c r="K845" s="421"/>
      <c r="L845" s="421"/>
      <c r="M845" s="421"/>
      <c r="N845" s="421"/>
      <c r="O845" s="421"/>
      <c r="P845" s="317" t="s">
        <v>644</v>
      </c>
      <c r="Q845" s="318"/>
      <c r="R845" s="318"/>
      <c r="S845" s="318"/>
      <c r="T845" s="318"/>
      <c r="U845" s="318"/>
      <c r="V845" s="318"/>
      <c r="W845" s="318"/>
      <c r="X845" s="318"/>
      <c r="Y845" s="319">
        <v>40</v>
      </c>
      <c r="Z845" s="320"/>
      <c r="AA845" s="320"/>
      <c r="AB845" s="321"/>
      <c r="AC845" s="323" t="s">
        <v>488</v>
      </c>
      <c r="AD845" s="323"/>
      <c r="AE845" s="323"/>
      <c r="AF845" s="323"/>
      <c r="AG845" s="323"/>
      <c r="AH845" s="324">
        <v>3</v>
      </c>
      <c r="AI845" s="325"/>
      <c r="AJ845" s="325"/>
      <c r="AK845" s="325"/>
      <c r="AL845" s="326">
        <v>96</v>
      </c>
      <c r="AM845" s="327"/>
      <c r="AN845" s="327"/>
      <c r="AO845" s="328"/>
      <c r="AP845" s="322"/>
      <c r="AQ845" s="322"/>
      <c r="AR845" s="322"/>
      <c r="AS845" s="322"/>
      <c r="AT845" s="322"/>
      <c r="AU845" s="322"/>
      <c r="AV845" s="322"/>
      <c r="AW845" s="322"/>
      <c r="AX845" s="322"/>
    </row>
    <row r="846" spans="1:50" ht="30" customHeight="1" x14ac:dyDescent="0.2">
      <c r="A846" s="405">
        <v>10</v>
      </c>
      <c r="B846" s="405">
        <v>1</v>
      </c>
      <c r="C846" s="422" t="s">
        <v>634</v>
      </c>
      <c r="D846" s="419"/>
      <c r="E846" s="419"/>
      <c r="F846" s="419"/>
      <c r="G846" s="419"/>
      <c r="H846" s="419"/>
      <c r="I846" s="419"/>
      <c r="J846" s="420">
        <v>6010001100734</v>
      </c>
      <c r="K846" s="421"/>
      <c r="L846" s="421"/>
      <c r="M846" s="421"/>
      <c r="N846" s="421"/>
      <c r="O846" s="421"/>
      <c r="P846" s="317" t="s">
        <v>645</v>
      </c>
      <c r="Q846" s="318"/>
      <c r="R846" s="318"/>
      <c r="S846" s="318"/>
      <c r="T846" s="318"/>
      <c r="U846" s="318"/>
      <c r="V846" s="318"/>
      <c r="W846" s="318"/>
      <c r="X846" s="318"/>
      <c r="Y846" s="319">
        <v>31</v>
      </c>
      <c r="Z846" s="320"/>
      <c r="AA846" s="320"/>
      <c r="AB846" s="321"/>
      <c r="AC846" s="323" t="s">
        <v>488</v>
      </c>
      <c r="AD846" s="323"/>
      <c r="AE846" s="323"/>
      <c r="AF846" s="323"/>
      <c r="AG846" s="323"/>
      <c r="AH846" s="324">
        <v>1</v>
      </c>
      <c r="AI846" s="325"/>
      <c r="AJ846" s="325"/>
      <c r="AK846" s="325"/>
      <c r="AL846" s="326">
        <v>99</v>
      </c>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416</v>
      </c>
      <c r="K869" s="101"/>
      <c r="L869" s="101"/>
      <c r="M869" s="101"/>
      <c r="N869" s="101"/>
      <c r="O869" s="101"/>
      <c r="P869" s="348" t="s">
        <v>365</v>
      </c>
      <c r="Q869" s="348"/>
      <c r="R869" s="348"/>
      <c r="S869" s="348"/>
      <c r="T869" s="348"/>
      <c r="U869" s="348"/>
      <c r="V869" s="348"/>
      <c r="W869" s="348"/>
      <c r="X869" s="348"/>
      <c r="Y869" s="345" t="s">
        <v>414</v>
      </c>
      <c r="Z869" s="346"/>
      <c r="AA869" s="346"/>
      <c r="AB869" s="346"/>
      <c r="AC869" s="277" t="s">
        <v>455</v>
      </c>
      <c r="AD869" s="277"/>
      <c r="AE869" s="277"/>
      <c r="AF869" s="277"/>
      <c r="AG869" s="277"/>
      <c r="AH869" s="345" t="s">
        <v>484</v>
      </c>
      <c r="AI869" s="347"/>
      <c r="AJ869" s="347"/>
      <c r="AK869" s="347"/>
      <c r="AL869" s="347" t="s">
        <v>21</v>
      </c>
      <c r="AM869" s="347"/>
      <c r="AN869" s="347"/>
      <c r="AO869" s="429"/>
      <c r="AP869" s="430" t="s">
        <v>417</v>
      </c>
      <c r="AQ869" s="430"/>
      <c r="AR869" s="430"/>
      <c r="AS869" s="430"/>
      <c r="AT869" s="430"/>
      <c r="AU869" s="430"/>
      <c r="AV869" s="430"/>
      <c r="AW869" s="430"/>
      <c r="AX869" s="430"/>
    </row>
    <row r="870" spans="1:50" ht="42" customHeight="1" x14ac:dyDescent="0.2">
      <c r="A870" s="405">
        <v>1</v>
      </c>
      <c r="B870" s="405">
        <v>1</v>
      </c>
      <c r="C870" s="422" t="s">
        <v>646</v>
      </c>
      <c r="D870" s="419"/>
      <c r="E870" s="419"/>
      <c r="F870" s="419"/>
      <c r="G870" s="419"/>
      <c r="H870" s="419"/>
      <c r="I870" s="419"/>
      <c r="J870" s="420">
        <v>5010405010596</v>
      </c>
      <c r="K870" s="421"/>
      <c r="L870" s="421"/>
      <c r="M870" s="421"/>
      <c r="N870" s="421"/>
      <c r="O870" s="421"/>
      <c r="P870" s="317" t="s">
        <v>647</v>
      </c>
      <c r="Q870" s="318"/>
      <c r="R870" s="318"/>
      <c r="S870" s="318"/>
      <c r="T870" s="318"/>
      <c r="U870" s="318"/>
      <c r="V870" s="318"/>
      <c r="W870" s="318"/>
      <c r="X870" s="318"/>
      <c r="Y870" s="319">
        <v>14</v>
      </c>
      <c r="Z870" s="320"/>
      <c r="AA870" s="320"/>
      <c r="AB870" s="321"/>
      <c r="AC870" s="329" t="s">
        <v>488</v>
      </c>
      <c r="AD870" s="425"/>
      <c r="AE870" s="425"/>
      <c r="AF870" s="425"/>
      <c r="AG870" s="425"/>
      <c r="AH870" s="423">
        <v>1</v>
      </c>
      <c r="AI870" s="424"/>
      <c r="AJ870" s="424"/>
      <c r="AK870" s="424"/>
      <c r="AL870" s="326">
        <v>99</v>
      </c>
      <c r="AM870" s="327"/>
      <c r="AN870" s="327"/>
      <c r="AO870" s="328"/>
      <c r="AP870" s="322"/>
      <c r="AQ870" s="322"/>
      <c r="AR870" s="322"/>
      <c r="AS870" s="322"/>
      <c r="AT870" s="322"/>
      <c r="AU870" s="322"/>
      <c r="AV870" s="322"/>
      <c r="AW870" s="322"/>
      <c r="AX870" s="322"/>
    </row>
    <row r="871" spans="1:50" ht="42" customHeight="1" x14ac:dyDescent="0.2">
      <c r="A871" s="405">
        <v>2</v>
      </c>
      <c r="B871" s="405">
        <v>1</v>
      </c>
      <c r="C871" s="422" t="s">
        <v>789</v>
      </c>
      <c r="D871" s="419"/>
      <c r="E871" s="419"/>
      <c r="F871" s="419"/>
      <c r="G871" s="419"/>
      <c r="H871" s="419"/>
      <c r="I871" s="419"/>
      <c r="J871" s="420">
        <v>9010005016684</v>
      </c>
      <c r="K871" s="421"/>
      <c r="L871" s="421"/>
      <c r="M871" s="421"/>
      <c r="N871" s="421"/>
      <c r="O871" s="421"/>
      <c r="P871" s="317" t="s">
        <v>648</v>
      </c>
      <c r="Q871" s="318"/>
      <c r="R871" s="318"/>
      <c r="S871" s="318"/>
      <c r="T871" s="318"/>
      <c r="U871" s="318"/>
      <c r="V871" s="318"/>
      <c r="W871" s="318"/>
      <c r="X871" s="318"/>
      <c r="Y871" s="319">
        <v>0.7</v>
      </c>
      <c r="Z871" s="320"/>
      <c r="AA871" s="320"/>
      <c r="AB871" s="321"/>
      <c r="AC871" s="329" t="s">
        <v>488</v>
      </c>
      <c r="AD871" s="329"/>
      <c r="AE871" s="329"/>
      <c r="AF871" s="329"/>
      <c r="AG871" s="329"/>
      <c r="AH871" s="423">
        <v>1</v>
      </c>
      <c r="AI871" s="424"/>
      <c r="AJ871" s="424"/>
      <c r="AK871" s="424"/>
      <c r="AL871" s="326">
        <v>90</v>
      </c>
      <c r="AM871" s="327"/>
      <c r="AN871" s="327"/>
      <c r="AO871" s="328"/>
      <c r="AP871" s="322"/>
      <c r="AQ871" s="322"/>
      <c r="AR871" s="322"/>
      <c r="AS871" s="322"/>
      <c r="AT871" s="322"/>
      <c r="AU871" s="322"/>
      <c r="AV871" s="322"/>
      <c r="AW871" s="322"/>
      <c r="AX871" s="322"/>
    </row>
    <row r="872" spans="1:50" ht="30" hidden="1" customHeight="1" x14ac:dyDescent="0.2">
      <c r="A872" s="405">
        <v>3</v>
      </c>
      <c r="B872" s="405">
        <v>1</v>
      </c>
      <c r="C872" s="422"/>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2"/>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7"/>
      <c r="B902" s="347"/>
      <c r="C902" s="347" t="s">
        <v>26</v>
      </c>
      <c r="D902" s="347"/>
      <c r="E902" s="347"/>
      <c r="F902" s="347"/>
      <c r="G902" s="347"/>
      <c r="H902" s="347"/>
      <c r="I902" s="347"/>
      <c r="J902" s="277" t="s">
        <v>416</v>
      </c>
      <c r="K902" s="101"/>
      <c r="L902" s="101"/>
      <c r="M902" s="101"/>
      <c r="N902" s="101"/>
      <c r="O902" s="101"/>
      <c r="P902" s="348" t="s">
        <v>365</v>
      </c>
      <c r="Q902" s="348"/>
      <c r="R902" s="348"/>
      <c r="S902" s="348"/>
      <c r="T902" s="348"/>
      <c r="U902" s="348"/>
      <c r="V902" s="348"/>
      <c r="W902" s="348"/>
      <c r="X902" s="348"/>
      <c r="Y902" s="345" t="s">
        <v>414</v>
      </c>
      <c r="Z902" s="346"/>
      <c r="AA902" s="346"/>
      <c r="AB902" s="346"/>
      <c r="AC902" s="277" t="s">
        <v>455</v>
      </c>
      <c r="AD902" s="277"/>
      <c r="AE902" s="277"/>
      <c r="AF902" s="277"/>
      <c r="AG902" s="277"/>
      <c r="AH902" s="345" t="s">
        <v>484</v>
      </c>
      <c r="AI902" s="347"/>
      <c r="AJ902" s="347"/>
      <c r="AK902" s="347"/>
      <c r="AL902" s="347" t="s">
        <v>21</v>
      </c>
      <c r="AM902" s="347"/>
      <c r="AN902" s="347"/>
      <c r="AO902" s="429"/>
      <c r="AP902" s="430" t="s">
        <v>417</v>
      </c>
      <c r="AQ902" s="430"/>
      <c r="AR902" s="430"/>
      <c r="AS902" s="430"/>
      <c r="AT902" s="430"/>
      <c r="AU902" s="430"/>
      <c r="AV902" s="430"/>
      <c r="AW902" s="430"/>
      <c r="AX902" s="430"/>
    </row>
    <row r="903" spans="1:50" ht="46.5" customHeight="1" x14ac:dyDescent="0.2">
      <c r="A903" s="405">
        <v>1</v>
      </c>
      <c r="B903" s="405">
        <v>1</v>
      </c>
      <c r="C903" s="431" t="s">
        <v>658</v>
      </c>
      <c r="D903" s="435" t="s">
        <v>650</v>
      </c>
      <c r="E903" s="435" t="s">
        <v>650</v>
      </c>
      <c r="F903" s="435" t="s">
        <v>650</v>
      </c>
      <c r="G903" s="435" t="s">
        <v>650</v>
      </c>
      <c r="H903" s="435" t="s">
        <v>650</v>
      </c>
      <c r="I903" s="436" t="s">
        <v>650</v>
      </c>
      <c r="J903" s="420">
        <v>7010001064648</v>
      </c>
      <c r="K903" s="421"/>
      <c r="L903" s="421"/>
      <c r="M903" s="421"/>
      <c r="N903" s="421"/>
      <c r="O903" s="421"/>
      <c r="P903" s="317" t="s">
        <v>665</v>
      </c>
      <c r="Q903" s="318"/>
      <c r="R903" s="318"/>
      <c r="S903" s="318"/>
      <c r="T903" s="318"/>
      <c r="U903" s="318"/>
      <c r="V903" s="318"/>
      <c r="W903" s="318"/>
      <c r="X903" s="318"/>
      <c r="Y903" s="319">
        <v>2.8</v>
      </c>
      <c r="Z903" s="320"/>
      <c r="AA903" s="320"/>
      <c r="AB903" s="321"/>
      <c r="AC903" s="329" t="s">
        <v>494</v>
      </c>
      <c r="AD903" s="425"/>
      <c r="AE903" s="425"/>
      <c r="AF903" s="425"/>
      <c r="AG903" s="425"/>
      <c r="AH903" s="423" t="s">
        <v>663</v>
      </c>
      <c r="AI903" s="424"/>
      <c r="AJ903" s="424"/>
      <c r="AK903" s="424"/>
      <c r="AL903" s="326" t="s">
        <v>663</v>
      </c>
      <c r="AM903" s="327"/>
      <c r="AN903" s="327"/>
      <c r="AO903" s="328"/>
      <c r="AP903" s="322"/>
      <c r="AQ903" s="322"/>
      <c r="AR903" s="322"/>
      <c r="AS903" s="322"/>
      <c r="AT903" s="322"/>
      <c r="AU903" s="322"/>
      <c r="AV903" s="322"/>
      <c r="AW903" s="322"/>
      <c r="AX903" s="322"/>
    </row>
    <row r="904" spans="1:50" ht="30" customHeight="1" x14ac:dyDescent="0.2">
      <c r="A904" s="405">
        <v>2</v>
      </c>
      <c r="B904" s="405">
        <v>1</v>
      </c>
      <c r="C904" s="431" t="s">
        <v>667</v>
      </c>
      <c r="D904" s="432"/>
      <c r="E904" s="432"/>
      <c r="F904" s="432"/>
      <c r="G904" s="432"/>
      <c r="H904" s="432"/>
      <c r="I904" s="433"/>
      <c r="J904" s="420">
        <v>5011001003003</v>
      </c>
      <c r="K904" s="421"/>
      <c r="L904" s="421"/>
      <c r="M904" s="421"/>
      <c r="N904" s="421"/>
      <c r="O904" s="421"/>
      <c r="P904" s="317" t="s">
        <v>664</v>
      </c>
      <c r="Q904" s="318"/>
      <c r="R904" s="318"/>
      <c r="S904" s="318"/>
      <c r="T904" s="318"/>
      <c r="U904" s="318"/>
      <c r="V904" s="318"/>
      <c r="W904" s="318"/>
      <c r="X904" s="318"/>
      <c r="Y904" s="319">
        <v>2.7</v>
      </c>
      <c r="Z904" s="320"/>
      <c r="AA904" s="320"/>
      <c r="AB904" s="321"/>
      <c r="AC904" s="329" t="s">
        <v>494</v>
      </c>
      <c r="AD904" s="329"/>
      <c r="AE904" s="329"/>
      <c r="AF904" s="329"/>
      <c r="AG904" s="329"/>
      <c r="AH904" s="423" t="s">
        <v>663</v>
      </c>
      <c r="AI904" s="424"/>
      <c r="AJ904" s="424"/>
      <c r="AK904" s="424"/>
      <c r="AL904" s="326" t="s">
        <v>663</v>
      </c>
      <c r="AM904" s="327"/>
      <c r="AN904" s="327"/>
      <c r="AO904" s="328"/>
      <c r="AP904" s="322"/>
      <c r="AQ904" s="322"/>
      <c r="AR904" s="322"/>
      <c r="AS904" s="322"/>
      <c r="AT904" s="322"/>
      <c r="AU904" s="322"/>
      <c r="AV904" s="322"/>
      <c r="AW904" s="322"/>
      <c r="AX904" s="322"/>
    </row>
    <row r="905" spans="1:50" ht="30" customHeight="1" x14ac:dyDescent="0.2">
      <c r="A905" s="405">
        <v>3</v>
      </c>
      <c r="B905" s="405">
        <v>1</v>
      </c>
      <c r="C905" s="431" t="s">
        <v>657</v>
      </c>
      <c r="D905" s="432" t="s">
        <v>649</v>
      </c>
      <c r="E905" s="432" t="s">
        <v>649</v>
      </c>
      <c r="F905" s="432" t="s">
        <v>649</v>
      </c>
      <c r="G905" s="432" t="s">
        <v>649</v>
      </c>
      <c r="H905" s="432" t="s">
        <v>649</v>
      </c>
      <c r="I905" s="433" t="s">
        <v>649</v>
      </c>
      <c r="J905" s="420">
        <v>7010001064648</v>
      </c>
      <c r="K905" s="421"/>
      <c r="L905" s="421"/>
      <c r="M905" s="421"/>
      <c r="N905" s="421"/>
      <c r="O905" s="421"/>
      <c r="P905" s="317" t="s">
        <v>666</v>
      </c>
      <c r="Q905" s="318"/>
      <c r="R905" s="318"/>
      <c r="S905" s="318"/>
      <c r="T905" s="318"/>
      <c r="U905" s="318"/>
      <c r="V905" s="318"/>
      <c r="W905" s="318"/>
      <c r="X905" s="318"/>
      <c r="Y905" s="319">
        <v>1.6</v>
      </c>
      <c r="Z905" s="320"/>
      <c r="AA905" s="320"/>
      <c r="AB905" s="321"/>
      <c r="AC905" s="329" t="s">
        <v>494</v>
      </c>
      <c r="AD905" s="329"/>
      <c r="AE905" s="329"/>
      <c r="AF905" s="329"/>
      <c r="AG905" s="329"/>
      <c r="AH905" s="324" t="s">
        <v>663</v>
      </c>
      <c r="AI905" s="325"/>
      <c r="AJ905" s="325"/>
      <c r="AK905" s="325"/>
      <c r="AL905" s="326" t="s">
        <v>663</v>
      </c>
      <c r="AM905" s="327"/>
      <c r="AN905" s="327"/>
      <c r="AO905" s="328"/>
      <c r="AP905" s="322"/>
      <c r="AQ905" s="322"/>
      <c r="AR905" s="322"/>
      <c r="AS905" s="322"/>
      <c r="AT905" s="322"/>
      <c r="AU905" s="322"/>
      <c r="AV905" s="322"/>
      <c r="AW905" s="322"/>
      <c r="AX905" s="322"/>
    </row>
    <row r="906" spans="1:50" ht="30" customHeight="1" x14ac:dyDescent="0.2">
      <c r="A906" s="405">
        <v>4</v>
      </c>
      <c r="B906" s="405">
        <v>1</v>
      </c>
      <c r="C906" s="431" t="s">
        <v>651</v>
      </c>
      <c r="D906" s="435" t="s">
        <v>651</v>
      </c>
      <c r="E906" s="435" t="s">
        <v>651</v>
      </c>
      <c r="F906" s="435" t="s">
        <v>651</v>
      </c>
      <c r="G906" s="435" t="s">
        <v>651</v>
      </c>
      <c r="H906" s="435" t="s">
        <v>651</v>
      </c>
      <c r="I906" s="436" t="s">
        <v>651</v>
      </c>
      <c r="J906" s="420">
        <v>6010001100734</v>
      </c>
      <c r="K906" s="421"/>
      <c r="L906" s="421"/>
      <c r="M906" s="421"/>
      <c r="N906" s="421"/>
      <c r="O906" s="421"/>
      <c r="P906" s="317" t="s">
        <v>668</v>
      </c>
      <c r="Q906" s="318"/>
      <c r="R906" s="318"/>
      <c r="S906" s="318"/>
      <c r="T906" s="318"/>
      <c r="U906" s="318"/>
      <c r="V906" s="318"/>
      <c r="W906" s="318"/>
      <c r="X906" s="318"/>
      <c r="Y906" s="319">
        <v>1.4</v>
      </c>
      <c r="Z906" s="320"/>
      <c r="AA906" s="320"/>
      <c r="AB906" s="321"/>
      <c r="AC906" s="329" t="s">
        <v>494</v>
      </c>
      <c r="AD906" s="329"/>
      <c r="AE906" s="329"/>
      <c r="AF906" s="329"/>
      <c r="AG906" s="329"/>
      <c r="AH906" s="324" t="s">
        <v>663</v>
      </c>
      <c r="AI906" s="325"/>
      <c r="AJ906" s="325"/>
      <c r="AK906" s="325"/>
      <c r="AL906" s="326" t="s">
        <v>663</v>
      </c>
      <c r="AM906" s="327"/>
      <c r="AN906" s="327"/>
      <c r="AO906" s="328"/>
      <c r="AP906" s="322"/>
      <c r="AQ906" s="322"/>
      <c r="AR906" s="322"/>
      <c r="AS906" s="322"/>
      <c r="AT906" s="322"/>
      <c r="AU906" s="322"/>
      <c r="AV906" s="322"/>
      <c r="AW906" s="322"/>
      <c r="AX906" s="322"/>
    </row>
    <row r="907" spans="1:50" ht="30" customHeight="1" x14ac:dyDescent="0.2">
      <c r="A907" s="405">
        <v>5</v>
      </c>
      <c r="B907" s="405">
        <v>1</v>
      </c>
      <c r="C907" s="431" t="s">
        <v>659</v>
      </c>
      <c r="D907" s="432" t="s">
        <v>652</v>
      </c>
      <c r="E907" s="432" t="s">
        <v>652</v>
      </c>
      <c r="F907" s="432" t="s">
        <v>652</v>
      </c>
      <c r="G907" s="432" t="s">
        <v>652</v>
      </c>
      <c r="H907" s="432" t="s">
        <v>652</v>
      </c>
      <c r="I907" s="433" t="s">
        <v>652</v>
      </c>
      <c r="J907" s="420">
        <v>3010501028511</v>
      </c>
      <c r="K907" s="421"/>
      <c r="L907" s="421"/>
      <c r="M907" s="421"/>
      <c r="N907" s="421"/>
      <c r="O907" s="421"/>
      <c r="P907" s="317" t="s">
        <v>669</v>
      </c>
      <c r="Q907" s="318"/>
      <c r="R907" s="318"/>
      <c r="S907" s="318"/>
      <c r="T907" s="318"/>
      <c r="U907" s="318"/>
      <c r="V907" s="318"/>
      <c r="W907" s="318"/>
      <c r="X907" s="318"/>
      <c r="Y907" s="319">
        <v>1.2</v>
      </c>
      <c r="Z907" s="320"/>
      <c r="AA907" s="320"/>
      <c r="AB907" s="321"/>
      <c r="AC907" s="323" t="s">
        <v>494</v>
      </c>
      <c r="AD907" s="323"/>
      <c r="AE907" s="323"/>
      <c r="AF907" s="323"/>
      <c r="AG907" s="323"/>
      <c r="AH907" s="324" t="s">
        <v>663</v>
      </c>
      <c r="AI907" s="325"/>
      <c r="AJ907" s="325"/>
      <c r="AK907" s="325"/>
      <c r="AL907" s="326" t="s">
        <v>663</v>
      </c>
      <c r="AM907" s="327"/>
      <c r="AN907" s="327"/>
      <c r="AO907" s="328"/>
      <c r="AP907" s="322"/>
      <c r="AQ907" s="322"/>
      <c r="AR907" s="322"/>
      <c r="AS907" s="322"/>
      <c r="AT907" s="322"/>
      <c r="AU907" s="322"/>
      <c r="AV907" s="322"/>
      <c r="AW907" s="322"/>
      <c r="AX907" s="322"/>
    </row>
    <row r="908" spans="1:50" ht="30" customHeight="1" x14ac:dyDescent="0.2">
      <c r="A908" s="405">
        <v>6</v>
      </c>
      <c r="B908" s="405">
        <v>1</v>
      </c>
      <c r="C908" s="431" t="s">
        <v>660</v>
      </c>
      <c r="D908" s="432" t="s">
        <v>653</v>
      </c>
      <c r="E908" s="432" t="s">
        <v>653</v>
      </c>
      <c r="F908" s="432" t="s">
        <v>653</v>
      </c>
      <c r="G908" s="432" t="s">
        <v>653</v>
      </c>
      <c r="H908" s="432" t="s">
        <v>653</v>
      </c>
      <c r="I908" s="433" t="s">
        <v>653</v>
      </c>
      <c r="J908" s="420">
        <v>5010401008297</v>
      </c>
      <c r="K908" s="421"/>
      <c r="L908" s="421"/>
      <c r="M908" s="421"/>
      <c r="N908" s="421"/>
      <c r="O908" s="421"/>
      <c r="P908" s="317" t="s">
        <v>670</v>
      </c>
      <c r="Q908" s="318"/>
      <c r="R908" s="318"/>
      <c r="S908" s="318"/>
      <c r="T908" s="318"/>
      <c r="U908" s="318"/>
      <c r="V908" s="318"/>
      <c r="W908" s="318"/>
      <c r="X908" s="318"/>
      <c r="Y908" s="319">
        <v>1</v>
      </c>
      <c r="Z908" s="320"/>
      <c r="AA908" s="320"/>
      <c r="AB908" s="321"/>
      <c r="AC908" s="323" t="s">
        <v>494</v>
      </c>
      <c r="AD908" s="323"/>
      <c r="AE908" s="323"/>
      <c r="AF908" s="323"/>
      <c r="AG908" s="323"/>
      <c r="AH908" s="324" t="s">
        <v>663</v>
      </c>
      <c r="AI908" s="325"/>
      <c r="AJ908" s="325"/>
      <c r="AK908" s="325"/>
      <c r="AL908" s="326" t="s">
        <v>663</v>
      </c>
      <c r="AM908" s="327"/>
      <c r="AN908" s="327"/>
      <c r="AO908" s="328"/>
      <c r="AP908" s="322"/>
      <c r="AQ908" s="322"/>
      <c r="AR908" s="322"/>
      <c r="AS908" s="322"/>
      <c r="AT908" s="322"/>
      <c r="AU908" s="322"/>
      <c r="AV908" s="322"/>
      <c r="AW908" s="322"/>
      <c r="AX908" s="322"/>
    </row>
    <row r="909" spans="1:50" ht="30" customHeight="1" x14ac:dyDescent="0.2">
      <c r="A909" s="405">
        <v>7</v>
      </c>
      <c r="B909" s="405">
        <v>1</v>
      </c>
      <c r="C909" s="431" t="s">
        <v>654</v>
      </c>
      <c r="D909" s="432" t="s">
        <v>654</v>
      </c>
      <c r="E909" s="432" t="s">
        <v>654</v>
      </c>
      <c r="F909" s="432" t="s">
        <v>654</v>
      </c>
      <c r="G909" s="432" t="s">
        <v>654</v>
      </c>
      <c r="H909" s="432" t="s">
        <v>654</v>
      </c>
      <c r="I909" s="433" t="s">
        <v>654</v>
      </c>
      <c r="J909" s="420">
        <v>5020001026500</v>
      </c>
      <c r="K909" s="421"/>
      <c r="L909" s="421"/>
      <c r="M909" s="421"/>
      <c r="N909" s="421"/>
      <c r="O909" s="421"/>
      <c r="P909" s="317" t="s">
        <v>671</v>
      </c>
      <c r="Q909" s="318"/>
      <c r="R909" s="318"/>
      <c r="S909" s="318"/>
      <c r="T909" s="318"/>
      <c r="U909" s="318"/>
      <c r="V909" s="318"/>
      <c r="W909" s="318"/>
      <c r="X909" s="318"/>
      <c r="Y909" s="319">
        <v>0.9</v>
      </c>
      <c r="Z909" s="320"/>
      <c r="AA909" s="320"/>
      <c r="AB909" s="321"/>
      <c r="AC909" s="323" t="s">
        <v>494</v>
      </c>
      <c r="AD909" s="323"/>
      <c r="AE909" s="323"/>
      <c r="AF909" s="323"/>
      <c r="AG909" s="323"/>
      <c r="AH909" s="324" t="s">
        <v>663</v>
      </c>
      <c r="AI909" s="325"/>
      <c r="AJ909" s="325"/>
      <c r="AK909" s="325"/>
      <c r="AL909" s="326" t="s">
        <v>663</v>
      </c>
      <c r="AM909" s="327"/>
      <c r="AN909" s="327"/>
      <c r="AO909" s="328"/>
      <c r="AP909" s="322"/>
      <c r="AQ909" s="322"/>
      <c r="AR909" s="322"/>
      <c r="AS909" s="322"/>
      <c r="AT909" s="322"/>
      <c r="AU909" s="322"/>
      <c r="AV909" s="322"/>
      <c r="AW909" s="322"/>
      <c r="AX909" s="322"/>
    </row>
    <row r="910" spans="1:50" ht="30" customHeight="1" x14ac:dyDescent="0.2">
      <c r="A910" s="405">
        <v>8</v>
      </c>
      <c r="B910" s="405">
        <v>1</v>
      </c>
      <c r="C910" s="434" t="s">
        <v>655</v>
      </c>
      <c r="D910" s="432" t="s">
        <v>655</v>
      </c>
      <c r="E910" s="432" t="s">
        <v>655</v>
      </c>
      <c r="F910" s="432" t="s">
        <v>655</v>
      </c>
      <c r="G910" s="432" t="s">
        <v>655</v>
      </c>
      <c r="H910" s="432" t="s">
        <v>655</v>
      </c>
      <c r="I910" s="433" t="s">
        <v>655</v>
      </c>
      <c r="J910" s="420">
        <v>5011601002189</v>
      </c>
      <c r="K910" s="421"/>
      <c r="L910" s="421"/>
      <c r="M910" s="421"/>
      <c r="N910" s="421"/>
      <c r="O910" s="421"/>
      <c r="P910" s="317" t="s">
        <v>672</v>
      </c>
      <c r="Q910" s="318"/>
      <c r="R910" s="318"/>
      <c r="S910" s="318"/>
      <c r="T910" s="318"/>
      <c r="U910" s="318"/>
      <c r="V910" s="318"/>
      <c r="W910" s="318"/>
      <c r="X910" s="318"/>
      <c r="Y910" s="319">
        <v>0.9</v>
      </c>
      <c r="Z910" s="320"/>
      <c r="AA910" s="320"/>
      <c r="AB910" s="321"/>
      <c r="AC910" s="323" t="s">
        <v>494</v>
      </c>
      <c r="AD910" s="323"/>
      <c r="AE910" s="323"/>
      <c r="AF910" s="323"/>
      <c r="AG910" s="323"/>
      <c r="AH910" s="324" t="s">
        <v>663</v>
      </c>
      <c r="AI910" s="325"/>
      <c r="AJ910" s="325"/>
      <c r="AK910" s="325"/>
      <c r="AL910" s="326" t="s">
        <v>663</v>
      </c>
      <c r="AM910" s="327"/>
      <c r="AN910" s="327"/>
      <c r="AO910" s="328"/>
      <c r="AP910" s="322"/>
      <c r="AQ910" s="322"/>
      <c r="AR910" s="322"/>
      <c r="AS910" s="322"/>
      <c r="AT910" s="322"/>
      <c r="AU910" s="322"/>
      <c r="AV910" s="322"/>
      <c r="AW910" s="322"/>
      <c r="AX910" s="322"/>
    </row>
    <row r="911" spans="1:50" ht="30" customHeight="1" x14ac:dyDescent="0.2">
      <c r="A911" s="405">
        <v>9</v>
      </c>
      <c r="B911" s="405">
        <v>1</v>
      </c>
      <c r="C911" s="434" t="s">
        <v>661</v>
      </c>
      <c r="D911" s="432" t="s">
        <v>656</v>
      </c>
      <c r="E911" s="432" t="s">
        <v>656</v>
      </c>
      <c r="F911" s="432" t="s">
        <v>656</v>
      </c>
      <c r="G911" s="432" t="s">
        <v>656</v>
      </c>
      <c r="H911" s="432" t="s">
        <v>656</v>
      </c>
      <c r="I911" s="433" t="s">
        <v>656</v>
      </c>
      <c r="J911" s="420">
        <v>4011101012854</v>
      </c>
      <c r="K911" s="421"/>
      <c r="L911" s="421"/>
      <c r="M911" s="421"/>
      <c r="N911" s="421"/>
      <c r="O911" s="421"/>
      <c r="P911" s="317" t="s">
        <v>673</v>
      </c>
      <c r="Q911" s="318"/>
      <c r="R911" s="318"/>
      <c r="S911" s="318"/>
      <c r="T911" s="318"/>
      <c r="U911" s="318"/>
      <c r="V911" s="318"/>
      <c r="W911" s="318"/>
      <c r="X911" s="318"/>
      <c r="Y911" s="319">
        <v>0.8</v>
      </c>
      <c r="Z911" s="320"/>
      <c r="AA911" s="320"/>
      <c r="AB911" s="321"/>
      <c r="AC911" s="323" t="s">
        <v>494</v>
      </c>
      <c r="AD911" s="323"/>
      <c r="AE911" s="323"/>
      <c r="AF911" s="323"/>
      <c r="AG911" s="323"/>
      <c r="AH911" s="324" t="s">
        <v>663</v>
      </c>
      <c r="AI911" s="325"/>
      <c r="AJ911" s="325"/>
      <c r="AK911" s="325"/>
      <c r="AL911" s="326" t="s">
        <v>663</v>
      </c>
      <c r="AM911" s="327"/>
      <c r="AN911" s="327"/>
      <c r="AO911" s="328"/>
      <c r="AP911" s="322"/>
      <c r="AQ911" s="322"/>
      <c r="AR911" s="322"/>
      <c r="AS911" s="322"/>
      <c r="AT911" s="322"/>
      <c r="AU911" s="322"/>
      <c r="AV911" s="322"/>
      <c r="AW911" s="322"/>
      <c r="AX911" s="322"/>
    </row>
    <row r="912" spans="1:50" ht="30" customHeight="1" x14ac:dyDescent="0.2">
      <c r="A912" s="405">
        <v>10</v>
      </c>
      <c r="B912" s="405">
        <v>1</v>
      </c>
      <c r="C912" s="431" t="s">
        <v>628</v>
      </c>
      <c r="D912" s="432"/>
      <c r="E912" s="432"/>
      <c r="F912" s="432"/>
      <c r="G912" s="432"/>
      <c r="H912" s="432"/>
      <c r="I912" s="433"/>
      <c r="J912" s="420">
        <v>6010801015181</v>
      </c>
      <c r="K912" s="421"/>
      <c r="L912" s="421"/>
      <c r="M912" s="421"/>
      <c r="N912" s="421"/>
      <c r="O912" s="421"/>
      <c r="P912" s="317" t="s">
        <v>674</v>
      </c>
      <c r="Q912" s="318"/>
      <c r="R912" s="318"/>
      <c r="S912" s="318"/>
      <c r="T912" s="318"/>
      <c r="U912" s="318"/>
      <c r="V912" s="318"/>
      <c r="W912" s="318"/>
      <c r="X912" s="318"/>
      <c r="Y912" s="319">
        <v>0.7</v>
      </c>
      <c r="Z912" s="320"/>
      <c r="AA912" s="320"/>
      <c r="AB912" s="321"/>
      <c r="AC912" s="323" t="s">
        <v>494</v>
      </c>
      <c r="AD912" s="323"/>
      <c r="AE912" s="323"/>
      <c r="AF912" s="323"/>
      <c r="AG912" s="323"/>
      <c r="AH912" s="324" t="s">
        <v>663</v>
      </c>
      <c r="AI912" s="325"/>
      <c r="AJ912" s="325"/>
      <c r="AK912" s="325"/>
      <c r="AL912" s="326" t="s">
        <v>663</v>
      </c>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7"/>
      <c r="B935" s="347"/>
      <c r="C935" s="347" t="s">
        <v>26</v>
      </c>
      <c r="D935" s="347"/>
      <c r="E935" s="347"/>
      <c r="F935" s="347"/>
      <c r="G935" s="347"/>
      <c r="H935" s="347"/>
      <c r="I935" s="347"/>
      <c r="J935" s="277" t="s">
        <v>416</v>
      </c>
      <c r="K935" s="101"/>
      <c r="L935" s="101"/>
      <c r="M935" s="101"/>
      <c r="N935" s="101"/>
      <c r="O935" s="101"/>
      <c r="P935" s="348" t="s">
        <v>365</v>
      </c>
      <c r="Q935" s="348"/>
      <c r="R935" s="348"/>
      <c r="S935" s="348"/>
      <c r="T935" s="348"/>
      <c r="U935" s="348"/>
      <c r="V935" s="348"/>
      <c r="W935" s="348"/>
      <c r="X935" s="348"/>
      <c r="Y935" s="345" t="s">
        <v>414</v>
      </c>
      <c r="Z935" s="346"/>
      <c r="AA935" s="346"/>
      <c r="AB935" s="346"/>
      <c r="AC935" s="277" t="s">
        <v>455</v>
      </c>
      <c r="AD935" s="277"/>
      <c r="AE935" s="277"/>
      <c r="AF935" s="277"/>
      <c r="AG935" s="277"/>
      <c r="AH935" s="345" t="s">
        <v>484</v>
      </c>
      <c r="AI935" s="347"/>
      <c r="AJ935" s="347"/>
      <c r="AK935" s="347"/>
      <c r="AL935" s="347" t="s">
        <v>21</v>
      </c>
      <c r="AM935" s="347"/>
      <c r="AN935" s="347"/>
      <c r="AO935" s="429"/>
      <c r="AP935" s="430" t="s">
        <v>417</v>
      </c>
      <c r="AQ935" s="430"/>
      <c r="AR935" s="430"/>
      <c r="AS935" s="430"/>
      <c r="AT935" s="430"/>
      <c r="AU935" s="430"/>
      <c r="AV935" s="430"/>
      <c r="AW935" s="430"/>
      <c r="AX935" s="430"/>
    </row>
    <row r="936" spans="1:50" ht="30" customHeight="1" x14ac:dyDescent="0.2">
      <c r="A936" s="405">
        <v>1</v>
      </c>
      <c r="B936" s="405">
        <v>1</v>
      </c>
      <c r="C936" s="422" t="s">
        <v>790</v>
      </c>
      <c r="D936" s="419" t="s">
        <v>675</v>
      </c>
      <c r="E936" s="419" t="s">
        <v>675</v>
      </c>
      <c r="F936" s="419" t="s">
        <v>675</v>
      </c>
      <c r="G936" s="419" t="s">
        <v>675</v>
      </c>
      <c r="H936" s="419" t="s">
        <v>675</v>
      </c>
      <c r="I936" s="419" t="s">
        <v>675</v>
      </c>
      <c r="J936" s="420">
        <v>70</v>
      </c>
      <c r="K936" s="421"/>
      <c r="L936" s="421"/>
      <c r="M936" s="421"/>
      <c r="N936" s="421"/>
      <c r="O936" s="421"/>
      <c r="P936" s="317" t="s">
        <v>786</v>
      </c>
      <c r="Q936" s="318"/>
      <c r="R936" s="318"/>
      <c r="S936" s="318"/>
      <c r="T936" s="318"/>
      <c r="U936" s="318"/>
      <c r="V936" s="318"/>
      <c r="W936" s="318"/>
      <c r="X936" s="318"/>
      <c r="Y936" s="319">
        <v>2.5</v>
      </c>
      <c r="Z936" s="320"/>
      <c r="AA936" s="320"/>
      <c r="AB936" s="321"/>
      <c r="AC936" s="329" t="s">
        <v>785</v>
      </c>
      <c r="AD936" s="425"/>
      <c r="AE936" s="425"/>
      <c r="AF936" s="425"/>
      <c r="AG936" s="425"/>
      <c r="AH936" s="423" t="s">
        <v>662</v>
      </c>
      <c r="AI936" s="424"/>
      <c r="AJ936" s="424"/>
      <c r="AK936" s="424"/>
      <c r="AL936" s="326" t="s">
        <v>662</v>
      </c>
      <c r="AM936" s="327"/>
      <c r="AN936" s="327"/>
      <c r="AO936" s="328"/>
      <c r="AP936" s="322"/>
      <c r="AQ936" s="322"/>
      <c r="AR936" s="322"/>
      <c r="AS936" s="322"/>
      <c r="AT936" s="322"/>
      <c r="AU936" s="322"/>
      <c r="AV936" s="322"/>
      <c r="AW936" s="322"/>
      <c r="AX936" s="322"/>
    </row>
    <row r="937" spans="1:50" ht="30" hidden="1" customHeight="1" x14ac:dyDescent="0.2">
      <c r="A937" s="405">
        <v>2</v>
      </c>
      <c r="B937" s="405">
        <v>1</v>
      </c>
      <c r="C937" s="422"/>
      <c r="D937" s="419"/>
      <c r="E937" s="419"/>
      <c r="F937" s="419"/>
      <c r="G937" s="419"/>
      <c r="H937" s="419"/>
      <c r="I937" s="419"/>
      <c r="J937" s="420"/>
      <c r="K937" s="421"/>
      <c r="L937" s="421"/>
      <c r="M937" s="421"/>
      <c r="N937" s="421"/>
      <c r="O937" s="421"/>
      <c r="P937" s="317"/>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2"/>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2"/>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7"/>
      <c r="B968" s="347"/>
      <c r="C968" s="347" t="s">
        <v>26</v>
      </c>
      <c r="D968" s="347"/>
      <c r="E968" s="347"/>
      <c r="F968" s="347"/>
      <c r="G968" s="347"/>
      <c r="H968" s="347"/>
      <c r="I968" s="347"/>
      <c r="J968" s="277" t="s">
        <v>416</v>
      </c>
      <c r="K968" s="101"/>
      <c r="L968" s="101"/>
      <c r="M968" s="101"/>
      <c r="N968" s="101"/>
      <c r="O968" s="101"/>
      <c r="P968" s="348" t="s">
        <v>365</v>
      </c>
      <c r="Q968" s="348"/>
      <c r="R968" s="348"/>
      <c r="S968" s="348"/>
      <c r="T968" s="348"/>
      <c r="U968" s="348"/>
      <c r="V968" s="348"/>
      <c r="W968" s="348"/>
      <c r="X968" s="348"/>
      <c r="Y968" s="345" t="s">
        <v>414</v>
      </c>
      <c r="Z968" s="346"/>
      <c r="AA968" s="346"/>
      <c r="AB968" s="346"/>
      <c r="AC968" s="277" t="s">
        <v>455</v>
      </c>
      <c r="AD968" s="277"/>
      <c r="AE968" s="277"/>
      <c r="AF968" s="277"/>
      <c r="AG968" s="277"/>
      <c r="AH968" s="345" t="s">
        <v>484</v>
      </c>
      <c r="AI968" s="347"/>
      <c r="AJ968" s="347"/>
      <c r="AK968" s="347"/>
      <c r="AL968" s="347" t="s">
        <v>21</v>
      </c>
      <c r="AM968" s="347"/>
      <c r="AN968" s="347"/>
      <c r="AO968" s="429"/>
      <c r="AP968" s="430" t="s">
        <v>417</v>
      </c>
      <c r="AQ968" s="430"/>
      <c r="AR968" s="430"/>
      <c r="AS968" s="430"/>
      <c r="AT968" s="430"/>
      <c r="AU968" s="430"/>
      <c r="AV968" s="430"/>
      <c r="AW968" s="430"/>
      <c r="AX968" s="430"/>
    </row>
    <row r="969" spans="1:50" ht="30" customHeight="1" x14ac:dyDescent="0.2">
      <c r="A969" s="405">
        <v>1</v>
      </c>
      <c r="B969" s="405">
        <v>1</v>
      </c>
      <c r="C969" s="422" t="s">
        <v>676</v>
      </c>
      <c r="D969" s="419"/>
      <c r="E969" s="419"/>
      <c r="F969" s="419"/>
      <c r="G969" s="419"/>
      <c r="H969" s="419"/>
      <c r="I969" s="419"/>
      <c r="J969" s="420">
        <v>2011801024944</v>
      </c>
      <c r="K969" s="421"/>
      <c r="L969" s="421"/>
      <c r="M969" s="421"/>
      <c r="N969" s="421"/>
      <c r="O969" s="421"/>
      <c r="P969" s="317" t="s">
        <v>677</v>
      </c>
      <c r="Q969" s="318"/>
      <c r="R969" s="318"/>
      <c r="S969" s="318"/>
      <c r="T969" s="318"/>
      <c r="U969" s="318"/>
      <c r="V969" s="318"/>
      <c r="W969" s="318"/>
      <c r="X969" s="318"/>
      <c r="Y969" s="319">
        <v>203.6</v>
      </c>
      <c r="Z969" s="320"/>
      <c r="AA969" s="320"/>
      <c r="AB969" s="321"/>
      <c r="AC969" s="329" t="s">
        <v>495</v>
      </c>
      <c r="AD969" s="425"/>
      <c r="AE969" s="425"/>
      <c r="AF969" s="425"/>
      <c r="AG969" s="425"/>
      <c r="AH969" s="423" t="s">
        <v>663</v>
      </c>
      <c r="AI969" s="424"/>
      <c r="AJ969" s="424"/>
      <c r="AK969" s="424"/>
      <c r="AL969" s="326" t="s">
        <v>663</v>
      </c>
      <c r="AM969" s="327"/>
      <c r="AN969" s="327"/>
      <c r="AO969" s="328"/>
      <c r="AP969" s="322"/>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2"/>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2"/>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7"/>
      <c r="B1001" s="347"/>
      <c r="C1001" s="347" t="s">
        <v>26</v>
      </c>
      <c r="D1001" s="347"/>
      <c r="E1001" s="347"/>
      <c r="F1001" s="347"/>
      <c r="G1001" s="347"/>
      <c r="H1001" s="347"/>
      <c r="I1001" s="347"/>
      <c r="J1001" s="277" t="s">
        <v>416</v>
      </c>
      <c r="K1001" s="101"/>
      <c r="L1001" s="101"/>
      <c r="M1001" s="101"/>
      <c r="N1001" s="101"/>
      <c r="O1001" s="101"/>
      <c r="P1001" s="348" t="s">
        <v>365</v>
      </c>
      <c r="Q1001" s="348"/>
      <c r="R1001" s="348"/>
      <c r="S1001" s="348"/>
      <c r="T1001" s="348"/>
      <c r="U1001" s="348"/>
      <c r="V1001" s="348"/>
      <c r="W1001" s="348"/>
      <c r="X1001" s="348"/>
      <c r="Y1001" s="345" t="s">
        <v>414</v>
      </c>
      <c r="Z1001" s="346"/>
      <c r="AA1001" s="346"/>
      <c r="AB1001" s="346"/>
      <c r="AC1001" s="277" t="s">
        <v>455</v>
      </c>
      <c r="AD1001" s="277"/>
      <c r="AE1001" s="277"/>
      <c r="AF1001" s="277"/>
      <c r="AG1001" s="277"/>
      <c r="AH1001" s="345" t="s">
        <v>484</v>
      </c>
      <c r="AI1001" s="347"/>
      <c r="AJ1001" s="347"/>
      <c r="AK1001" s="347"/>
      <c r="AL1001" s="347" t="s">
        <v>21</v>
      </c>
      <c r="AM1001" s="347"/>
      <c r="AN1001" s="347"/>
      <c r="AO1001" s="429"/>
      <c r="AP1001" s="430" t="s">
        <v>417</v>
      </c>
      <c r="AQ1001" s="430"/>
      <c r="AR1001" s="430"/>
      <c r="AS1001" s="430"/>
      <c r="AT1001" s="430"/>
      <c r="AU1001" s="430"/>
      <c r="AV1001" s="430"/>
      <c r="AW1001" s="430"/>
      <c r="AX1001" s="430"/>
    </row>
    <row r="1002" spans="1:50" ht="30" customHeight="1" x14ac:dyDescent="0.2">
      <c r="A1002" s="405">
        <v>1</v>
      </c>
      <c r="B1002" s="405">
        <v>1</v>
      </c>
      <c r="C1002" s="422" t="s">
        <v>678</v>
      </c>
      <c r="D1002" s="419"/>
      <c r="E1002" s="419"/>
      <c r="F1002" s="419"/>
      <c r="G1002" s="419"/>
      <c r="H1002" s="419"/>
      <c r="I1002" s="419"/>
      <c r="J1002" s="420" t="s">
        <v>663</v>
      </c>
      <c r="K1002" s="421"/>
      <c r="L1002" s="421"/>
      <c r="M1002" s="421"/>
      <c r="N1002" s="421"/>
      <c r="O1002" s="421"/>
      <c r="P1002" s="317" t="s">
        <v>688</v>
      </c>
      <c r="Q1002" s="318"/>
      <c r="R1002" s="318"/>
      <c r="S1002" s="318"/>
      <c r="T1002" s="318"/>
      <c r="U1002" s="318"/>
      <c r="V1002" s="318"/>
      <c r="W1002" s="318"/>
      <c r="X1002" s="318"/>
      <c r="Y1002" s="319">
        <v>1244.4000000000001</v>
      </c>
      <c r="Z1002" s="320"/>
      <c r="AA1002" s="320"/>
      <c r="AB1002" s="321"/>
      <c r="AC1002" s="329"/>
      <c r="AD1002" s="425"/>
      <c r="AE1002" s="425"/>
      <c r="AF1002" s="425"/>
      <c r="AG1002" s="425"/>
      <c r="AH1002" s="423" t="s">
        <v>663</v>
      </c>
      <c r="AI1002" s="424"/>
      <c r="AJ1002" s="424"/>
      <c r="AK1002" s="424"/>
      <c r="AL1002" s="326" t="s">
        <v>663</v>
      </c>
      <c r="AM1002" s="327"/>
      <c r="AN1002" s="327"/>
      <c r="AO1002" s="328"/>
      <c r="AP1002" s="322"/>
      <c r="AQ1002" s="322"/>
      <c r="AR1002" s="322"/>
      <c r="AS1002" s="322"/>
      <c r="AT1002" s="322"/>
      <c r="AU1002" s="322"/>
      <c r="AV1002" s="322"/>
      <c r="AW1002" s="322"/>
      <c r="AX1002" s="322"/>
    </row>
    <row r="1003" spans="1:50" ht="30" customHeight="1" x14ac:dyDescent="0.2">
      <c r="A1003" s="405">
        <v>2</v>
      </c>
      <c r="B1003" s="405">
        <v>1</v>
      </c>
      <c r="C1003" s="422" t="s">
        <v>679</v>
      </c>
      <c r="D1003" s="419"/>
      <c r="E1003" s="419"/>
      <c r="F1003" s="419"/>
      <c r="G1003" s="419"/>
      <c r="H1003" s="419"/>
      <c r="I1003" s="419"/>
      <c r="J1003" s="420" t="s">
        <v>663</v>
      </c>
      <c r="K1003" s="421"/>
      <c r="L1003" s="421"/>
      <c r="M1003" s="421"/>
      <c r="N1003" s="421"/>
      <c r="O1003" s="421"/>
      <c r="P1003" s="318" t="s">
        <v>688</v>
      </c>
      <c r="Q1003" s="318"/>
      <c r="R1003" s="318"/>
      <c r="S1003" s="318"/>
      <c r="T1003" s="318"/>
      <c r="U1003" s="318"/>
      <c r="V1003" s="318"/>
      <c r="W1003" s="318"/>
      <c r="X1003" s="318"/>
      <c r="Y1003" s="319">
        <v>772.9</v>
      </c>
      <c r="Z1003" s="320"/>
      <c r="AA1003" s="320"/>
      <c r="AB1003" s="321"/>
      <c r="AC1003" s="329"/>
      <c r="AD1003" s="329"/>
      <c r="AE1003" s="329"/>
      <c r="AF1003" s="329"/>
      <c r="AG1003" s="329"/>
      <c r="AH1003" s="423" t="s">
        <v>663</v>
      </c>
      <c r="AI1003" s="424"/>
      <c r="AJ1003" s="424"/>
      <c r="AK1003" s="424"/>
      <c r="AL1003" s="326" t="s">
        <v>663</v>
      </c>
      <c r="AM1003" s="327"/>
      <c r="AN1003" s="327"/>
      <c r="AO1003" s="328"/>
      <c r="AP1003" s="322"/>
      <c r="AQ1003" s="322"/>
      <c r="AR1003" s="322"/>
      <c r="AS1003" s="322"/>
      <c r="AT1003" s="322"/>
      <c r="AU1003" s="322"/>
      <c r="AV1003" s="322"/>
      <c r="AW1003" s="322"/>
      <c r="AX1003" s="322"/>
    </row>
    <row r="1004" spans="1:50" ht="30" customHeight="1" x14ac:dyDescent="0.2">
      <c r="A1004" s="405">
        <v>3</v>
      </c>
      <c r="B1004" s="405">
        <v>1</v>
      </c>
      <c r="C1004" s="422" t="s">
        <v>680</v>
      </c>
      <c r="D1004" s="419"/>
      <c r="E1004" s="419"/>
      <c r="F1004" s="419"/>
      <c r="G1004" s="419"/>
      <c r="H1004" s="419"/>
      <c r="I1004" s="419"/>
      <c r="J1004" s="420" t="s">
        <v>663</v>
      </c>
      <c r="K1004" s="421"/>
      <c r="L1004" s="421"/>
      <c r="M1004" s="421"/>
      <c r="N1004" s="421"/>
      <c r="O1004" s="421"/>
      <c r="P1004" s="317" t="s">
        <v>688</v>
      </c>
      <c r="Q1004" s="318"/>
      <c r="R1004" s="318"/>
      <c r="S1004" s="318"/>
      <c r="T1004" s="318"/>
      <c r="U1004" s="318"/>
      <c r="V1004" s="318"/>
      <c r="W1004" s="318"/>
      <c r="X1004" s="318"/>
      <c r="Y1004" s="319">
        <v>670.4</v>
      </c>
      <c r="Z1004" s="320"/>
      <c r="AA1004" s="320"/>
      <c r="AB1004" s="321"/>
      <c r="AC1004" s="329"/>
      <c r="AD1004" s="329"/>
      <c r="AE1004" s="329"/>
      <c r="AF1004" s="329"/>
      <c r="AG1004" s="329"/>
      <c r="AH1004" s="324" t="s">
        <v>663</v>
      </c>
      <c r="AI1004" s="325"/>
      <c r="AJ1004" s="325"/>
      <c r="AK1004" s="325"/>
      <c r="AL1004" s="326" t="s">
        <v>663</v>
      </c>
      <c r="AM1004" s="327"/>
      <c r="AN1004" s="327"/>
      <c r="AO1004" s="328"/>
      <c r="AP1004" s="322"/>
      <c r="AQ1004" s="322"/>
      <c r="AR1004" s="322"/>
      <c r="AS1004" s="322"/>
      <c r="AT1004" s="322"/>
      <c r="AU1004" s="322"/>
      <c r="AV1004" s="322"/>
      <c r="AW1004" s="322"/>
      <c r="AX1004" s="322"/>
    </row>
    <row r="1005" spans="1:50" ht="30" customHeight="1" x14ac:dyDescent="0.2">
      <c r="A1005" s="405">
        <v>4</v>
      </c>
      <c r="B1005" s="405">
        <v>1</v>
      </c>
      <c r="C1005" s="422" t="s">
        <v>681</v>
      </c>
      <c r="D1005" s="419"/>
      <c r="E1005" s="419"/>
      <c r="F1005" s="419"/>
      <c r="G1005" s="419"/>
      <c r="H1005" s="419"/>
      <c r="I1005" s="419"/>
      <c r="J1005" s="420" t="s">
        <v>663</v>
      </c>
      <c r="K1005" s="421"/>
      <c r="L1005" s="421"/>
      <c r="M1005" s="421"/>
      <c r="N1005" s="421"/>
      <c r="O1005" s="421"/>
      <c r="P1005" s="317" t="s">
        <v>688</v>
      </c>
      <c r="Q1005" s="318"/>
      <c r="R1005" s="318"/>
      <c r="S1005" s="318"/>
      <c r="T1005" s="318"/>
      <c r="U1005" s="318"/>
      <c r="V1005" s="318"/>
      <c r="W1005" s="318"/>
      <c r="X1005" s="318"/>
      <c r="Y1005" s="319">
        <v>518.20000000000005</v>
      </c>
      <c r="Z1005" s="320"/>
      <c r="AA1005" s="320"/>
      <c r="AB1005" s="321"/>
      <c r="AC1005" s="329"/>
      <c r="AD1005" s="329"/>
      <c r="AE1005" s="329"/>
      <c r="AF1005" s="329"/>
      <c r="AG1005" s="329"/>
      <c r="AH1005" s="324" t="s">
        <v>663</v>
      </c>
      <c r="AI1005" s="325"/>
      <c r="AJ1005" s="325"/>
      <c r="AK1005" s="325"/>
      <c r="AL1005" s="326" t="s">
        <v>663</v>
      </c>
      <c r="AM1005" s="327"/>
      <c r="AN1005" s="327"/>
      <c r="AO1005" s="328"/>
      <c r="AP1005" s="322"/>
      <c r="AQ1005" s="322"/>
      <c r="AR1005" s="322"/>
      <c r="AS1005" s="322"/>
      <c r="AT1005" s="322"/>
      <c r="AU1005" s="322"/>
      <c r="AV1005" s="322"/>
      <c r="AW1005" s="322"/>
      <c r="AX1005" s="322"/>
    </row>
    <row r="1006" spans="1:50" ht="30" customHeight="1" x14ac:dyDescent="0.2">
      <c r="A1006" s="405">
        <v>5</v>
      </c>
      <c r="B1006" s="405">
        <v>1</v>
      </c>
      <c r="C1006" s="422" t="s">
        <v>682</v>
      </c>
      <c r="D1006" s="419"/>
      <c r="E1006" s="419"/>
      <c r="F1006" s="419"/>
      <c r="G1006" s="419"/>
      <c r="H1006" s="419"/>
      <c r="I1006" s="419"/>
      <c r="J1006" s="420" t="s">
        <v>663</v>
      </c>
      <c r="K1006" s="421"/>
      <c r="L1006" s="421"/>
      <c r="M1006" s="421"/>
      <c r="N1006" s="421"/>
      <c r="O1006" s="421"/>
      <c r="P1006" s="318" t="s">
        <v>688</v>
      </c>
      <c r="Q1006" s="318"/>
      <c r="R1006" s="318"/>
      <c r="S1006" s="318"/>
      <c r="T1006" s="318"/>
      <c r="U1006" s="318"/>
      <c r="V1006" s="318"/>
      <c r="W1006" s="318"/>
      <c r="X1006" s="318"/>
      <c r="Y1006" s="319">
        <v>509.9</v>
      </c>
      <c r="Z1006" s="320"/>
      <c r="AA1006" s="320"/>
      <c r="AB1006" s="321"/>
      <c r="AC1006" s="323"/>
      <c r="AD1006" s="323"/>
      <c r="AE1006" s="323"/>
      <c r="AF1006" s="323"/>
      <c r="AG1006" s="323"/>
      <c r="AH1006" s="324" t="s">
        <v>663</v>
      </c>
      <c r="AI1006" s="325"/>
      <c r="AJ1006" s="325"/>
      <c r="AK1006" s="325"/>
      <c r="AL1006" s="326" t="s">
        <v>663</v>
      </c>
      <c r="AM1006" s="327"/>
      <c r="AN1006" s="327"/>
      <c r="AO1006" s="328"/>
      <c r="AP1006" s="322"/>
      <c r="AQ1006" s="322"/>
      <c r="AR1006" s="322"/>
      <c r="AS1006" s="322"/>
      <c r="AT1006" s="322"/>
      <c r="AU1006" s="322"/>
      <c r="AV1006" s="322"/>
      <c r="AW1006" s="322"/>
      <c r="AX1006" s="322"/>
    </row>
    <row r="1007" spans="1:50" ht="30" customHeight="1" x14ac:dyDescent="0.2">
      <c r="A1007" s="405">
        <v>6</v>
      </c>
      <c r="B1007" s="405">
        <v>1</v>
      </c>
      <c r="C1007" s="422" t="s">
        <v>683</v>
      </c>
      <c r="D1007" s="419"/>
      <c r="E1007" s="419"/>
      <c r="F1007" s="419"/>
      <c r="G1007" s="419"/>
      <c r="H1007" s="419"/>
      <c r="I1007" s="419"/>
      <c r="J1007" s="420" t="s">
        <v>663</v>
      </c>
      <c r="K1007" s="421"/>
      <c r="L1007" s="421"/>
      <c r="M1007" s="421"/>
      <c r="N1007" s="421"/>
      <c r="O1007" s="421"/>
      <c r="P1007" s="318" t="s">
        <v>688</v>
      </c>
      <c r="Q1007" s="318"/>
      <c r="R1007" s="318"/>
      <c r="S1007" s="318"/>
      <c r="T1007" s="318"/>
      <c r="U1007" s="318"/>
      <c r="V1007" s="318"/>
      <c r="W1007" s="318"/>
      <c r="X1007" s="318"/>
      <c r="Y1007" s="319">
        <v>469.5</v>
      </c>
      <c r="Z1007" s="320"/>
      <c r="AA1007" s="320"/>
      <c r="AB1007" s="321"/>
      <c r="AC1007" s="323"/>
      <c r="AD1007" s="323"/>
      <c r="AE1007" s="323"/>
      <c r="AF1007" s="323"/>
      <c r="AG1007" s="323"/>
      <c r="AH1007" s="324" t="s">
        <v>663</v>
      </c>
      <c r="AI1007" s="325"/>
      <c r="AJ1007" s="325"/>
      <c r="AK1007" s="325"/>
      <c r="AL1007" s="326" t="s">
        <v>663</v>
      </c>
      <c r="AM1007" s="327"/>
      <c r="AN1007" s="327"/>
      <c r="AO1007" s="328"/>
      <c r="AP1007" s="322"/>
      <c r="AQ1007" s="322"/>
      <c r="AR1007" s="322"/>
      <c r="AS1007" s="322"/>
      <c r="AT1007" s="322"/>
      <c r="AU1007" s="322"/>
      <c r="AV1007" s="322"/>
      <c r="AW1007" s="322"/>
      <c r="AX1007" s="322"/>
    </row>
    <row r="1008" spans="1:50" ht="30" customHeight="1" x14ac:dyDescent="0.2">
      <c r="A1008" s="405">
        <v>7</v>
      </c>
      <c r="B1008" s="405">
        <v>1</v>
      </c>
      <c r="C1008" s="422" t="s">
        <v>684</v>
      </c>
      <c r="D1008" s="419"/>
      <c r="E1008" s="419"/>
      <c r="F1008" s="419"/>
      <c r="G1008" s="419"/>
      <c r="H1008" s="419"/>
      <c r="I1008" s="419"/>
      <c r="J1008" s="420" t="s">
        <v>663</v>
      </c>
      <c r="K1008" s="421"/>
      <c r="L1008" s="421"/>
      <c r="M1008" s="421"/>
      <c r="N1008" s="421"/>
      <c r="O1008" s="421"/>
      <c r="P1008" s="318" t="s">
        <v>688</v>
      </c>
      <c r="Q1008" s="318"/>
      <c r="R1008" s="318"/>
      <c r="S1008" s="318"/>
      <c r="T1008" s="318"/>
      <c r="U1008" s="318"/>
      <c r="V1008" s="318"/>
      <c r="W1008" s="318"/>
      <c r="X1008" s="318"/>
      <c r="Y1008" s="319">
        <v>415.3</v>
      </c>
      <c r="Z1008" s="320"/>
      <c r="AA1008" s="320"/>
      <c r="AB1008" s="321"/>
      <c r="AC1008" s="323"/>
      <c r="AD1008" s="323"/>
      <c r="AE1008" s="323"/>
      <c r="AF1008" s="323"/>
      <c r="AG1008" s="323"/>
      <c r="AH1008" s="324" t="s">
        <v>663</v>
      </c>
      <c r="AI1008" s="325"/>
      <c r="AJ1008" s="325"/>
      <c r="AK1008" s="325"/>
      <c r="AL1008" s="326" t="s">
        <v>663</v>
      </c>
      <c r="AM1008" s="327"/>
      <c r="AN1008" s="327"/>
      <c r="AO1008" s="328"/>
      <c r="AP1008" s="322"/>
      <c r="AQ1008" s="322"/>
      <c r="AR1008" s="322"/>
      <c r="AS1008" s="322"/>
      <c r="AT1008" s="322"/>
      <c r="AU1008" s="322"/>
      <c r="AV1008" s="322"/>
      <c r="AW1008" s="322"/>
      <c r="AX1008" s="322"/>
    </row>
    <row r="1009" spans="1:50" ht="30" customHeight="1" x14ac:dyDescent="0.2">
      <c r="A1009" s="405">
        <v>8</v>
      </c>
      <c r="B1009" s="405">
        <v>1</v>
      </c>
      <c r="C1009" s="422" t="s">
        <v>685</v>
      </c>
      <c r="D1009" s="419"/>
      <c r="E1009" s="419"/>
      <c r="F1009" s="419"/>
      <c r="G1009" s="419"/>
      <c r="H1009" s="419"/>
      <c r="I1009" s="419"/>
      <c r="J1009" s="420" t="s">
        <v>663</v>
      </c>
      <c r="K1009" s="421"/>
      <c r="L1009" s="421"/>
      <c r="M1009" s="421"/>
      <c r="N1009" s="421"/>
      <c r="O1009" s="421"/>
      <c r="P1009" s="318" t="s">
        <v>688</v>
      </c>
      <c r="Q1009" s="318"/>
      <c r="R1009" s="318"/>
      <c r="S1009" s="318"/>
      <c r="T1009" s="318"/>
      <c r="U1009" s="318"/>
      <c r="V1009" s="318"/>
      <c r="W1009" s="318"/>
      <c r="X1009" s="318"/>
      <c r="Y1009" s="319">
        <v>360.7</v>
      </c>
      <c r="Z1009" s="320"/>
      <c r="AA1009" s="320"/>
      <c r="AB1009" s="321"/>
      <c r="AC1009" s="323"/>
      <c r="AD1009" s="323"/>
      <c r="AE1009" s="323"/>
      <c r="AF1009" s="323"/>
      <c r="AG1009" s="323"/>
      <c r="AH1009" s="324" t="s">
        <v>663</v>
      </c>
      <c r="AI1009" s="325"/>
      <c r="AJ1009" s="325"/>
      <c r="AK1009" s="325"/>
      <c r="AL1009" s="326" t="s">
        <v>663</v>
      </c>
      <c r="AM1009" s="327"/>
      <c r="AN1009" s="327"/>
      <c r="AO1009" s="328"/>
      <c r="AP1009" s="322"/>
      <c r="AQ1009" s="322"/>
      <c r="AR1009" s="322"/>
      <c r="AS1009" s="322"/>
      <c r="AT1009" s="322"/>
      <c r="AU1009" s="322"/>
      <c r="AV1009" s="322"/>
      <c r="AW1009" s="322"/>
      <c r="AX1009" s="322"/>
    </row>
    <row r="1010" spans="1:50" ht="30" customHeight="1" x14ac:dyDescent="0.2">
      <c r="A1010" s="405">
        <v>9</v>
      </c>
      <c r="B1010" s="405">
        <v>1</v>
      </c>
      <c r="C1010" s="422" t="s">
        <v>686</v>
      </c>
      <c r="D1010" s="419"/>
      <c r="E1010" s="419"/>
      <c r="F1010" s="419"/>
      <c r="G1010" s="419"/>
      <c r="H1010" s="419"/>
      <c r="I1010" s="419"/>
      <c r="J1010" s="420" t="s">
        <v>663</v>
      </c>
      <c r="K1010" s="421"/>
      <c r="L1010" s="421"/>
      <c r="M1010" s="421"/>
      <c r="N1010" s="421"/>
      <c r="O1010" s="421"/>
      <c r="P1010" s="318" t="s">
        <v>688</v>
      </c>
      <c r="Q1010" s="318"/>
      <c r="R1010" s="318"/>
      <c r="S1010" s="318"/>
      <c r="T1010" s="318"/>
      <c r="U1010" s="318"/>
      <c r="V1010" s="318"/>
      <c r="W1010" s="318"/>
      <c r="X1010" s="318"/>
      <c r="Y1010" s="319">
        <v>348.6</v>
      </c>
      <c r="Z1010" s="320"/>
      <c r="AA1010" s="320"/>
      <c r="AB1010" s="321"/>
      <c r="AC1010" s="323"/>
      <c r="AD1010" s="323"/>
      <c r="AE1010" s="323"/>
      <c r="AF1010" s="323"/>
      <c r="AG1010" s="323"/>
      <c r="AH1010" s="324" t="s">
        <v>663</v>
      </c>
      <c r="AI1010" s="325"/>
      <c r="AJ1010" s="325"/>
      <c r="AK1010" s="325"/>
      <c r="AL1010" s="326" t="s">
        <v>663</v>
      </c>
      <c r="AM1010" s="327"/>
      <c r="AN1010" s="327"/>
      <c r="AO1010" s="328"/>
      <c r="AP1010" s="322"/>
      <c r="AQ1010" s="322"/>
      <c r="AR1010" s="322"/>
      <c r="AS1010" s="322"/>
      <c r="AT1010" s="322"/>
      <c r="AU1010" s="322"/>
      <c r="AV1010" s="322"/>
      <c r="AW1010" s="322"/>
      <c r="AX1010" s="322"/>
    </row>
    <row r="1011" spans="1:50" ht="30" customHeight="1" x14ac:dyDescent="0.2">
      <c r="A1011" s="405">
        <v>10</v>
      </c>
      <c r="B1011" s="405">
        <v>1</v>
      </c>
      <c r="C1011" s="422" t="s">
        <v>687</v>
      </c>
      <c r="D1011" s="419"/>
      <c r="E1011" s="419"/>
      <c r="F1011" s="419"/>
      <c r="G1011" s="419"/>
      <c r="H1011" s="419"/>
      <c r="I1011" s="419"/>
      <c r="J1011" s="420" t="s">
        <v>663</v>
      </c>
      <c r="K1011" s="421"/>
      <c r="L1011" s="421"/>
      <c r="M1011" s="421"/>
      <c r="N1011" s="421"/>
      <c r="O1011" s="421"/>
      <c r="P1011" s="318" t="s">
        <v>688</v>
      </c>
      <c r="Q1011" s="318"/>
      <c r="R1011" s="318"/>
      <c r="S1011" s="318"/>
      <c r="T1011" s="318"/>
      <c r="U1011" s="318"/>
      <c r="V1011" s="318"/>
      <c r="W1011" s="318"/>
      <c r="X1011" s="318"/>
      <c r="Y1011" s="319">
        <v>330.7</v>
      </c>
      <c r="Z1011" s="320"/>
      <c r="AA1011" s="320"/>
      <c r="AB1011" s="321"/>
      <c r="AC1011" s="323"/>
      <c r="AD1011" s="323"/>
      <c r="AE1011" s="323"/>
      <c r="AF1011" s="323"/>
      <c r="AG1011" s="323"/>
      <c r="AH1011" s="324" t="s">
        <v>663</v>
      </c>
      <c r="AI1011" s="325"/>
      <c r="AJ1011" s="325"/>
      <c r="AK1011" s="325"/>
      <c r="AL1011" s="326" t="s">
        <v>663</v>
      </c>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7"/>
      <c r="B1034" s="347"/>
      <c r="C1034" s="347" t="s">
        <v>26</v>
      </c>
      <c r="D1034" s="347"/>
      <c r="E1034" s="347"/>
      <c r="F1034" s="347"/>
      <c r="G1034" s="347"/>
      <c r="H1034" s="347"/>
      <c r="I1034" s="347"/>
      <c r="J1034" s="277" t="s">
        <v>416</v>
      </c>
      <c r="K1034" s="101"/>
      <c r="L1034" s="101"/>
      <c r="M1034" s="101"/>
      <c r="N1034" s="101"/>
      <c r="O1034" s="101"/>
      <c r="P1034" s="348" t="s">
        <v>365</v>
      </c>
      <c r="Q1034" s="348"/>
      <c r="R1034" s="348"/>
      <c r="S1034" s="348"/>
      <c r="T1034" s="348"/>
      <c r="U1034" s="348"/>
      <c r="V1034" s="348"/>
      <c r="W1034" s="348"/>
      <c r="X1034" s="348"/>
      <c r="Y1034" s="345" t="s">
        <v>414</v>
      </c>
      <c r="Z1034" s="346"/>
      <c r="AA1034" s="346"/>
      <c r="AB1034" s="346"/>
      <c r="AC1034" s="277" t="s">
        <v>455</v>
      </c>
      <c r="AD1034" s="277"/>
      <c r="AE1034" s="277"/>
      <c r="AF1034" s="277"/>
      <c r="AG1034" s="277"/>
      <c r="AH1034" s="345" t="s">
        <v>484</v>
      </c>
      <c r="AI1034" s="347"/>
      <c r="AJ1034" s="347"/>
      <c r="AK1034" s="347"/>
      <c r="AL1034" s="347" t="s">
        <v>21</v>
      </c>
      <c r="AM1034" s="347"/>
      <c r="AN1034" s="347"/>
      <c r="AO1034" s="429"/>
      <c r="AP1034" s="430" t="s">
        <v>417</v>
      </c>
      <c r="AQ1034" s="430"/>
      <c r="AR1034" s="430"/>
      <c r="AS1034" s="430"/>
      <c r="AT1034" s="430"/>
      <c r="AU1034" s="430"/>
      <c r="AV1034" s="430"/>
      <c r="AW1034" s="430"/>
      <c r="AX1034" s="430"/>
    </row>
    <row r="1035" spans="1:50" ht="30" customHeight="1" x14ac:dyDescent="0.2">
      <c r="A1035" s="405">
        <v>1</v>
      </c>
      <c r="B1035" s="405">
        <v>1</v>
      </c>
      <c r="C1035" s="422" t="s">
        <v>703</v>
      </c>
      <c r="D1035" s="419" t="s">
        <v>697</v>
      </c>
      <c r="E1035" s="419" t="s">
        <v>697</v>
      </c>
      <c r="F1035" s="419" t="s">
        <v>697</v>
      </c>
      <c r="G1035" s="419" t="s">
        <v>697</v>
      </c>
      <c r="H1035" s="419" t="s">
        <v>697</v>
      </c>
      <c r="I1035" s="419" t="s">
        <v>697</v>
      </c>
      <c r="J1035" s="420">
        <v>4010001008723</v>
      </c>
      <c r="K1035" s="421"/>
      <c r="L1035" s="421"/>
      <c r="M1035" s="421"/>
      <c r="N1035" s="421"/>
      <c r="O1035" s="421"/>
      <c r="P1035" s="317" t="s">
        <v>707</v>
      </c>
      <c r="Q1035" s="318"/>
      <c r="R1035" s="318"/>
      <c r="S1035" s="318"/>
      <c r="T1035" s="318"/>
      <c r="U1035" s="318"/>
      <c r="V1035" s="318"/>
      <c r="W1035" s="318"/>
      <c r="X1035" s="318"/>
      <c r="Y1035" s="319">
        <v>632.79999999999995</v>
      </c>
      <c r="Z1035" s="320"/>
      <c r="AA1035" s="320"/>
      <c r="AB1035" s="321"/>
      <c r="AC1035" s="329" t="s">
        <v>488</v>
      </c>
      <c r="AD1035" s="425"/>
      <c r="AE1035" s="425"/>
      <c r="AF1035" s="425"/>
      <c r="AG1035" s="425"/>
      <c r="AH1035" s="423">
        <v>2</v>
      </c>
      <c r="AI1035" s="424"/>
      <c r="AJ1035" s="424"/>
      <c r="AK1035" s="424"/>
      <c r="AL1035" s="326">
        <v>96</v>
      </c>
      <c r="AM1035" s="327"/>
      <c r="AN1035" s="327"/>
      <c r="AO1035" s="328"/>
      <c r="AP1035" s="322"/>
      <c r="AQ1035" s="322"/>
      <c r="AR1035" s="322"/>
      <c r="AS1035" s="322"/>
      <c r="AT1035" s="322"/>
      <c r="AU1035" s="322"/>
      <c r="AV1035" s="322"/>
      <c r="AW1035" s="322"/>
      <c r="AX1035" s="322"/>
    </row>
    <row r="1036" spans="1:50" ht="30" customHeight="1" x14ac:dyDescent="0.2">
      <c r="A1036" s="405">
        <v>2</v>
      </c>
      <c r="B1036" s="405">
        <v>1</v>
      </c>
      <c r="C1036" s="419" t="s">
        <v>698</v>
      </c>
      <c r="D1036" s="419" t="s">
        <v>698</v>
      </c>
      <c r="E1036" s="419" t="s">
        <v>698</v>
      </c>
      <c r="F1036" s="419" t="s">
        <v>698</v>
      </c>
      <c r="G1036" s="419" t="s">
        <v>698</v>
      </c>
      <c r="H1036" s="419" t="s">
        <v>698</v>
      </c>
      <c r="I1036" s="419" t="s">
        <v>698</v>
      </c>
      <c r="J1036" s="420">
        <v>2010801008981</v>
      </c>
      <c r="K1036" s="421"/>
      <c r="L1036" s="421"/>
      <c r="M1036" s="421"/>
      <c r="N1036" s="421"/>
      <c r="O1036" s="421"/>
      <c r="P1036" s="317" t="s">
        <v>705</v>
      </c>
      <c r="Q1036" s="318"/>
      <c r="R1036" s="318"/>
      <c r="S1036" s="318"/>
      <c r="T1036" s="318"/>
      <c r="U1036" s="318"/>
      <c r="V1036" s="318"/>
      <c r="W1036" s="318"/>
      <c r="X1036" s="318"/>
      <c r="Y1036" s="319">
        <v>278.3</v>
      </c>
      <c r="Z1036" s="320"/>
      <c r="AA1036" s="320"/>
      <c r="AB1036" s="321"/>
      <c r="AC1036" s="329" t="s">
        <v>488</v>
      </c>
      <c r="AD1036" s="329"/>
      <c r="AE1036" s="329"/>
      <c r="AF1036" s="329"/>
      <c r="AG1036" s="329"/>
      <c r="AH1036" s="423">
        <v>1</v>
      </c>
      <c r="AI1036" s="424"/>
      <c r="AJ1036" s="424"/>
      <c r="AK1036" s="424"/>
      <c r="AL1036" s="326">
        <v>97</v>
      </c>
      <c r="AM1036" s="327"/>
      <c r="AN1036" s="327"/>
      <c r="AO1036" s="328"/>
      <c r="AP1036" s="322"/>
      <c r="AQ1036" s="322"/>
      <c r="AR1036" s="322"/>
      <c r="AS1036" s="322"/>
      <c r="AT1036" s="322"/>
      <c r="AU1036" s="322"/>
      <c r="AV1036" s="322"/>
      <c r="AW1036" s="322"/>
      <c r="AX1036" s="322"/>
    </row>
    <row r="1037" spans="1:50" ht="30" customHeight="1" x14ac:dyDescent="0.2">
      <c r="A1037" s="405">
        <v>3</v>
      </c>
      <c r="B1037" s="405">
        <v>1</v>
      </c>
      <c r="C1037" s="422" t="s">
        <v>704</v>
      </c>
      <c r="D1037" s="419" t="s">
        <v>699</v>
      </c>
      <c r="E1037" s="419" t="s">
        <v>699</v>
      </c>
      <c r="F1037" s="419" t="s">
        <v>699</v>
      </c>
      <c r="G1037" s="419" t="s">
        <v>699</v>
      </c>
      <c r="H1037" s="419" t="s">
        <v>699</v>
      </c>
      <c r="I1037" s="419" t="s">
        <v>699</v>
      </c>
      <c r="J1037" s="420">
        <v>6240001041187</v>
      </c>
      <c r="K1037" s="421"/>
      <c r="L1037" s="421"/>
      <c r="M1037" s="421"/>
      <c r="N1037" s="421"/>
      <c r="O1037" s="421"/>
      <c r="P1037" s="317" t="s">
        <v>713</v>
      </c>
      <c r="Q1037" s="318"/>
      <c r="R1037" s="318"/>
      <c r="S1037" s="318"/>
      <c r="T1037" s="318"/>
      <c r="U1037" s="318"/>
      <c r="V1037" s="318"/>
      <c r="W1037" s="318"/>
      <c r="X1037" s="318"/>
      <c r="Y1037" s="319">
        <v>208.9</v>
      </c>
      <c r="Z1037" s="320"/>
      <c r="AA1037" s="320"/>
      <c r="AB1037" s="321"/>
      <c r="AC1037" s="329" t="s">
        <v>714</v>
      </c>
      <c r="AD1037" s="329"/>
      <c r="AE1037" s="329"/>
      <c r="AF1037" s="329"/>
      <c r="AG1037" s="329"/>
      <c r="AH1037" s="324">
        <v>2</v>
      </c>
      <c r="AI1037" s="325"/>
      <c r="AJ1037" s="325"/>
      <c r="AK1037" s="325"/>
      <c r="AL1037" s="326">
        <v>99</v>
      </c>
      <c r="AM1037" s="327"/>
      <c r="AN1037" s="327"/>
      <c r="AO1037" s="328"/>
      <c r="AP1037" s="322"/>
      <c r="AQ1037" s="322"/>
      <c r="AR1037" s="322"/>
      <c r="AS1037" s="322"/>
      <c r="AT1037" s="322"/>
      <c r="AU1037" s="322"/>
      <c r="AV1037" s="322"/>
      <c r="AW1037" s="322"/>
      <c r="AX1037" s="322"/>
    </row>
    <row r="1038" spans="1:50" ht="30" customHeight="1" x14ac:dyDescent="0.2">
      <c r="A1038" s="405">
        <v>4</v>
      </c>
      <c r="B1038" s="405">
        <v>1</v>
      </c>
      <c r="C1038" s="422" t="s">
        <v>715</v>
      </c>
      <c r="D1038" s="419"/>
      <c r="E1038" s="419"/>
      <c r="F1038" s="419"/>
      <c r="G1038" s="419"/>
      <c r="H1038" s="419"/>
      <c r="I1038" s="419"/>
      <c r="J1038" s="420">
        <v>5010001008796</v>
      </c>
      <c r="K1038" s="421"/>
      <c r="L1038" s="421"/>
      <c r="M1038" s="421"/>
      <c r="N1038" s="421"/>
      <c r="O1038" s="421"/>
      <c r="P1038" s="317" t="s">
        <v>706</v>
      </c>
      <c r="Q1038" s="318"/>
      <c r="R1038" s="318"/>
      <c r="S1038" s="318"/>
      <c r="T1038" s="318"/>
      <c r="U1038" s="318"/>
      <c r="V1038" s="318"/>
      <c r="W1038" s="318"/>
      <c r="X1038" s="318"/>
      <c r="Y1038" s="319">
        <v>194</v>
      </c>
      <c r="Z1038" s="320"/>
      <c r="AA1038" s="320"/>
      <c r="AB1038" s="321"/>
      <c r="AC1038" s="329" t="s">
        <v>488</v>
      </c>
      <c r="AD1038" s="329"/>
      <c r="AE1038" s="329"/>
      <c r="AF1038" s="329"/>
      <c r="AG1038" s="329"/>
      <c r="AH1038" s="324">
        <v>1</v>
      </c>
      <c r="AI1038" s="325"/>
      <c r="AJ1038" s="325"/>
      <c r="AK1038" s="325"/>
      <c r="AL1038" s="326">
        <v>81</v>
      </c>
      <c r="AM1038" s="327"/>
      <c r="AN1038" s="327"/>
      <c r="AO1038" s="328"/>
      <c r="AP1038" s="322"/>
      <c r="AQ1038" s="322"/>
      <c r="AR1038" s="322"/>
      <c r="AS1038" s="322"/>
      <c r="AT1038" s="322"/>
      <c r="AU1038" s="322"/>
      <c r="AV1038" s="322"/>
      <c r="AW1038" s="322"/>
      <c r="AX1038" s="322"/>
    </row>
    <row r="1039" spans="1:50" ht="30" customHeight="1" x14ac:dyDescent="0.2">
      <c r="A1039" s="405">
        <v>5</v>
      </c>
      <c r="B1039" s="405">
        <v>1</v>
      </c>
      <c r="C1039" s="419" t="s">
        <v>623</v>
      </c>
      <c r="D1039" s="419" t="s">
        <v>623</v>
      </c>
      <c r="E1039" s="419" t="s">
        <v>623</v>
      </c>
      <c r="F1039" s="419" t="s">
        <v>623</v>
      </c>
      <c r="G1039" s="419" t="s">
        <v>623</v>
      </c>
      <c r="H1039" s="419" t="s">
        <v>623</v>
      </c>
      <c r="I1039" s="419" t="s">
        <v>623</v>
      </c>
      <c r="J1039" s="420">
        <v>2011801024944</v>
      </c>
      <c r="K1039" s="421"/>
      <c r="L1039" s="421"/>
      <c r="M1039" s="421"/>
      <c r="N1039" s="421"/>
      <c r="O1039" s="421"/>
      <c r="P1039" s="426" t="s">
        <v>716</v>
      </c>
      <c r="Q1039" s="427"/>
      <c r="R1039" s="427"/>
      <c r="S1039" s="427"/>
      <c r="T1039" s="427"/>
      <c r="U1039" s="427"/>
      <c r="V1039" s="427"/>
      <c r="W1039" s="427"/>
      <c r="X1039" s="428"/>
      <c r="Y1039" s="319">
        <v>133</v>
      </c>
      <c r="Z1039" s="320"/>
      <c r="AA1039" s="320"/>
      <c r="AB1039" s="321"/>
      <c r="AC1039" s="323" t="s">
        <v>488</v>
      </c>
      <c r="AD1039" s="323"/>
      <c r="AE1039" s="323"/>
      <c r="AF1039" s="323"/>
      <c r="AG1039" s="323"/>
      <c r="AH1039" s="324">
        <v>1</v>
      </c>
      <c r="AI1039" s="325"/>
      <c r="AJ1039" s="325"/>
      <c r="AK1039" s="325"/>
      <c r="AL1039" s="326">
        <v>94</v>
      </c>
      <c r="AM1039" s="327"/>
      <c r="AN1039" s="327"/>
      <c r="AO1039" s="328"/>
      <c r="AP1039" s="322"/>
      <c r="AQ1039" s="322"/>
      <c r="AR1039" s="322"/>
      <c r="AS1039" s="322"/>
      <c r="AT1039" s="322"/>
      <c r="AU1039" s="322"/>
      <c r="AV1039" s="322"/>
      <c r="AW1039" s="322"/>
      <c r="AX1039" s="322"/>
    </row>
    <row r="1040" spans="1:50" ht="30" customHeight="1" x14ac:dyDescent="0.2">
      <c r="A1040" s="405">
        <v>6</v>
      </c>
      <c r="B1040" s="405">
        <v>1</v>
      </c>
      <c r="C1040" s="422" t="s">
        <v>710</v>
      </c>
      <c r="D1040" s="419" t="s">
        <v>700</v>
      </c>
      <c r="E1040" s="419" t="s">
        <v>700</v>
      </c>
      <c r="F1040" s="419" t="s">
        <v>700</v>
      </c>
      <c r="G1040" s="419" t="s">
        <v>700</v>
      </c>
      <c r="H1040" s="419" t="s">
        <v>700</v>
      </c>
      <c r="I1040" s="419" t="s">
        <v>700</v>
      </c>
      <c r="J1040" s="420">
        <v>5250001012766</v>
      </c>
      <c r="K1040" s="421"/>
      <c r="L1040" s="421"/>
      <c r="M1040" s="421"/>
      <c r="N1040" s="421"/>
      <c r="O1040" s="421"/>
      <c r="P1040" s="317" t="s">
        <v>717</v>
      </c>
      <c r="Q1040" s="318"/>
      <c r="R1040" s="318"/>
      <c r="S1040" s="318"/>
      <c r="T1040" s="318"/>
      <c r="U1040" s="318"/>
      <c r="V1040" s="318"/>
      <c r="W1040" s="318"/>
      <c r="X1040" s="318"/>
      <c r="Y1040" s="319">
        <v>78.900000000000006</v>
      </c>
      <c r="Z1040" s="320"/>
      <c r="AA1040" s="320"/>
      <c r="AB1040" s="321"/>
      <c r="AC1040" s="323" t="s">
        <v>488</v>
      </c>
      <c r="AD1040" s="323"/>
      <c r="AE1040" s="323"/>
      <c r="AF1040" s="323"/>
      <c r="AG1040" s="323"/>
      <c r="AH1040" s="324">
        <v>4</v>
      </c>
      <c r="AI1040" s="325"/>
      <c r="AJ1040" s="325"/>
      <c r="AK1040" s="325"/>
      <c r="AL1040" s="326">
        <v>61</v>
      </c>
      <c r="AM1040" s="327"/>
      <c r="AN1040" s="327"/>
      <c r="AO1040" s="328"/>
      <c r="AP1040" s="322"/>
      <c r="AQ1040" s="322"/>
      <c r="AR1040" s="322"/>
      <c r="AS1040" s="322"/>
      <c r="AT1040" s="322"/>
      <c r="AU1040" s="322"/>
      <c r="AV1040" s="322"/>
      <c r="AW1040" s="322"/>
      <c r="AX1040" s="322"/>
    </row>
    <row r="1041" spans="1:50" ht="30" customHeight="1" x14ac:dyDescent="0.2">
      <c r="A1041" s="405">
        <v>7</v>
      </c>
      <c r="B1041" s="405">
        <v>1</v>
      </c>
      <c r="C1041" s="422" t="s">
        <v>711</v>
      </c>
      <c r="D1041" s="419" t="s">
        <v>701</v>
      </c>
      <c r="E1041" s="419" t="s">
        <v>701</v>
      </c>
      <c r="F1041" s="419" t="s">
        <v>701</v>
      </c>
      <c r="G1041" s="419" t="s">
        <v>701</v>
      </c>
      <c r="H1041" s="419" t="s">
        <v>701</v>
      </c>
      <c r="I1041" s="419" t="s">
        <v>701</v>
      </c>
      <c r="J1041" s="420">
        <v>1440001000111</v>
      </c>
      <c r="K1041" s="421"/>
      <c r="L1041" s="421"/>
      <c r="M1041" s="421"/>
      <c r="N1041" s="421"/>
      <c r="O1041" s="421"/>
      <c r="P1041" s="317" t="s">
        <v>718</v>
      </c>
      <c r="Q1041" s="318"/>
      <c r="R1041" s="318"/>
      <c r="S1041" s="318"/>
      <c r="T1041" s="318"/>
      <c r="U1041" s="318"/>
      <c r="V1041" s="318"/>
      <c r="W1041" s="318"/>
      <c r="X1041" s="318"/>
      <c r="Y1041" s="319">
        <v>64.5</v>
      </c>
      <c r="Z1041" s="320"/>
      <c r="AA1041" s="320"/>
      <c r="AB1041" s="321"/>
      <c r="AC1041" s="323" t="s">
        <v>488</v>
      </c>
      <c r="AD1041" s="323"/>
      <c r="AE1041" s="323"/>
      <c r="AF1041" s="323"/>
      <c r="AG1041" s="323"/>
      <c r="AH1041" s="324">
        <v>2</v>
      </c>
      <c r="AI1041" s="325"/>
      <c r="AJ1041" s="325"/>
      <c r="AK1041" s="325"/>
      <c r="AL1041" s="326">
        <v>95</v>
      </c>
      <c r="AM1041" s="327"/>
      <c r="AN1041" s="327"/>
      <c r="AO1041" s="328"/>
      <c r="AP1041" s="322"/>
      <c r="AQ1041" s="322"/>
      <c r="AR1041" s="322"/>
      <c r="AS1041" s="322"/>
      <c r="AT1041" s="322"/>
      <c r="AU1041" s="322"/>
      <c r="AV1041" s="322"/>
      <c r="AW1041" s="322"/>
      <c r="AX1041" s="322"/>
    </row>
    <row r="1042" spans="1:50" ht="30" customHeight="1" x14ac:dyDescent="0.2">
      <c r="A1042" s="405">
        <v>8</v>
      </c>
      <c r="B1042" s="405">
        <v>1</v>
      </c>
      <c r="C1042" s="422" t="s">
        <v>712</v>
      </c>
      <c r="D1042" s="419" t="s">
        <v>702</v>
      </c>
      <c r="E1042" s="419" t="s">
        <v>702</v>
      </c>
      <c r="F1042" s="419" t="s">
        <v>702</v>
      </c>
      <c r="G1042" s="419" t="s">
        <v>702</v>
      </c>
      <c r="H1042" s="419" t="s">
        <v>702</v>
      </c>
      <c r="I1042" s="419" t="s">
        <v>702</v>
      </c>
      <c r="J1042" s="420">
        <v>7240001000761</v>
      </c>
      <c r="K1042" s="421"/>
      <c r="L1042" s="421"/>
      <c r="M1042" s="421"/>
      <c r="N1042" s="421"/>
      <c r="O1042" s="421"/>
      <c r="P1042" s="317" t="s">
        <v>719</v>
      </c>
      <c r="Q1042" s="318"/>
      <c r="R1042" s="318"/>
      <c r="S1042" s="318"/>
      <c r="T1042" s="318"/>
      <c r="U1042" s="318"/>
      <c r="V1042" s="318"/>
      <c r="W1042" s="318"/>
      <c r="X1042" s="318"/>
      <c r="Y1042" s="319">
        <v>58.7</v>
      </c>
      <c r="Z1042" s="320"/>
      <c r="AA1042" s="320"/>
      <c r="AB1042" s="321"/>
      <c r="AC1042" s="323" t="s">
        <v>488</v>
      </c>
      <c r="AD1042" s="323"/>
      <c r="AE1042" s="323"/>
      <c r="AF1042" s="323"/>
      <c r="AG1042" s="323"/>
      <c r="AH1042" s="324">
        <v>2</v>
      </c>
      <c r="AI1042" s="325"/>
      <c r="AJ1042" s="325"/>
      <c r="AK1042" s="325"/>
      <c r="AL1042" s="326">
        <v>94</v>
      </c>
      <c r="AM1042" s="327"/>
      <c r="AN1042" s="327"/>
      <c r="AO1042" s="328"/>
      <c r="AP1042" s="322"/>
      <c r="AQ1042" s="322"/>
      <c r="AR1042" s="322"/>
      <c r="AS1042" s="322"/>
      <c r="AT1042" s="322"/>
      <c r="AU1042" s="322"/>
      <c r="AV1042" s="322"/>
      <c r="AW1042" s="322"/>
      <c r="AX1042" s="322"/>
    </row>
    <row r="1043" spans="1:50" ht="30" customHeight="1" x14ac:dyDescent="0.2">
      <c r="A1043" s="405">
        <v>9</v>
      </c>
      <c r="B1043" s="405">
        <v>1</v>
      </c>
      <c r="C1043" s="422" t="s">
        <v>708</v>
      </c>
      <c r="D1043" s="419"/>
      <c r="E1043" s="419"/>
      <c r="F1043" s="419"/>
      <c r="G1043" s="419"/>
      <c r="H1043" s="419"/>
      <c r="I1043" s="419"/>
      <c r="J1043" s="420">
        <v>9360002011257</v>
      </c>
      <c r="K1043" s="421"/>
      <c r="L1043" s="421"/>
      <c r="M1043" s="421"/>
      <c r="N1043" s="421"/>
      <c r="O1043" s="421"/>
      <c r="P1043" s="317" t="s">
        <v>720</v>
      </c>
      <c r="Q1043" s="318"/>
      <c r="R1043" s="318"/>
      <c r="S1043" s="318"/>
      <c r="T1043" s="318"/>
      <c r="U1043" s="318"/>
      <c r="V1043" s="318"/>
      <c r="W1043" s="318"/>
      <c r="X1043" s="318"/>
      <c r="Y1043" s="319">
        <v>56.1</v>
      </c>
      <c r="Z1043" s="320"/>
      <c r="AA1043" s="320"/>
      <c r="AB1043" s="321"/>
      <c r="AC1043" s="323" t="s">
        <v>488</v>
      </c>
      <c r="AD1043" s="323"/>
      <c r="AE1043" s="323"/>
      <c r="AF1043" s="323"/>
      <c r="AG1043" s="323"/>
      <c r="AH1043" s="324">
        <v>3</v>
      </c>
      <c r="AI1043" s="325"/>
      <c r="AJ1043" s="325"/>
      <c r="AK1043" s="325"/>
      <c r="AL1043" s="326">
        <v>71</v>
      </c>
      <c r="AM1043" s="327"/>
      <c r="AN1043" s="327"/>
      <c r="AO1043" s="328"/>
      <c r="AP1043" s="322"/>
      <c r="AQ1043" s="322"/>
      <c r="AR1043" s="322"/>
      <c r="AS1043" s="322"/>
      <c r="AT1043" s="322"/>
      <c r="AU1043" s="322"/>
      <c r="AV1043" s="322"/>
      <c r="AW1043" s="322"/>
      <c r="AX1043" s="322"/>
    </row>
    <row r="1044" spans="1:50" ht="30" customHeight="1" x14ac:dyDescent="0.2">
      <c r="A1044" s="405">
        <v>10</v>
      </c>
      <c r="B1044" s="405">
        <v>1</v>
      </c>
      <c r="C1044" s="422" t="s">
        <v>709</v>
      </c>
      <c r="D1044" s="419"/>
      <c r="E1044" s="419"/>
      <c r="F1044" s="419"/>
      <c r="G1044" s="419"/>
      <c r="H1044" s="419"/>
      <c r="I1044" s="419"/>
      <c r="J1044" s="420">
        <v>6340001000364</v>
      </c>
      <c r="K1044" s="421"/>
      <c r="L1044" s="421"/>
      <c r="M1044" s="421"/>
      <c r="N1044" s="421"/>
      <c r="O1044" s="421"/>
      <c r="P1044" s="317" t="s">
        <v>718</v>
      </c>
      <c r="Q1044" s="318"/>
      <c r="R1044" s="318"/>
      <c r="S1044" s="318"/>
      <c r="T1044" s="318"/>
      <c r="U1044" s="318"/>
      <c r="V1044" s="318"/>
      <c r="W1044" s="318"/>
      <c r="X1044" s="318"/>
      <c r="Y1044" s="319">
        <v>51.1</v>
      </c>
      <c r="Z1044" s="320"/>
      <c r="AA1044" s="320"/>
      <c r="AB1044" s="321"/>
      <c r="AC1044" s="323" t="s">
        <v>488</v>
      </c>
      <c r="AD1044" s="323"/>
      <c r="AE1044" s="323"/>
      <c r="AF1044" s="323"/>
      <c r="AG1044" s="323"/>
      <c r="AH1044" s="324">
        <v>2</v>
      </c>
      <c r="AI1044" s="325"/>
      <c r="AJ1044" s="325"/>
      <c r="AK1044" s="325"/>
      <c r="AL1044" s="326">
        <v>98</v>
      </c>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7"/>
      <c r="B1067" s="347"/>
      <c r="C1067" s="347" t="s">
        <v>26</v>
      </c>
      <c r="D1067" s="347"/>
      <c r="E1067" s="347"/>
      <c r="F1067" s="347"/>
      <c r="G1067" s="347"/>
      <c r="H1067" s="347"/>
      <c r="I1067" s="347"/>
      <c r="J1067" s="277" t="s">
        <v>416</v>
      </c>
      <c r="K1067" s="101"/>
      <c r="L1067" s="101"/>
      <c r="M1067" s="101"/>
      <c r="N1067" s="101"/>
      <c r="O1067" s="101"/>
      <c r="P1067" s="348" t="s">
        <v>365</v>
      </c>
      <c r="Q1067" s="348"/>
      <c r="R1067" s="348"/>
      <c r="S1067" s="348"/>
      <c r="T1067" s="348"/>
      <c r="U1067" s="348"/>
      <c r="V1067" s="348"/>
      <c r="W1067" s="348"/>
      <c r="X1067" s="348"/>
      <c r="Y1067" s="345" t="s">
        <v>414</v>
      </c>
      <c r="Z1067" s="346"/>
      <c r="AA1067" s="346"/>
      <c r="AB1067" s="346"/>
      <c r="AC1067" s="277" t="s">
        <v>455</v>
      </c>
      <c r="AD1067" s="277"/>
      <c r="AE1067" s="277"/>
      <c r="AF1067" s="277"/>
      <c r="AG1067" s="277"/>
      <c r="AH1067" s="345" t="s">
        <v>484</v>
      </c>
      <c r="AI1067" s="347"/>
      <c r="AJ1067" s="347"/>
      <c r="AK1067" s="347"/>
      <c r="AL1067" s="347" t="s">
        <v>21</v>
      </c>
      <c r="AM1067" s="347"/>
      <c r="AN1067" s="347"/>
      <c r="AO1067" s="429"/>
      <c r="AP1067" s="430" t="s">
        <v>417</v>
      </c>
      <c r="AQ1067" s="430"/>
      <c r="AR1067" s="430"/>
      <c r="AS1067" s="430"/>
      <c r="AT1067" s="430"/>
      <c r="AU1067" s="430"/>
      <c r="AV1067" s="430"/>
      <c r="AW1067" s="430"/>
      <c r="AX1067" s="430"/>
    </row>
    <row r="1068" spans="1:50" ht="30" customHeight="1" x14ac:dyDescent="0.2">
      <c r="A1068" s="405">
        <v>1</v>
      </c>
      <c r="B1068" s="405">
        <v>1</v>
      </c>
      <c r="C1068" s="422" t="s">
        <v>726</v>
      </c>
      <c r="D1068" s="419" t="s">
        <v>721</v>
      </c>
      <c r="E1068" s="419" t="s">
        <v>721</v>
      </c>
      <c r="F1068" s="419" t="s">
        <v>721</v>
      </c>
      <c r="G1068" s="419" t="s">
        <v>721</v>
      </c>
      <c r="H1068" s="419" t="s">
        <v>721</v>
      </c>
      <c r="I1068" s="419" t="s">
        <v>721</v>
      </c>
      <c r="J1068" s="420">
        <v>7240005000717</v>
      </c>
      <c r="K1068" s="421"/>
      <c r="L1068" s="421"/>
      <c r="M1068" s="421"/>
      <c r="N1068" s="421"/>
      <c r="O1068" s="421"/>
      <c r="P1068" s="317" t="s">
        <v>782</v>
      </c>
      <c r="Q1068" s="318"/>
      <c r="R1068" s="318"/>
      <c r="S1068" s="318"/>
      <c r="T1068" s="318"/>
      <c r="U1068" s="318"/>
      <c r="V1068" s="318"/>
      <c r="W1068" s="318"/>
      <c r="X1068" s="318"/>
      <c r="Y1068" s="319">
        <v>3.5</v>
      </c>
      <c r="Z1068" s="320"/>
      <c r="AA1068" s="320"/>
      <c r="AB1068" s="321"/>
      <c r="AC1068" s="329" t="s">
        <v>488</v>
      </c>
      <c r="AD1068" s="425"/>
      <c r="AE1068" s="425"/>
      <c r="AF1068" s="425"/>
      <c r="AG1068" s="425"/>
      <c r="AH1068" s="423">
        <v>3</v>
      </c>
      <c r="AI1068" s="424"/>
      <c r="AJ1068" s="424"/>
      <c r="AK1068" s="424"/>
      <c r="AL1068" s="326">
        <v>96</v>
      </c>
      <c r="AM1068" s="327"/>
      <c r="AN1068" s="327"/>
      <c r="AO1068" s="328"/>
      <c r="AP1068" s="322"/>
      <c r="AQ1068" s="322"/>
      <c r="AR1068" s="322"/>
      <c r="AS1068" s="322"/>
      <c r="AT1068" s="322"/>
      <c r="AU1068" s="322"/>
      <c r="AV1068" s="322"/>
      <c r="AW1068" s="322"/>
      <c r="AX1068" s="322"/>
    </row>
    <row r="1069" spans="1:50" ht="30" customHeight="1" x14ac:dyDescent="0.2">
      <c r="A1069" s="405">
        <v>2</v>
      </c>
      <c r="B1069" s="405">
        <v>1</v>
      </c>
      <c r="C1069" s="422" t="s">
        <v>727</v>
      </c>
      <c r="D1069" s="419" t="s">
        <v>722</v>
      </c>
      <c r="E1069" s="419" t="s">
        <v>722</v>
      </c>
      <c r="F1069" s="419" t="s">
        <v>722</v>
      </c>
      <c r="G1069" s="419" t="s">
        <v>722</v>
      </c>
      <c r="H1069" s="419" t="s">
        <v>722</v>
      </c>
      <c r="I1069" s="419" t="s">
        <v>722</v>
      </c>
      <c r="J1069" s="420">
        <v>3010005018711</v>
      </c>
      <c r="K1069" s="421"/>
      <c r="L1069" s="421"/>
      <c r="M1069" s="421"/>
      <c r="N1069" s="421"/>
      <c r="O1069" s="421"/>
      <c r="P1069" s="317" t="s">
        <v>731</v>
      </c>
      <c r="Q1069" s="318"/>
      <c r="R1069" s="318"/>
      <c r="S1069" s="318"/>
      <c r="T1069" s="318"/>
      <c r="U1069" s="318"/>
      <c r="V1069" s="318"/>
      <c r="W1069" s="318"/>
      <c r="X1069" s="318"/>
      <c r="Y1069" s="319">
        <v>1.7</v>
      </c>
      <c r="Z1069" s="320"/>
      <c r="AA1069" s="320"/>
      <c r="AB1069" s="321"/>
      <c r="AC1069" s="329" t="s">
        <v>488</v>
      </c>
      <c r="AD1069" s="329"/>
      <c r="AE1069" s="329"/>
      <c r="AF1069" s="329"/>
      <c r="AG1069" s="329"/>
      <c r="AH1069" s="423">
        <v>1</v>
      </c>
      <c r="AI1069" s="424"/>
      <c r="AJ1069" s="424"/>
      <c r="AK1069" s="424"/>
      <c r="AL1069" s="326">
        <v>96</v>
      </c>
      <c r="AM1069" s="327"/>
      <c r="AN1069" s="327"/>
      <c r="AO1069" s="328"/>
      <c r="AP1069" s="322"/>
      <c r="AQ1069" s="322"/>
      <c r="AR1069" s="322"/>
      <c r="AS1069" s="322"/>
      <c r="AT1069" s="322"/>
      <c r="AU1069" s="322"/>
      <c r="AV1069" s="322"/>
      <c r="AW1069" s="322"/>
      <c r="AX1069" s="322"/>
    </row>
    <row r="1070" spans="1:50" ht="30" customHeight="1" x14ac:dyDescent="0.2">
      <c r="A1070" s="405">
        <v>3</v>
      </c>
      <c r="B1070" s="405">
        <v>1</v>
      </c>
      <c r="C1070" s="422" t="s">
        <v>728</v>
      </c>
      <c r="D1070" s="419" t="s">
        <v>723</v>
      </c>
      <c r="E1070" s="419" t="s">
        <v>723</v>
      </c>
      <c r="F1070" s="419" t="s">
        <v>723</v>
      </c>
      <c r="G1070" s="419" t="s">
        <v>723</v>
      </c>
      <c r="H1070" s="419" t="s">
        <v>723</v>
      </c>
      <c r="I1070" s="419" t="s">
        <v>723</v>
      </c>
      <c r="J1070" s="420">
        <v>2290005013264</v>
      </c>
      <c r="K1070" s="421"/>
      <c r="L1070" s="421"/>
      <c r="M1070" s="421"/>
      <c r="N1070" s="421"/>
      <c r="O1070" s="421"/>
      <c r="P1070" s="317" t="s">
        <v>732</v>
      </c>
      <c r="Q1070" s="318"/>
      <c r="R1070" s="318"/>
      <c r="S1070" s="318"/>
      <c r="T1070" s="318"/>
      <c r="U1070" s="318"/>
      <c r="V1070" s="318"/>
      <c r="W1070" s="318"/>
      <c r="X1070" s="318"/>
      <c r="Y1070" s="319">
        <v>1.5</v>
      </c>
      <c r="Z1070" s="320"/>
      <c r="AA1070" s="320"/>
      <c r="AB1070" s="321"/>
      <c r="AC1070" s="329" t="s">
        <v>488</v>
      </c>
      <c r="AD1070" s="329"/>
      <c r="AE1070" s="329"/>
      <c r="AF1070" s="329"/>
      <c r="AG1070" s="329"/>
      <c r="AH1070" s="324">
        <v>1</v>
      </c>
      <c r="AI1070" s="325"/>
      <c r="AJ1070" s="325"/>
      <c r="AK1070" s="325"/>
      <c r="AL1070" s="326">
        <v>81</v>
      </c>
      <c r="AM1070" s="327"/>
      <c r="AN1070" s="327"/>
      <c r="AO1070" s="328"/>
      <c r="AP1070" s="322"/>
      <c r="AQ1070" s="322"/>
      <c r="AR1070" s="322"/>
      <c r="AS1070" s="322"/>
      <c r="AT1070" s="322"/>
      <c r="AU1070" s="322"/>
      <c r="AV1070" s="322"/>
      <c r="AW1070" s="322"/>
      <c r="AX1070" s="322"/>
    </row>
    <row r="1071" spans="1:50" ht="30" customHeight="1" x14ac:dyDescent="0.2">
      <c r="A1071" s="405">
        <v>4</v>
      </c>
      <c r="B1071" s="405">
        <v>1</v>
      </c>
      <c r="C1071" s="422" t="s">
        <v>729</v>
      </c>
      <c r="D1071" s="419" t="s">
        <v>724</v>
      </c>
      <c r="E1071" s="419" t="s">
        <v>724</v>
      </c>
      <c r="F1071" s="419" t="s">
        <v>724</v>
      </c>
      <c r="G1071" s="419" t="s">
        <v>724</v>
      </c>
      <c r="H1071" s="419" t="s">
        <v>724</v>
      </c>
      <c r="I1071" s="419" t="s">
        <v>724</v>
      </c>
      <c r="J1071" s="420">
        <v>2180005014521</v>
      </c>
      <c r="K1071" s="421"/>
      <c r="L1071" s="421"/>
      <c r="M1071" s="421"/>
      <c r="N1071" s="421"/>
      <c r="O1071" s="421"/>
      <c r="P1071" s="317" t="s">
        <v>732</v>
      </c>
      <c r="Q1071" s="318"/>
      <c r="R1071" s="318"/>
      <c r="S1071" s="318"/>
      <c r="T1071" s="318"/>
      <c r="U1071" s="318"/>
      <c r="V1071" s="318"/>
      <c r="W1071" s="318"/>
      <c r="X1071" s="318"/>
      <c r="Y1071" s="319">
        <v>0.6</v>
      </c>
      <c r="Z1071" s="320"/>
      <c r="AA1071" s="320"/>
      <c r="AB1071" s="321"/>
      <c r="AC1071" s="329" t="s">
        <v>488</v>
      </c>
      <c r="AD1071" s="329"/>
      <c r="AE1071" s="329"/>
      <c r="AF1071" s="329"/>
      <c r="AG1071" s="329"/>
      <c r="AH1071" s="324">
        <v>1</v>
      </c>
      <c r="AI1071" s="325"/>
      <c r="AJ1071" s="325"/>
      <c r="AK1071" s="325"/>
      <c r="AL1071" s="326">
        <v>99</v>
      </c>
      <c r="AM1071" s="327"/>
      <c r="AN1071" s="327"/>
      <c r="AO1071" s="328"/>
      <c r="AP1071" s="322"/>
      <c r="AQ1071" s="322"/>
      <c r="AR1071" s="322"/>
      <c r="AS1071" s="322"/>
      <c r="AT1071" s="322"/>
      <c r="AU1071" s="322"/>
      <c r="AV1071" s="322"/>
      <c r="AW1071" s="322"/>
      <c r="AX1071" s="322"/>
    </row>
    <row r="1072" spans="1:50" ht="30" customHeight="1" x14ac:dyDescent="0.2">
      <c r="A1072" s="405">
        <v>5</v>
      </c>
      <c r="B1072" s="405">
        <v>1</v>
      </c>
      <c r="C1072" s="422" t="s">
        <v>730</v>
      </c>
      <c r="D1072" s="419" t="s">
        <v>725</v>
      </c>
      <c r="E1072" s="419" t="s">
        <v>725</v>
      </c>
      <c r="F1072" s="419" t="s">
        <v>725</v>
      </c>
      <c r="G1072" s="419" t="s">
        <v>725</v>
      </c>
      <c r="H1072" s="419" t="s">
        <v>725</v>
      </c>
      <c r="I1072" s="419" t="s">
        <v>725</v>
      </c>
      <c r="J1072" s="420">
        <v>9430005010356</v>
      </c>
      <c r="K1072" s="421"/>
      <c r="L1072" s="421"/>
      <c r="M1072" s="421"/>
      <c r="N1072" s="421"/>
      <c r="O1072" s="421"/>
      <c r="P1072" s="317" t="s">
        <v>732</v>
      </c>
      <c r="Q1072" s="318"/>
      <c r="R1072" s="318"/>
      <c r="S1072" s="318"/>
      <c r="T1072" s="318"/>
      <c r="U1072" s="318"/>
      <c r="V1072" s="318"/>
      <c r="W1072" s="318"/>
      <c r="X1072" s="318"/>
      <c r="Y1072" s="319">
        <v>0.1</v>
      </c>
      <c r="Z1072" s="320"/>
      <c r="AA1072" s="320"/>
      <c r="AB1072" s="321"/>
      <c r="AC1072" s="323" t="s">
        <v>488</v>
      </c>
      <c r="AD1072" s="323"/>
      <c r="AE1072" s="323"/>
      <c r="AF1072" s="323"/>
      <c r="AG1072" s="323"/>
      <c r="AH1072" s="324">
        <v>1</v>
      </c>
      <c r="AI1072" s="325"/>
      <c r="AJ1072" s="325"/>
      <c r="AK1072" s="325"/>
      <c r="AL1072" s="326">
        <v>96</v>
      </c>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97" t="s">
        <v>445</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461</v>
      </c>
      <c r="AM1098" s="967"/>
      <c r="AN1098" s="967"/>
      <c r="AO1098" s="80" t="s">
        <v>622</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5"/>
      <c r="B1101" s="405"/>
      <c r="C1101" s="277" t="s">
        <v>384</v>
      </c>
      <c r="D1101" s="900"/>
      <c r="E1101" s="277" t="s">
        <v>383</v>
      </c>
      <c r="F1101" s="900"/>
      <c r="G1101" s="900"/>
      <c r="H1101" s="900"/>
      <c r="I1101" s="900"/>
      <c r="J1101" s="277" t="s">
        <v>416</v>
      </c>
      <c r="K1101" s="277"/>
      <c r="L1101" s="277"/>
      <c r="M1101" s="277"/>
      <c r="N1101" s="277"/>
      <c r="O1101" s="277"/>
      <c r="P1101" s="345" t="s">
        <v>27</v>
      </c>
      <c r="Q1101" s="345"/>
      <c r="R1101" s="345"/>
      <c r="S1101" s="345"/>
      <c r="T1101" s="345"/>
      <c r="U1101" s="345"/>
      <c r="V1101" s="345"/>
      <c r="W1101" s="345"/>
      <c r="X1101" s="345"/>
      <c r="Y1101" s="277" t="s">
        <v>418</v>
      </c>
      <c r="Z1101" s="900"/>
      <c r="AA1101" s="900"/>
      <c r="AB1101" s="900"/>
      <c r="AC1101" s="277" t="s">
        <v>366</v>
      </c>
      <c r="AD1101" s="277"/>
      <c r="AE1101" s="277"/>
      <c r="AF1101" s="277"/>
      <c r="AG1101" s="277"/>
      <c r="AH1101" s="345" t="s">
        <v>379</v>
      </c>
      <c r="AI1101" s="346"/>
      <c r="AJ1101" s="346"/>
      <c r="AK1101" s="346"/>
      <c r="AL1101" s="346" t="s">
        <v>21</v>
      </c>
      <c r="AM1101" s="346"/>
      <c r="AN1101" s="346"/>
      <c r="AO1101" s="903"/>
      <c r="AP1101" s="430" t="s">
        <v>446</v>
      </c>
      <c r="AQ1101" s="430"/>
      <c r="AR1101" s="430"/>
      <c r="AS1101" s="430"/>
      <c r="AT1101" s="430"/>
      <c r="AU1101" s="430"/>
      <c r="AV1101" s="430"/>
      <c r="AW1101" s="430"/>
      <c r="AX1101" s="430"/>
    </row>
    <row r="1102" spans="1:50" ht="30" hidden="1" customHeight="1" x14ac:dyDescent="0.2">
      <c r="A1102" s="405">
        <v>1</v>
      </c>
      <c r="B1102" s="405">
        <v>1</v>
      </c>
      <c r="C1102" s="902"/>
      <c r="D1102" s="902"/>
      <c r="E1102" s="901"/>
      <c r="F1102" s="901"/>
      <c r="G1102" s="901"/>
      <c r="H1102" s="901"/>
      <c r="I1102" s="901"/>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2">
      <c r="A1103" s="405">
        <v>2</v>
      </c>
      <c r="B1103" s="405">
        <v>1</v>
      </c>
      <c r="C1103" s="902"/>
      <c r="D1103" s="902"/>
      <c r="E1103" s="901"/>
      <c r="F1103" s="901"/>
      <c r="G1103" s="901"/>
      <c r="H1103" s="901"/>
      <c r="I1103" s="901"/>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902"/>
      <c r="D1104" s="902"/>
      <c r="E1104" s="901"/>
      <c r="F1104" s="901"/>
      <c r="G1104" s="901"/>
      <c r="H1104" s="901"/>
      <c r="I1104" s="901"/>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902"/>
      <c r="D1105" s="902"/>
      <c r="E1105" s="901"/>
      <c r="F1105" s="901"/>
      <c r="G1105" s="901"/>
      <c r="H1105" s="901"/>
      <c r="I1105" s="901"/>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902"/>
      <c r="D1106" s="902"/>
      <c r="E1106" s="901"/>
      <c r="F1106" s="901"/>
      <c r="G1106" s="901"/>
      <c r="H1106" s="901"/>
      <c r="I1106" s="901"/>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902"/>
      <c r="D1107" s="902"/>
      <c r="E1107" s="901"/>
      <c r="F1107" s="901"/>
      <c r="G1107" s="901"/>
      <c r="H1107" s="901"/>
      <c r="I1107" s="901"/>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902"/>
      <c r="D1108" s="902"/>
      <c r="E1108" s="901"/>
      <c r="F1108" s="901"/>
      <c r="G1108" s="901"/>
      <c r="H1108" s="901"/>
      <c r="I1108" s="901"/>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902"/>
      <c r="D1109" s="902"/>
      <c r="E1109" s="901"/>
      <c r="F1109" s="901"/>
      <c r="G1109" s="901"/>
      <c r="H1109" s="901"/>
      <c r="I1109" s="901"/>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902"/>
      <c r="D1110" s="902"/>
      <c r="E1110" s="901"/>
      <c r="F1110" s="901"/>
      <c r="G1110" s="901"/>
      <c r="H1110" s="901"/>
      <c r="I1110" s="901"/>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902"/>
      <c r="D1111" s="902"/>
      <c r="E1111" s="901"/>
      <c r="F1111" s="901"/>
      <c r="G1111" s="901"/>
      <c r="H1111" s="901"/>
      <c r="I1111" s="901"/>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902"/>
      <c r="D1112" s="902"/>
      <c r="E1112" s="901"/>
      <c r="F1112" s="901"/>
      <c r="G1112" s="901"/>
      <c r="H1112" s="901"/>
      <c r="I1112" s="901"/>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902"/>
      <c r="D1113" s="902"/>
      <c r="E1113" s="901"/>
      <c r="F1113" s="901"/>
      <c r="G1113" s="901"/>
      <c r="H1113" s="901"/>
      <c r="I1113" s="901"/>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902"/>
      <c r="D1114" s="902"/>
      <c r="E1114" s="901"/>
      <c r="F1114" s="901"/>
      <c r="G1114" s="901"/>
      <c r="H1114" s="901"/>
      <c r="I1114" s="901"/>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902"/>
      <c r="D1115" s="902"/>
      <c r="E1115" s="901"/>
      <c r="F1115" s="901"/>
      <c r="G1115" s="901"/>
      <c r="H1115" s="901"/>
      <c r="I1115" s="901"/>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902"/>
      <c r="D1116" s="902"/>
      <c r="E1116" s="901"/>
      <c r="F1116" s="901"/>
      <c r="G1116" s="901"/>
      <c r="H1116" s="901"/>
      <c r="I1116" s="901"/>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902"/>
      <c r="D1117" s="902"/>
      <c r="E1117" s="901"/>
      <c r="F1117" s="901"/>
      <c r="G1117" s="901"/>
      <c r="H1117" s="901"/>
      <c r="I1117" s="901"/>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902"/>
      <c r="D1118" s="902"/>
      <c r="E1118" s="901"/>
      <c r="F1118" s="901"/>
      <c r="G1118" s="901"/>
      <c r="H1118" s="901"/>
      <c r="I1118" s="901"/>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902"/>
      <c r="D1119" s="902"/>
      <c r="E1119" s="261"/>
      <c r="F1119" s="901"/>
      <c r="G1119" s="901"/>
      <c r="H1119" s="901"/>
      <c r="I1119" s="901"/>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902"/>
      <c r="D1120" s="902"/>
      <c r="E1120" s="901"/>
      <c r="F1120" s="901"/>
      <c r="G1120" s="901"/>
      <c r="H1120" s="901"/>
      <c r="I1120" s="90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902"/>
      <c r="D1121" s="902"/>
      <c r="E1121" s="901"/>
      <c r="F1121" s="901"/>
      <c r="G1121" s="901"/>
      <c r="H1121" s="901"/>
      <c r="I1121" s="90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902"/>
      <c r="D1122" s="902"/>
      <c r="E1122" s="901"/>
      <c r="F1122" s="901"/>
      <c r="G1122" s="901"/>
      <c r="H1122" s="901"/>
      <c r="I1122" s="90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902"/>
      <c r="D1123" s="902"/>
      <c r="E1123" s="901"/>
      <c r="F1123" s="901"/>
      <c r="G1123" s="901"/>
      <c r="H1123" s="901"/>
      <c r="I1123" s="90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902"/>
      <c r="D1124" s="902"/>
      <c r="E1124" s="901"/>
      <c r="F1124" s="901"/>
      <c r="G1124" s="901"/>
      <c r="H1124" s="901"/>
      <c r="I1124" s="90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902"/>
      <c r="D1125" s="902"/>
      <c r="E1125" s="901"/>
      <c r="F1125" s="901"/>
      <c r="G1125" s="901"/>
      <c r="H1125" s="901"/>
      <c r="I1125" s="90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902"/>
      <c r="D1126" s="902"/>
      <c r="E1126" s="901"/>
      <c r="F1126" s="901"/>
      <c r="G1126" s="901"/>
      <c r="H1126" s="901"/>
      <c r="I1126" s="90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902"/>
      <c r="D1127" s="902"/>
      <c r="E1127" s="901"/>
      <c r="F1127" s="901"/>
      <c r="G1127" s="901"/>
      <c r="H1127" s="901"/>
      <c r="I1127" s="90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902"/>
      <c r="D1128" s="902"/>
      <c r="E1128" s="901"/>
      <c r="F1128" s="901"/>
      <c r="G1128" s="901"/>
      <c r="H1128" s="901"/>
      <c r="I1128" s="90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902"/>
      <c r="D1129" s="902"/>
      <c r="E1129" s="901"/>
      <c r="F1129" s="901"/>
      <c r="G1129" s="901"/>
      <c r="H1129" s="901"/>
      <c r="I1129" s="90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902"/>
      <c r="D1130" s="902"/>
      <c r="E1130" s="901"/>
      <c r="F1130" s="901"/>
      <c r="G1130" s="901"/>
      <c r="H1130" s="901"/>
      <c r="I1130" s="90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902"/>
      <c r="D1131" s="902"/>
      <c r="E1131" s="901"/>
      <c r="F1131" s="901"/>
      <c r="G1131" s="901"/>
      <c r="H1131" s="901"/>
      <c r="I1131" s="90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29" max="49" man="1"/>
    <brk id="189" max="49" man="1"/>
    <brk id="727" max="49" man="1"/>
    <brk id="739" max="49" man="1"/>
    <brk id="778" max="49" man="1"/>
    <brk id="831" max="49" man="1"/>
    <brk id="938" max="49" man="1"/>
    <brk id="96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4"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2">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2">
      <c r="A5" s="14" t="s">
        <v>205</v>
      </c>
      <c r="B5" s="15" t="s">
        <v>566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566</v>
      </c>
      <c r="M6" s="13" t="str">
        <f t="shared" si="2"/>
        <v>公共事業</v>
      </c>
      <c r="N6" s="13" t="str">
        <f t="shared" si="6"/>
        <v>公共事業</v>
      </c>
      <c r="O6" s="13"/>
      <c r="P6" s="12" t="s">
        <v>194</v>
      </c>
      <c r="Q6" s="17"/>
      <c r="R6" s="13" t="str">
        <f t="shared" si="3"/>
        <v/>
      </c>
      <c r="S6" s="13" t="str">
        <f t="shared" si="4"/>
        <v>直接実施</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2">
      <c r="A7" s="14" t="s">
        <v>207</v>
      </c>
      <c r="B7" s="15"/>
      <c r="C7" s="13" t="str">
        <f t="shared" si="0"/>
        <v/>
      </c>
      <c r="D7" s="13" t="str">
        <f t="shared" si="8"/>
        <v>海洋政策</v>
      </c>
      <c r="F7" s="18" t="s">
        <v>419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海洋政策</v>
      </c>
      <c r="F9" s="18" t="s">
        <v>420</v>
      </c>
      <c r="G9" s="17"/>
      <c r="H9" s="13" t="str">
        <f t="shared" si="1"/>
        <v/>
      </c>
      <c r="I9" s="13" t="str">
        <f t="shared" si="5"/>
        <v>一般会計</v>
      </c>
      <c r="K9" s="14" t="s">
        <v>228</v>
      </c>
      <c r="L9" s="15"/>
      <c r="M9" s="13" t="str">
        <f t="shared" si="2"/>
        <v/>
      </c>
      <c r="N9" s="13" t="str">
        <f t="shared" si="6"/>
        <v>公共事業</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443</v>
      </c>
      <c r="B10" s="15" t="s">
        <v>566</v>
      </c>
      <c r="C10" s="13" t="str">
        <f t="shared" si="0"/>
        <v>国土強靱化施策</v>
      </c>
      <c r="D10" s="13" t="str">
        <f t="shared" si="8"/>
        <v>海洋政策、国土強靱化施策</v>
      </c>
      <c r="F10" s="18" t="s">
        <v>235</v>
      </c>
      <c r="G10" s="17"/>
      <c r="H10" s="13" t="str">
        <f t="shared" si="1"/>
        <v/>
      </c>
      <c r="I10" s="13" t="str">
        <f t="shared" si="5"/>
        <v>一般会計</v>
      </c>
      <c r="K10" s="14" t="s">
        <v>447</v>
      </c>
      <c r="L10" s="15"/>
      <c r="M10" s="13" t="str">
        <f t="shared" si="2"/>
        <v/>
      </c>
      <c r="N10" s="13" t="str">
        <f t="shared" si="6"/>
        <v>公共事業</v>
      </c>
      <c r="O10" s="13"/>
      <c r="P10" s="13" t="str">
        <f>S8</f>
        <v>直接実施</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2">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海洋政策、国土強靱化施策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海洋政策、国土強靱化施策</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430</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431</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432</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433</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555</v>
      </c>
      <c r="B25" s="15"/>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1" t="s">
        <v>466</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3"/>
      <c r="Z2" s="413"/>
      <c r="AA2" s="414"/>
      <c r="AB2" s="1017" t="s">
        <v>11</v>
      </c>
      <c r="AC2" s="1018"/>
      <c r="AD2" s="1019"/>
      <c r="AE2" s="1005" t="s">
        <v>547</v>
      </c>
      <c r="AF2" s="1005"/>
      <c r="AG2" s="1005"/>
      <c r="AH2" s="1005"/>
      <c r="AI2" s="1005" t="s">
        <v>544</v>
      </c>
      <c r="AJ2" s="1005"/>
      <c r="AK2" s="1005"/>
      <c r="AL2" s="1005"/>
      <c r="AM2" s="1005" t="s">
        <v>518</v>
      </c>
      <c r="AN2" s="1005"/>
      <c r="AO2" s="1005"/>
      <c r="AP2" s="467"/>
      <c r="AQ2" s="176" t="s">
        <v>353</v>
      </c>
      <c r="AR2" s="169"/>
      <c r="AS2" s="169"/>
      <c r="AT2" s="170"/>
      <c r="AU2" s="374" t="s">
        <v>253</v>
      </c>
      <c r="AV2" s="374"/>
      <c r="AW2" s="374"/>
      <c r="AX2" s="375"/>
    </row>
    <row r="3" spans="1:50" ht="18.75" customHeight="1" x14ac:dyDescent="0.2">
      <c r="A3" s="521"/>
      <c r="B3" s="522"/>
      <c r="C3" s="522"/>
      <c r="D3" s="522"/>
      <c r="E3" s="522"/>
      <c r="F3" s="523"/>
      <c r="G3" s="576"/>
      <c r="H3" s="380"/>
      <c r="I3" s="380"/>
      <c r="J3" s="380"/>
      <c r="K3" s="380"/>
      <c r="L3" s="380"/>
      <c r="M3" s="380"/>
      <c r="N3" s="380"/>
      <c r="O3" s="577"/>
      <c r="P3" s="589"/>
      <c r="Q3" s="380"/>
      <c r="R3" s="380"/>
      <c r="S3" s="380"/>
      <c r="T3" s="380"/>
      <c r="U3" s="380"/>
      <c r="V3" s="380"/>
      <c r="W3" s="380"/>
      <c r="X3" s="577"/>
      <c r="Y3" s="1014"/>
      <c r="Z3" s="1015"/>
      <c r="AA3" s="1016"/>
      <c r="AB3" s="1020"/>
      <c r="AC3" s="1021"/>
      <c r="AD3" s="1022"/>
      <c r="AE3" s="377"/>
      <c r="AF3" s="377"/>
      <c r="AG3" s="377"/>
      <c r="AH3" s="377"/>
      <c r="AI3" s="377"/>
      <c r="AJ3" s="377"/>
      <c r="AK3" s="377"/>
      <c r="AL3" s="377"/>
      <c r="AM3" s="377"/>
      <c r="AN3" s="377"/>
      <c r="AO3" s="377"/>
      <c r="AP3" s="333"/>
      <c r="AQ3" s="270"/>
      <c r="AR3" s="271"/>
      <c r="AS3" s="137" t="s">
        <v>354</v>
      </c>
      <c r="AT3" s="172"/>
      <c r="AU3" s="271"/>
      <c r="AV3" s="271"/>
      <c r="AW3" s="380" t="s">
        <v>300</v>
      </c>
      <c r="AX3" s="381"/>
    </row>
    <row r="4" spans="1:50" ht="22.5" customHeight="1" x14ac:dyDescent="0.2">
      <c r="A4" s="524"/>
      <c r="B4" s="522"/>
      <c r="C4" s="522"/>
      <c r="D4" s="522"/>
      <c r="E4" s="522"/>
      <c r="F4" s="523"/>
      <c r="G4" s="549"/>
      <c r="H4" s="1023"/>
      <c r="I4" s="1023"/>
      <c r="J4" s="1023"/>
      <c r="K4" s="1023"/>
      <c r="L4" s="1023"/>
      <c r="M4" s="1023"/>
      <c r="N4" s="1023"/>
      <c r="O4" s="1024"/>
      <c r="P4" s="161"/>
      <c r="Q4" s="1031"/>
      <c r="R4" s="1031"/>
      <c r="S4" s="1031"/>
      <c r="T4" s="1031"/>
      <c r="U4" s="1031"/>
      <c r="V4" s="1031"/>
      <c r="W4" s="1031"/>
      <c r="X4" s="1032"/>
      <c r="Y4" s="1009" t="s">
        <v>12</v>
      </c>
      <c r="Z4" s="1010"/>
      <c r="AA4" s="1011"/>
      <c r="AB4" s="560"/>
      <c r="AC4" s="1012"/>
      <c r="AD4" s="1012"/>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25"/>
      <c r="B5" s="526"/>
      <c r="C5" s="526"/>
      <c r="D5" s="526"/>
      <c r="E5" s="526"/>
      <c r="F5" s="527"/>
      <c r="G5" s="1025"/>
      <c r="H5" s="1026"/>
      <c r="I5" s="1026"/>
      <c r="J5" s="1026"/>
      <c r="K5" s="1026"/>
      <c r="L5" s="1026"/>
      <c r="M5" s="1026"/>
      <c r="N5" s="1026"/>
      <c r="O5" s="1027"/>
      <c r="P5" s="1033"/>
      <c r="Q5" s="1033"/>
      <c r="R5" s="1033"/>
      <c r="S5" s="1033"/>
      <c r="T5" s="1033"/>
      <c r="U5" s="1033"/>
      <c r="V5" s="1033"/>
      <c r="W5" s="1033"/>
      <c r="X5" s="1034"/>
      <c r="Y5" s="303" t="s">
        <v>54</v>
      </c>
      <c r="Z5" s="1006"/>
      <c r="AA5" s="1007"/>
      <c r="AB5" s="531"/>
      <c r="AC5" s="1008"/>
      <c r="AD5" s="1008"/>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25"/>
      <c r="B6" s="526"/>
      <c r="C6" s="526"/>
      <c r="D6" s="526"/>
      <c r="E6" s="526"/>
      <c r="F6" s="527"/>
      <c r="G6" s="1028"/>
      <c r="H6" s="1029"/>
      <c r="I6" s="1029"/>
      <c r="J6" s="1029"/>
      <c r="K6" s="1029"/>
      <c r="L6" s="1029"/>
      <c r="M6" s="1029"/>
      <c r="N6" s="1029"/>
      <c r="O6" s="1030"/>
      <c r="P6" s="1035"/>
      <c r="Q6" s="1035"/>
      <c r="R6" s="1035"/>
      <c r="S6" s="1035"/>
      <c r="T6" s="1035"/>
      <c r="U6" s="1035"/>
      <c r="V6" s="1035"/>
      <c r="W6" s="1035"/>
      <c r="X6" s="1036"/>
      <c r="Y6" s="1037" t="s">
        <v>13</v>
      </c>
      <c r="Z6" s="1006"/>
      <c r="AA6" s="1007"/>
      <c r="AB6" s="470" t="s">
        <v>301</v>
      </c>
      <c r="AC6" s="1038"/>
      <c r="AD6" s="1038"/>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906" t="s">
        <v>496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2">
      <c r="A9" s="521" t="s">
        <v>466</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3"/>
      <c r="Z9" s="413"/>
      <c r="AA9" s="414"/>
      <c r="AB9" s="1017" t="s">
        <v>11</v>
      </c>
      <c r="AC9" s="1018"/>
      <c r="AD9" s="1019"/>
      <c r="AE9" s="1005" t="s">
        <v>548</v>
      </c>
      <c r="AF9" s="1005"/>
      <c r="AG9" s="1005"/>
      <c r="AH9" s="1005"/>
      <c r="AI9" s="1005" t="s">
        <v>544</v>
      </c>
      <c r="AJ9" s="1005"/>
      <c r="AK9" s="1005"/>
      <c r="AL9" s="1005"/>
      <c r="AM9" s="1005" t="s">
        <v>518</v>
      </c>
      <c r="AN9" s="1005"/>
      <c r="AO9" s="1005"/>
      <c r="AP9" s="467"/>
      <c r="AQ9" s="176" t="s">
        <v>353</v>
      </c>
      <c r="AR9" s="169"/>
      <c r="AS9" s="169"/>
      <c r="AT9" s="170"/>
      <c r="AU9" s="374" t="s">
        <v>253</v>
      </c>
      <c r="AV9" s="374"/>
      <c r="AW9" s="374"/>
      <c r="AX9" s="375"/>
    </row>
    <row r="10" spans="1:50" ht="18.75" customHeight="1" x14ac:dyDescent="0.2">
      <c r="A10" s="521"/>
      <c r="B10" s="522"/>
      <c r="C10" s="522"/>
      <c r="D10" s="522"/>
      <c r="E10" s="522"/>
      <c r="F10" s="523"/>
      <c r="G10" s="576"/>
      <c r="H10" s="380"/>
      <c r="I10" s="380"/>
      <c r="J10" s="380"/>
      <c r="K10" s="380"/>
      <c r="L10" s="380"/>
      <c r="M10" s="380"/>
      <c r="N10" s="380"/>
      <c r="O10" s="577"/>
      <c r="P10" s="589"/>
      <c r="Q10" s="380"/>
      <c r="R10" s="380"/>
      <c r="S10" s="380"/>
      <c r="T10" s="380"/>
      <c r="U10" s="380"/>
      <c r="V10" s="380"/>
      <c r="W10" s="380"/>
      <c r="X10" s="577"/>
      <c r="Y10" s="1014"/>
      <c r="Z10" s="1015"/>
      <c r="AA10" s="1016"/>
      <c r="AB10" s="1020"/>
      <c r="AC10" s="1021"/>
      <c r="AD10" s="1022"/>
      <c r="AE10" s="377"/>
      <c r="AF10" s="377"/>
      <c r="AG10" s="377"/>
      <c r="AH10" s="377"/>
      <c r="AI10" s="377"/>
      <c r="AJ10" s="377"/>
      <c r="AK10" s="377"/>
      <c r="AL10" s="377"/>
      <c r="AM10" s="377"/>
      <c r="AN10" s="377"/>
      <c r="AO10" s="377"/>
      <c r="AP10" s="333"/>
      <c r="AQ10" s="270"/>
      <c r="AR10" s="271"/>
      <c r="AS10" s="137" t="s">
        <v>354</v>
      </c>
      <c r="AT10" s="172"/>
      <c r="AU10" s="271"/>
      <c r="AV10" s="271"/>
      <c r="AW10" s="380" t="s">
        <v>300</v>
      </c>
      <c r="AX10" s="381"/>
    </row>
    <row r="11" spans="1:50" ht="22.5" customHeight="1" x14ac:dyDescent="0.2">
      <c r="A11" s="524"/>
      <c r="B11" s="522"/>
      <c r="C11" s="522"/>
      <c r="D11" s="522"/>
      <c r="E11" s="522"/>
      <c r="F11" s="523"/>
      <c r="G11" s="549"/>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60"/>
      <c r="AC11" s="1012"/>
      <c r="AD11" s="1012"/>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25"/>
      <c r="B12" s="526"/>
      <c r="C12" s="526"/>
      <c r="D12" s="526"/>
      <c r="E12" s="526"/>
      <c r="F12" s="527"/>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31"/>
      <c r="AC12" s="1008"/>
      <c r="AD12" s="1008"/>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70" t="s">
        <v>301</v>
      </c>
      <c r="AC13" s="1038"/>
      <c r="AD13" s="1038"/>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906" t="s">
        <v>496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2">
      <c r="A16" s="521" t="s">
        <v>466</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3"/>
      <c r="Z16" s="413"/>
      <c r="AA16" s="414"/>
      <c r="AB16" s="1017" t="s">
        <v>11</v>
      </c>
      <c r="AC16" s="1018"/>
      <c r="AD16" s="1019"/>
      <c r="AE16" s="1005" t="s">
        <v>547</v>
      </c>
      <c r="AF16" s="1005"/>
      <c r="AG16" s="1005"/>
      <c r="AH16" s="1005"/>
      <c r="AI16" s="1005" t="s">
        <v>545</v>
      </c>
      <c r="AJ16" s="1005"/>
      <c r="AK16" s="1005"/>
      <c r="AL16" s="1005"/>
      <c r="AM16" s="1005" t="s">
        <v>518</v>
      </c>
      <c r="AN16" s="1005"/>
      <c r="AO16" s="1005"/>
      <c r="AP16" s="467"/>
      <c r="AQ16" s="176" t="s">
        <v>353</v>
      </c>
      <c r="AR16" s="169"/>
      <c r="AS16" s="169"/>
      <c r="AT16" s="170"/>
      <c r="AU16" s="374" t="s">
        <v>253</v>
      </c>
      <c r="AV16" s="374"/>
      <c r="AW16" s="374"/>
      <c r="AX16" s="375"/>
    </row>
    <row r="17" spans="1:50" ht="18.75" customHeight="1" x14ac:dyDescent="0.2">
      <c r="A17" s="521"/>
      <c r="B17" s="522"/>
      <c r="C17" s="522"/>
      <c r="D17" s="522"/>
      <c r="E17" s="522"/>
      <c r="F17" s="523"/>
      <c r="G17" s="576"/>
      <c r="H17" s="380"/>
      <c r="I17" s="380"/>
      <c r="J17" s="380"/>
      <c r="K17" s="380"/>
      <c r="L17" s="380"/>
      <c r="M17" s="380"/>
      <c r="N17" s="380"/>
      <c r="O17" s="577"/>
      <c r="P17" s="589"/>
      <c r="Q17" s="380"/>
      <c r="R17" s="380"/>
      <c r="S17" s="380"/>
      <c r="T17" s="380"/>
      <c r="U17" s="380"/>
      <c r="V17" s="380"/>
      <c r="W17" s="380"/>
      <c r="X17" s="577"/>
      <c r="Y17" s="1014"/>
      <c r="Z17" s="1015"/>
      <c r="AA17" s="1016"/>
      <c r="AB17" s="1020"/>
      <c r="AC17" s="1021"/>
      <c r="AD17" s="1022"/>
      <c r="AE17" s="377"/>
      <c r="AF17" s="377"/>
      <c r="AG17" s="377"/>
      <c r="AH17" s="377"/>
      <c r="AI17" s="377"/>
      <c r="AJ17" s="377"/>
      <c r="AK17" s="377"/>
      <c r="AL17" s="377"/>
      <c r="AM17" s="377"/>
      <c r="AN17" s="377"/>
      <c r="AO17" s="377"/>
      <c r="AP17" s="333"/>
      <c r="AQ17" s="270"/>
      <c r="AR17" s="271"/>
      <c r="AS17" s="137" t="s">
        <v>354</v>
      </c>
      <c r="AT17" s="172"/>
      <c r="AU17" s="271"/>
      <c r="AV17" s="271"/>
      <c r="AW17" s="380" t="s">
        <v>300</v>
      </c>
      <c r="AX17" s="381"/>
    </row>
    <row r="18" spans="1:50" ht="22.5" customHeight="1" x14ac:dyDescent="0.2">
      <c r="A18" s="524"/>
      <c r="B18" s="522"/>
      <c r="C18" s="522"/>
      <c r="D18" s="522"/>
      <c r="E18" s="522"/>
      <c r="F18" s="523"/>
      <c r="G18" s="549"/>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60"/>
      <c r="AC18" s="1012"/>
      <c r="AD18" s="1012"/>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25"/>
      <c r="B19" s="526"/>
      <c r="C19" s="526"/>
      <c r="D19" s="526"/>
      <c r="E19" s="526"/>
      <c r="F19" s="527"/>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31"/>
      <c r="AC19" s="1008"/>
      <c r="AD19" s="1008"/>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70" t="s">
        <v>301</v>
      </c>
      <c r="AC20" s="1038"/>
      <c r="AD20" s="1038"/>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906" t="s">
        <v>496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2">
      <c r="A23" s="521" t="s">
        <v>466</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3"/>
      <c r="Z23" s="413"/>
      <c r="AA23" s="414"/>
      <c r="AB23" s="1017" t="s">
        <v>11</v>
      </c>
      <c r="AC23" s="1018"/>
      <c r="AD23" s="1019"/>
      <c r="AE23" s="1005" t="s">
        <v>549</v>
      </c>
      <c r="AF23" s="1005"/>
      <c r="AG23" s="1005"/>
      <c r="AH23" s="1005"/>
      <c r="AI23" s="1005" t="s">
        <v>544</v>
      </c>
      <c r="AJ23" s="1005"/>
      <c r="AK23" s="1005"/>
      <c r="AL23" s="1005"/>
      <c r="AM23" s="1005" t="s">
        <v>518</v>
      </c>
      <c r="AN23" s="1005"/>
      <c r="AO23" s="1005"/>
      <c r="AP23" s="467"/>
      <c r="AQ23" s="176" t="s">
        <v>353</v>
      </c>
      <c r="AR23" s="169"/>
      <c r="AS23" s="169"/>
      <c r="AT23" s="170"/>
      <c r="AU23" s="374" t="s">
        <v>253</v>
      </c>
      <c r="AV23" s="374"/>
      <c r="AW23" s="374"/>
      <c r="AX23" s="375"/>
    </row>
    <row r="24" spans="1:50" ht="18.75" customHeight="1" x14ac:dyDescent="0.2">
      <c r="A24" s="521"/>
      <c r="B24" s="522"/>
      <c r="C24" s="522"/>
      <c r="D24" s="522"/>
      <c r="E24" s="522"/>
      <c r="F24" s="523"/>
      <c r="G24" s="576"/>
      <c r="H24" s="380"/>
      <c r="I24" s="380"/>
      <c r="J24" s="380"/>
      <c r="K24" s="380"/>
      <c r="L24" s="380"/>
      <c r="M24" s="380"/>
      <c r="N24" s="380"/>
      <c r="O24" s="577"/>
      <c r="P24" s="589"/>
      <c r="Q24" s="380"/>
      <c r="R24" s="380"/>
      <c r="S24" s="380"/>
      <c r="T24" s="380"/>
      <c r="U24" s="380"/>
      <c r="V24" s="380"/>
      <c r="W24" s="380"/>
      <c r="X24" s="577"/>
      <c r="Y24" s="1014"/>
      <c r="Z24" s="1015"/>
      <c r="AA24" s="1016"/>
      <c r="AB24" s="1020"/>
      <c r="AC24" s="1021"/>
      <c r="AD24" s="1022"/>
      <c r="AE24" s="377"/>
      <c r="AF24" s="377"/>
      <c r="AG24" s="377"/>
      <c r="AH24" s="377"/>
      <c r="AI24" s="377"/>
      <c r="AJ24" s="377"/>
      <c r="AK24" s="377"/>
      <c r="AL24" s="377"/>
      <c r="AM24" s="377"/>
      <c r="AN24" s="377"/>
      <c r="AO24" s="377"/>
      <c r="AP24" s="333"/>
      <c r="AQ24" s="270"/>
      <c r="AR24" s="271"/>
      <c r="AS24" s="137" t="s">
        <v>354</v>
      </c>
      <c r="AT24" s="172"/>
      <c r="AU24" s="271"/>
      <c r="AV24" s="271"/>
      <c r="AW24" s="380" t="s">
        <v>300</v>
      </c>
      <c r="AX24" s="381"/>
    </row>
    <row r="25" spans="1:50" ht="22.5" customHeight="1" x14ac:dyDescent="0.2">
      <c r="A25" s="524"/>
      <c r="B25" s="522"/>
      <c r="C25" s="522"/>
      <c r="D25" s="522"/>
      <c r="E25" s="522"/>
      <c r="F25" s="523"/>
      <c r="G25" s="549"/>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60"/>
      <c r="AC25" s="1012"/>
      <c r="AD25" s="1012"/>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25"/>
      <c r="B26" s="526"/>
      <c r="C26" s="526"/>
      <c r="D26" s="526"/>
      <c r="E26" s="526"/>
      <c r="F26" s="527"/>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31"/>
      <c r="AC26" s="1008"/>
      <c r="AD26" s="1008"/>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70" t="s">
        <v>301</v>
      </c>
      <c r="AC27" s="1038"/>
      <c r="AD27" s="1038"/>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906" t="s">
        <v>496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2">
      <c r="A30" s="521" t="s">
        <v>466</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3"/>
      <c r="Z30" s="413"/>
      <c r="AA30" s="414"/>
      <c r="AB30" s="1017" t="s">
        <v>11</v>
      </c>
      <c r="AC30" s="1018"/>
      <c r="AD30" s="1019"/>
      <c r="AE30" s="1005" t="s">
        <v>547</v>
      </c>
      <c r="AF30" s="1005"/>
      <c r="AG30" s="1005"/>
      <c r="AH30" s="1005"/>
      <c r="AI30" s="1005" t="s">
        <v>544</v>
      </c>
      <c r="AJ30" s="1005"/>
      <c r="AK30" s="1005"/>
      <c r="AL30" s="1005"/>
      <c r="AM30" s="1005" t="s">
        <v>542</v>
      </c>
      <c r="AN30" s="1005"/>
      <c r="AO30" s="1005"/>
      <c r="AP30" s="467"/>
      <c r="AQ30" s="176" t="s">
        <v>353</v>
      </c>
      <c r="AR30" s="169"/>
      <c r="AS30" s="169"/>
      <c r="AT30" s="170"/>
      <c r="AU30" s="374" t="s">
        <v>253</v>
      </c>
      <c r="AV30" s="374"/>
      <c r="AW30" s="374"/>
      <c r="AX30" s="375"/>
    </row>
    <row r="31" spans="1:50" ht="18.75" customHeight="1" x14ac:dyDescent="0.2">
      <c r="A31" s="521"/>
      <c r="B31" s="522"/>
      <c r="C31" s="522"/>
      <c r="D31" s="522"/>
      <c r="E31" s="522"/>
      <c r="F31" s="523"/>
      <c r="G31" s="576"/>
      <c r="H31" s="380"/>
      <c r="I31" s="380"/>
      <c r="J31" s="380"/>
      <c r="K31" s="380"/>
      <c r="L31" s="380"/>
      <c r="M31" s="380"/>
      <c r="N31" s="380"/>
      <c r="O31" s="577"/>
      <c r="P31" s="589"/>
      <c r="Q31" s="380"/>
      <c r="R31" s="380"/>
      <c r="S31" s="380"/>
      <c r="T31" s="380"/>
      <c r="U31" s="380"/>
      <c r="V31" s="380"/>
      <c r="W31" s="380"/>
      <c r="X31" s="577"/>
      <c r="Y31" s="1014"/>
      <c r="Z31" s="1015"/>
      <c r="AA31" s="1016"/>
      <c r="AB31" s="1020"/>
      <c r="AC31" s="1021"/>
      <c r="AD31" s="1022"/>
      <c r="AE31" s="377"/>
      <c r="AF31" s="377"/>
      <c r="AG31" s="377"/>
      <c r="AH31" s="377"/>
      <c r="AI31" s="377"/>
      <c r="AJ31" s="377"/>
      <c r="AK31" s="377"/>
      <c r="AL31" s="377"/>
      <c r="AM31" s="377"/>
      <c r="AN31" s="377"/>
      <c r="AO31" s="377"/>
      <c r="AP31" s="333"/>
      <c r="AQ31" s="270"/>
      <c r="AR31" s="271"/>
      <c r="AS31" s="137" t="s">
        <v>354</v>
      </c>
      <c r="AT31" s="172"/>
      <c r="AU31" s="271"/>
      <c r="AV31" s="271"/>
      <c r="AW31" s="380" t="s">
        <v>300</v>
      </c>
      <c r="AX31" s="381"/>
    </row>
    <row r="32" spans="1:50" ht="22.5" customHeight="1" x14ac:dyDescent="0.2">
      <c r="A32" s="524"/>
      <c r="B32" s="522"/>
      <c r="C32" s="522"/>
      <c r="D32" s="522"/>
      <c r="E32" s="522"/>
      <c r="F32" s="523"/>
      <c r="G32" s="549"/>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60"/>
      <c r="AC32" s="1012"/>
      <c r="AD32" s="1012"/>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25"/>
      <c r="B33" s="526"/>
      <c r="C33" s="526"/>
      <c r="D33" s="526"/>
      <c r="E33" s="526"/>
      <c r="F33" s="527"/>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31"/>
      <c r="AC33" s="1008"/>
      <c r="AD33" s="1008"/>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70" t="s">
        <v>301</v>
      </c>
      <c r="AC34" s="1038"/>
      <c r="AD34" s="1038"/>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906" t="s">
        <v>496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521" t="s">
        <v>466</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3"/>
      <c r="Z37" s="413"/>
      <c r="AA37" s="414"/>
      <c r="AB37" s="1017" t="s">
        <v>11</v>
      </c>
      <c r="AC37" s="1018"/>
      <c r="AD37" s="1019"/>
      <c r="AE37" s="1005" t="s">
        <v>549</v>
      </c>
      <c r="AF37" s="1005"/>
      <c r="AG37" s="1005"/>
      <c r="AH37" s="1005"/>
      <c r="AI37" s="1005" t="s">
        <v>546</v>
      </c>
      <c r="AJ37" s="1005"/>
      <c r="AK37" s="1005"/>
      <c r="AL37" s="1005"/>
      <c r="AM37" s="1005" t="s">
        <v>543</v>
      </c>
      <c r="AN37" s="1005"/>
      <c r="AO37" s="1005"/>
      <c r="AP37" s="467"/>
      <c r="AQ37" s="176" t="s">
        <v>353</v>
      </c>
      <c r="AR37" s="169"/>
      <c r="AS37" s="169"/>
      <c r="AT37" s="170"/>
      <c r="AU37" s="374" t="s">
        <v>253</v>
      </c>
      <c r="AV37" s="374"/>
      <c r="AW37" s="374"/>
      <c r="AX37" s="375"/>
    </row>
    <row r="38" spans="1:50" ht="18.75" customHeight="1" x14ac:dyDescent="0.2">
      <c r="A38" s="521"/>
      <c r="B38" s="522"/>
      <c r="C38" s="522"/>
      <c r="D38" s="522"/>
      <c r="E38" s="522"/>
      <c r="F38" s="523"/>
      <c r="G38" s="576"/>
      <c r="H38" s="380"/>
      <c r="I38" s="380"/>
      <c r="J38" s="380"/>
      <c r="K38" s="380"/>
      <c r="L38" s="380"/>
      <c r="M38" s="380"/>
      <c r="N38" s="380"/>
      <c r="O38" s="577"/>
      <c r="P38" s="589"/>
      <c r="Q38" s="380"/>
      <c r="R38" s="380"/>
      <c r="S38" s="380"/>
      <c r="T38" s="380"/>
      <c r="U38" s="380"/>
      <c r="V38" s="380"/>
      <c r="W38" s="380"/>
      <c r="X38" s="577"/>
      <c r="Y38" s="1014"/>
      <c r="Z38" s="1015"/>
      <c r="AA38" s="1016"/>
      <c r="AB38" s="1020"/>
      <c r="AC38" s="1021"/>
      <c r="AD38" s="1022"/>
      <c r="AE38" s="377"/>
      <c r="AF38" s="377"/>
      <c r="AG38" s="377"/>
      <c r="AH38" s="377"/>
      <c r="AI38" s="377"/>
      <c r="AJ38" s="377"/>
      <c r="AK38" s="377"/>
      <c r="AL38" s="377"/>
      <c r="AM38" s="377"/>
      <c r="AN38" s="377"/>
      <c r="AO38" s="377"/>
      <c r="AP38" s="333"/>
      <c r="AQ38" s="270"/>
      <c r="AR38" s="271"/>
      <c r="AS38" s="137" t="s">
        <v>354</v>
      </c>
      <c r="AT38" s="172"/>
      <c r="AU38" s="271"/>
      <c r="AV38" s="271"/>
      <c r="AW38" s="380" t="s">
        <v>300</v>
      </c>
      <c r="AX38" s="381"/>
    </row>
    <row r="39" spans="1:50" ht="22.5" customHeight="1" x14ac:dyDescent="0.2">
      <c r="A39" s="524"/>
      <c r="B39" s="522"/>
      <c r="C39" s="522"/>
      <c r="D39" s="522"/>
      <c r="E39" s="522"/>
      <c r="F39" s="523"/>
      <c r="G39" s="549"/>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60"/>
      <c r="AC39" s="1012"/>
      <c r="AD39" s="101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25"/>
      <c r="B40" s="526"/>
      <c r="C40" s="526"/>
      <c r="D40" s="526"/>
      <c r="E40" s="526"/>
      <c r="F40" s="527"/>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31"/>
      <c r="AC40" s="1008"/>
      <c r="AD40" s="1008"/>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70" t="s">
        <v>301</v>
      </c>
      <c r="AC41" s="1038"/>
      <c r="AD41" s="103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906" t="s">
        <v>496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2">
      <c r="A44" s="521" t="s">
        <v>466</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3"/>
      <c r="Z44" s="413"/>
      <c r="AA44" s="414"/>
      <c r="AB44" s="1017" t="s">
        <v>11</v>
      </c>
      <c r="AC44" s="1018"/>
      <c r="AD44" s="1019"/>
      <c r="AE44" s="1005" t="s">
        <v>547</v>
      </c>
      <c r="AF44" s="1005"/>
      <c r="AG44" s="1005"/>
      <c r="AH44" s="1005"/>
      <c r="AI44" s="1005" t="s">
        <v>544</v>
      </c>
      <c r="AJ44" s="1005"/>
      <c r="AK44" s="1005"/>
      <c r="AL44" s="1005"/>
      <c r="AM44" s="1005" t="s">
        <v>518</v>
      </c>
      <c r="AN44" s="1005"/>
      <c r="AO44" s="1005"/>
      <c r="AP44" s="467"/>
      <c r="AQ44" s="176" t="s">
        <v>353</v>
      </c>
      <c r="AR44" s="169"/>
      <c r="AS44" s="169"/>
      <c r="AT44" s="170"/>
      <c r="AU44" s="374" t="s">
        <v>253</v>
      </c>
      <c r="AV44" s="374"/>
      <c r="AW44" s="374"/>
      <c r="AX44" s="375"/>
    </row>
    <row r="45" spans="1:50" ht="18.75" customHeight="1" x14ac:dyDescent="0.2">
      <c r="A45" s="521"/>
      <c r="B45" s="522"/>
      <c r="C45" s="522"/>
      <c r="D45" s="522"/>
      <c r="E45" s="522"/>
      <c r="F45" s="523"/>
      <c r="G45" s="576"/>
      <c r="H45" s="380"/>
      <c r="I45" s="380"/>
      <c r="J45" s="380"/>
      <c r="K45" s="380"/>
      <c r="L45" s="380"/>
      <c r="M45" s="380"/>
      <c r="N45" s="380"/>
      <c r="O45" s="577"/>
      <c r="P45" s="589"/>
      <c r="Q45" s="380"/>
      <c r="R45" s="380"/>
      <c r="S45" s="380"/>
      <c r="T45" s="380"/>
      <c r="U45" s="380"/>
      <c r="V45" s="380"/>
      <c r="W45" s="380"/>
      <c r="X45" s="577"/>
      <c r="Y45" s="1014"/>
      <c r="Z45" s="1015"/>
      <c r="AA45" s="1016"/>
      <c r="AB45" s="1020"/>
      <c r="AC45" s="1021"/>
      <c r="AD45" s="1022"/>
      <c r="AE45" s="377"/>
      <c r="AF45" s="377"/>
      <c r="AG45" s="377"/>
      <c r="AH45" s="377"/>
      <c r="AI45" s="377"/>
      <c r="AJ45" s="377"/>
      <c r="AK45" s="377"/>
      <c r="AL45" s="377"/>
      <c r="AM45" s="377"/>
      <c r="AN45" s="377"/>
      <c r="AO45" s="377"/>
      <c r="AP45" s="333"/>
      <c r="AQ45" s="270"/>
      <c r="AR45" s="271"/>
      <c r="AS45" s="137" t="s">
        <v>354</v>
      </c>
      <c r="AT45" s="172"/>
      <c r="AU45" s="271"/>
      <c r="AV45" s="271"/>
      <c r="AW45" s="380" t="s">
        <v>300</v>
      </c>
      <c r="AX45" s="381"/>
    </row>
    <row r="46" spans="1:50" ht="22.5" customHeight="1" x14ac:dyDescent="0.2">
      <c r="A46" s="524"/>
      <c r="B46" s="522"/>
      <c r="C46" s="522"/>
      <c r="D46" s="522"/>
      <c r="E46" s="522"/>
      <c r="F46" s="523"/>
      <c r="G46" s="549"/>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60"/>
      <c r="AC46" s="1012"/>
      <c r="AD46" s="101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25"/>
      <c r="B47" s="526"/>
      <c r="C47" s="526"/>
      <c r="D47" s="526"/>
      <c r="E47" s="526"/>
      <c r="F47" s="527"/>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31"/>
      <c r="AC47" s="1008"/>
      <c r="AD47" s="1008"/>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70" t="s">
        <v>301</v>
      </c>
      <c r="AC48" s="1038"/>
      <c r="AD48" s="103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906" t="s">
        <v>496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2">
      <c r="A51" s="521" t="s">
        <v>466</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3"/>
      <c r="Z51" s="413"/>
      <c r="AA51" s="414"/>
      <c r="AB51" s="467" t="s">
        <v>11</v>
      </c>
      <c r="AC51" s="1018"/>
      <c r="AD51" s="1019"/>
      <c r="AE51" s="1005" t="s">
        <v>547</v>
      </c>
      <c r="AF51" s="1005"/>
      <c r="AG51" s="1005"/>
      <c r="AH51" s="1005"/>
      <c r="AI51" s="1005" t="s">
        <v>544</v>
      </c>
      <c r="AJ51" s="1005"/>
      <c r="AK51" s="1005"/>
      <c r="AL51" s="1005"/>
      <c r="AM51" s="1005" t="s">
        <v>518</v>
      </c>
      <c r="AN51" s="1005"/>
      <c r="AO51" s="1005"/>
      <c r="AP51" s="467"/>
      <c r="AQ51" s="176" t="s">
        <v>353</v>
      </c>
      <c r="AR51" s="169"/>
      <c r="AS51" s="169"/>
      <c r="AT51" s="170"/>
      <c r="AU51" s="374" t="s">
        <v>253</v>
      </c>
      <c r="AV51" s="374"/>
      <c r="AW51" s="374"/>
      <c r="AX51" s="375"/>
    </row>
    <row r="52" spans="1:50" ht="18.75" customHeight="1" x14ac:dyDescent="0.2">
      <c r="A52" s="521"/>
      <c r="B52" s="522"/>
      <c r="C52" s="522"/>
      <c r="D52" s="522"/>
      <c r="E52" s="522"/>
      <c r="F52" s="523"/>
      <c r="G52" s="576"/>
      <c r="H52" s="380"/>
      <c r="I52" s="380"/>
      <c r="J52" s="380"/>
      <c r="K52" s="380"/>
      <c r="L52" s="380"/>
      <c r="M52" s="380"/>
      <c r="N52" s="380"/>
      <c r="O52" s="577"/>
      <c r="P52" s="589"/>
      <c r="Q52" s="380"/>
      <c r="R52" s="380"/>
      <c r="S52" s="380"/>
      <c r="T52" s="380"/>
      <c r="U52" s="380"/>
      <c r="V52" s="380"/>
      <c r="W52" s="380"/>
      <c r="X52" s="577"/>
      <c r="Y52" s="1014"/>
      <c r="Z52" s="1015"/>
      <c r="AA52" s="1016"/>
      <c r="AB52" s="1020"/>
      <c r="AC52" s="1021"/>
      <c r="AD52" s="1022"/>
      <c r="AE52" s="377"/>
      <c r="AF52" s="377"/>
      <c r="AG52" s="377"/>
      <c r="AH52" s="377"/>
      <c r="AI52" s="377"/>
      <c r="AJ52" s="377"/>
      <c r="AK52" s="377"/>
      <c r="AL52" s="377"/>
      <c r="AM52" s="377"/>
      <c r="AN52" s="377"/>
      <c r="AO52" s="377"/>
      <c r="AP52" s="333"/>
      <c r="AQ52" s="270"/>
      <c r="AR52" s="271"/>
      <c r="AS52" s="137" t="s">
        <v>354</v>
      </c>
      <c r="AT52" s="172"/>
      <c r="AU52" s="271"/>
      <c r="AV52" s="271"/>
      <c r="AW52" s="380" t="s">
        <v>300</v>
      </c>
      <c r="AX52" s="381"/>
    </row>
    <row r="53" spans="1:50" ht="22.5" customHeight="1" x14ac:dyDescent="0.2">
      <c r="A53" s="524"/>
      <c r="B53" s="522"/>
      <c r="C53" s="522"/>
      <c r="D53" s="522"/>
      <c r="E53" s="522"/>
      <c r="F53" s="523"/>
      <c r="G53" s="549"/>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60"/>
      <c r="AC53" s="1012"/>
      <c r="AD53" s="101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25"/>
      <c r="B54" s="526"/>
      <c r="C54" s="526"/>
      <c r="D54" s="526"/>
      <c r="E54" s="526"/>
      <c r="F54" s="527"/>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31"/>
      <c r="AC54" s="1008"/>
      <c r="AD54" s="1008"/>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70" t="s">
        <v>301</v>
      </c>
      <c r="AC55" s="1038"/>
      <c r="AD55" s="1038"/>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906" t="s">
        <v>496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2">
      <c r="A58" s="521" t="s">
        <v>466</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3"/>
      <c r="Z58" s="413"/>
      <c r="AA58" s="414"/>
      <c r="AB58" s="1017" t="s">
        <v>11</v>
      </c>
      <c r="AC58" s="1018"/>
      <c r="AD58" s="1019"/>
      <c r="AE58" s="1005" t="s">
        <v>547</v>
      </c>
      <c r="AF58" s="1005"/>
      <c r="AG58" s="1005"/>
      <c r="AH58" s="1005"/>
      <c r="AI58" s="1005" t="s">
        <v>544</v>
      </c>
      <c r="AJ58" s="1005"/>
      <c r="AK58" s="1005"/>
      <c r="AL58" s="1005"/>
      <c r="AM58" s="1005" t="s">
        <v>518</v>
      </c>
      <c r="AN58" s="1005"/>
      <c r="AO58" s="1005"/>
      <c r="AP58" s="467"/>
      <c r="AQ58" s="176" t="s">
        <v>353</v>
      </c>
      <c r="AR58" s="169"/>
      <c r="AS58" s="169"/>
      <c r="AT58" s="170"/>
      <c r="AU58" s="374" t="s">
        <v>253</v>
      </c>
      <c r="AV58" s="374"/>
      <c r="AW58" s="374"/>
      <c r="AX58" s="375"/>
    </row>
    <row r="59" spans="1:50" ht="18.75" customHeight="1" x14ac:dyDescent="0.2">
      <c r="A59" s="521"/>
      <c r="B59" s="522"/>
      <c r="C59" s="522"/>
      <c r="D59" s="522"/>
      <c r="E59" s="522"/>
      <c r="F59" s="523"/>
      <c r="G59" s="576"/>
      <c r="H59" s="380"/>
      <c r="I59" s="380"/>
      <c r="J59" s="380"/>
      <c r="K59" s="380"/>
      <c r="L59" s="380"/>
      <c r="M59" s="380"/>
      <c r="N59" s="380"/>
      <c r="O59" s="577"/>
      <c r="P59" s="589"/>
      <c r="Q59" s="380"/>
      <c r="R59" s="380"/>
      <c r="S59" s="380"/>
      <c r="T59" s="380"/>
      <c r="U59" s="380"/>
      <c r="V59" s="380"/>
      <c r="W59" s="380"/>
      <c r="X59" s="577"/>
      <c r="Y59" s="1014"/>
      <c r="Z59" s="1015"/>
      <c r="AA59" s="1016"/>
      <c r="AB59" s="1020"/>
      <c r="AC59" s="1021"/>
      <c r="AD59" s="1022"/>
      <c r="AE59" s="377"/>
      <c r="AF59" s="377"/>
      <c r="AG59" s="377"/>
      <c r="AH59" s="377"/>
      <c r="AI59" s="377"/>
      <c r="AJ59" s="377"/>
      <c r="AK59" s="377"/>
      <c r="AL59" s="377"/>
      <c r="AM59" s="377"/>
      <c r="AN59" s="377"/>
      <c r="AO59" s="377"/>
      <c r="AP59" s="333"/>
      <c r="AQ59" s="270"/>
      <c r="AR59" s="271"/>
      <c r="AS59" s="137" t="s">
        <v>354</v>
      </c>
      <c r="AT59" s="172"/>
      <c r="AU59" s="271"/>
      <c r="AV59" s="271"/>
      <c r="AW59" s="380" t="s">
        <v>300</v>
      </c>
      <c r="AX59" s="381"/>
    </row>
    <row r="60" spans="1:50" ht="22.5" customHeight="1" x14ac:dyDescent="0.2">
      <c r="A60" s="524"/>
      <c r="B60" s="522"/>
      <c r="C60" s="522"/>
      <c r="D60" s="522"/>
      <c r="E60" s="522"/>
      <c r="F60" s="523"/>
      <c r="G60" s="549"/>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60"/>
      <c r="AC60" s="1012"/>
      <c r="AD60" s="101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25"/>
      <c r="B61" s="526"/>
      <c r="C61" s="526"/>
      <c r="D61" s="526"/>
      <c r="E61" s="526"/>
      <c r="F61" s="527"/>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31"/>
      <c r="AC61" s="1008"/>
      <c r="AD61" s="1008"/>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70" t="s">
        <v>301</v>
      </c>
      <c r="AC62" s="1038"/>
      <c r="AD62" s="103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906" t="s">
        <v>496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521" t="s">
        <v>466</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3"/>
      <c r="Z65" s="413"/>
      <c r="AA65" s="414"/>
      <c r="AB65" s="1017" t="s">
        <v>11</v>
      </c>
      <c r="AC65" s="1018"/>
      <c r="AD65" s="1019"/>
      <c r="AE65" s="1005" t="s">
        <v>547</v>
      </c>
      <c r="AF65" s="1005"/>
      <c r="AG65" s="1005"/>
      <c r="AH65" s="1005"/>
      <c r="AI65" s="1005" t="s">
        <v>544</v>
      </c>
      <c r="AJ65" s="1005"/>
      <c r="AK65" s="1005"/>
      <c r="AL65" s="1005"/>
      <c r="AM65" s="1005" t="s">
        <v>518</v>
      </c>
      <c r="AN65" s="1005"/>
      <c r="AO65" s="1005"/>
      <c r="AP65" s="467"/>
      <c r="AQ65" s="176" t="s">
        <v>353</v>
      </c>
      <c r="AR65" s="169"/>
      <c r="AS65" s="169"/>
      <c r="AT65" s="170"/>
      <c r="AU65" s="374" t="s">
        <v>253</v>
      </c>
      <c r="AV65" s="374"/>
      <c r="AW65" s="374"/>
      <c r="AX65" s="375"/>
    </row>
    <row r="66" spans="1:50" ht="18.75" customHeight="1" x14ac:dyDescent="0.2">
      <c r="A66" s="521"/>
      <c r="B66" s="522"/>
      <c r="C66" s="522"/>
      <c r="D66" s="522"/>
      <c r="E66" s="522"/>
      <c r="F66" s="523"/>
      <c r="G66" s="576"/>
      <c r="H66" s="380"/>
      <c r="I66" s="380"/>
      <c r="J66" s="380"/>
      <c r="K66" s="380"/>
      <c r="L66" s="380"/>
      <c r="M66" s="380"/>
      <c r="N66" s="380"/>
      <c r="O66" s="577"/>
      <c r="P66" s="589"/>
      <c r="Q66" s="380"/>
      <c r="R66" s="380"/>
      <c r="S66" s="380"/>
      <c r="T66" s="380"/>
      <c r="U66" s="380"/>
      <c r="V66" s="380"/>
      <c r="W66" s="380"/>
      <c r="X66" s="577"/>
      <c r="Y66" s="1014"/>
      <c r="Z66" s="1015"/>
      <c r="AA66" s="1016"/>
      <c r="AB66" s="1020"/>
      <c r="AC66" s="1021"/>
      <c r="AD66" s="1022"/>
      <c r="AE66" s="377"/>
      <c r="AF66" s="377"/>
      <c r="AG66" s="377"/>
      <c r="AH66" s="377"/>
      <c r="AI66" s="377"/>
      <c r="AJ66" s="377"/>
      <c r="AK66" s="377"/>
      <c r="AL66" s="377"/>
      <c r="AM66" s="377"/>
      <c r="AN66" s="377"/>
      <c r="AO66" s="377"/>
      <c r="AP66" s="333"/>
      <c r="AQ66" s="270"/>
      <c r="AR66" s="271"/>
      <c r="AS66" s="137" t="s">
        <v>354</v>
      </c>
      <c r="AT66" s="172"/>
      <c r="AU66" s="271"/>
      <c r="AV66" s="271"/>
      <c r="AW66" s="380" t="s">
        <v>300</v>
      </c>
      <c r="AX66" s="381"/>
    </row>
    <row r="67" spans="1:50" ht="22.5" customHeight="1" x14ac:dyDescent="0.2">
      <c r="A67" s="524"/>
      <c r="B67" s="522"/>
      <c r="C67" s="522"/>
      <c r="D67" s="522"/>
      <c r="E67" s="522"/>
      <c r="F67" s="523"/>
      <c r="G67" s="549"/>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60"/>
      <c r="AC67" s="1012"/>
      <c r="AD67" s="1012"/>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25"/>
      <c r="B68" s="526"/>
      <c r="C68" s="526"/>
      <c r="D68" s="526"/>
      <c r="E68" s="526"/>
      <c r="F68" s="527"/>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31"/>
      <c r="AC68" s="1008"/>
      <c r="AD68" s="1008"/>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6" t="s">
        <v>301</v>
      </c>
      <c r="AC69" s="429"/>
      <c r="AD69" s="429"/>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906" t="s">
        <v>496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15" sqref="BG1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2" t="s">
        <v>28</v>
      </c>
      <c r="B2" s="1043"/>
      <c r="C2" s="1043"/>
      <c r="D2" s="1043"/>
      <c r="E2" s="1043"/>
      <c r="F2" s="1044"/>
      <c r="G2" s="448" t="s">
        <v>769</v>
      </c>
      <c r="H2" s="449"/>
      <c r="I2" s="449"/>
      <c r="J2" s="449"/>
      <c r="K2" s="449"/>
      <c r="L2" s="449"/>
      <c r="M2" s="449"/>
      <c r="N2" s="449"/>
      <c r="O2" s="449"/>
      <c r="P2" s="449"/>
      <c r="Q2" s="449"/>
      <c r="R2" s="449"/>
      <c r="S2" s="449"/>
      <c r="T2" s="449"/>
      <c r="U2" s="449"/>
      <c r="V2" s="449"/>
      <c r="W2" s="449"/>
      <c r="X2" s="449"/>
      <c r="Y2" s="449"/>
      <c r="Z2" s="449"/>
      <c r="AA2" s="449"/>
      <c r="AB2" s="450"/>
      <c r="AC2" s="448" t="s">
        <v>771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2">
      <c r="A4" s="1045"/>
      <c r="B4" s="1046"/>
      <c r="C4" s="1046"/>
      <c r="D4" s="1046"/>
      <c r="E4" s="1046"/>
      <c r="F4" s="1047"/>
      <c r="G4" s="458" t="s">
        <v>773</v>
      </c>
      <c r="H4" s="459"/>
      <c r="I4" s="459"/>
      <c r="J4" s="459"/>
      <c r="K4" s="460"/>
      <c r="L4" s="461" t="s">
        <v>770</v>
      </c>
      <c r="M4" s="462"/>
      <c r="N4" s="462"/>
      <c r="O4" s="462"/>
      <c r="P4" s="462"/>
      <c r="Q4" s="462"/>
      <c r="R4" s="462"/>
      <c r="S4" s="462"/>
      <c r="T4" s="462"/>
      <c r="U4" s="462"/>
      <c r="V4" s="462"/>
      <c r="W4" s="462"/>
      <c r="X4" s="463"/>
      <c r="Y4" s="464">
        <v>44</v>
      </c>
      <c r="Z4" s="465"/>
      <c r="AA4" s="465"/>
      <c r="AB4" s="566"/>
      <c r="AC4" s="458" t="s">
        <v>773</v>
      </c>
      <c r="AD4" s="459"/>
      <c r="AE4" s="459"/>
      <c r="AF4" s="459"/>
      <c r="AG4" s="460"/>
      <c r="AH4" s="461" t="s">
        <v>757</v>
      </c>
      <c r="AI4" s="462"/>
      <c r="AJ4" s="462"/>
      <c r="AK4" s="462"/>
      <c r="AL4" s="462"/>
      <c r="AM4" s="462"/>
      <c r="AN4" s="462"/>
      <c r="AO4" s="462"/>
      <c r="AP4" s="462"/>
      <c r="AQ4" s="462"/>
      <c r="AR4" s="462"/>
      <c r="AS4" s="462"/>
      <c r="AT4" s="463"/>
      <c r="AU4" s="464">
        <v>2</v>
      </c>
      <c r="AV4" s="465"/>
      <c r="AW4" s="465"/>
      <c r="AX4" s="466"/>
    </row>
    <row r="5" spans="1:50" ht="24.75" customHeight="1" x14ac:dyDescent="0.2">
      <c r="A5" s="1045"/>
      <c r="B5" s="1046"/>
      <c r="C5" s="1046"/>
      <c r="D5" s="1046"/>
      <c r="E5" s="1046"/>
      <c r="F5" s="104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45"/>
      <c r="B6" s="1046"/>
      <c r="C6" s="1046"/>
      <c r="D6" s="1046"/>
      <c r="E6" s="1046"/>
      <c r="F6" s="104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45"/>
      <c r="B7" s="1046"/>
      <c r="C7" s="1046"/>
      <c r="D7" s="1046"/>
      <c r="E7" s="1046"/>
      <c r="F7" s="104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45"/>
      <c r="B8" s="1046"/>
      <c r="C8" s="1046"/>
      <c r="D8" s="1046"/>
      <c r="E8" s="1046"/>
      <c r="F8" s="104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45"/>
      <c r="B9" s="1046"/>
      <c r="C9" s="1046"/>
      <c r="D9" s="1046"/>
      <c r="E9" s="1046"/>
      <c r="F9" s="104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45"/>
      <c r="B10" s="1046"/>
      <c r="C10" s="1046"/>
      <c r="D10" s="1046"/>
      <c r="E10" s="1046"/>
      <c r="F10" s="104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45"/>
      <c r="B11" s="1046"/>
      <c r="C11" s="1046"/>
      <c r="D11" s="1046"/>
      <c r="E11" s="1046"/>
      <c r="F11" s="104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45"/>
      <c r="B12" s="1046"/>
      <c r="C12" s="1046"/>
      <c r="D12" s="1046"/>
      <c r="E12" s="1046"/>
      <c r="F12" s="104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45"/>
      <c r="B13" s="1046"/>
      <c r="C13" s="1046"/>
      <c r="D13" s="1046"/>
      <c r="E13" s="1046"/>
      <c r="F13" s="104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45"/>
      <c r="B14" s="1046"/>
      <c r="C14" s="1046"/>
      <c r="D14" s="1046"/>
      <c r="E14" s="1046"/>
      <c r="F14" s="1047"/>
      <c r="G14" s="410" t="s">
        <v>20</v>
      </c>
      <c r="H14" s="411"/>
      <c r="I14" s="411"/>
      <c r="J14" s="411"/>
      <c r="K14" s="411"/>
      <c r="L14" s="412"/>
      <c r="M14" s="413"/>
      <c r="N14" s="413"/>
      <c r="O14" s="413"/>
      <c r="P14" s="413"/>
      <c r="Q14" s="413"/>
      <c r="R14" s="413"/>
      <c r="S14" s="413"/>
      <c r="T14" s="413"/>
      <c r="U14" s="413"/>
      <c r="V14" s="413"/>
      <c r="W14" s="413"/>
      <c r="X14" s="414"/>
      <c r="Y14" s="415">
        <f>SUM(Y4:AB13)</f>
        <v>44</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2</v>
      </c>
      <c r="AV14" s="416"/>
      <c r="AW14" s="416"/>
      <c r="AX14" s="418"/>
    </row>
    <row r="15" spans="1:50" ht="30" customHeight="1" x14ac:dyDescent="0.2">
      <c r="A15" s="1045"/>
      <c r="B15" s="1046"/>
      <c r="C15" s="1046"/>
      <c r="D15" s="1046"/>
      <c r="E15" s="1046"/>
      <c r="F15" s="1047"/>
      <c r="G15" s="448" t="s">
        <v>772</v>
      </c>
      <c r="H15" s="449"/>
      <c r="I15" s="449"/>
      <c r="J15" s="449"/>
      <c r="K15" s="449"/>
      <c r="L15" s="449"/>
      <c r="M15" s="449"/>
      <c r="N15" s="449"/>
      <c r="O15" s="449"/>
      <c r="P15" s="449"/>
      <c r="Q15" s="449"/>
      <c r="R15" s="449"/>
      <c r="S15" s="449"/>
      <c r="T15" s="449"/>
      <c r="U15" s="449"/>
      <c r="V15" s="449"/>
      <c r="W15" s="449"/>
      <c r="X15" s="449"/>
      <c r="Y15" s="449"/>
      <c r="Z15" s="449"/>
      <c r="AA15" s="449"/>
      <c r="AB15" s="450"/>
      <c r="AC15" s="448" t="s">
        <v>388</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2">
      <c r="A16" s="1045"/>
      <c r="B16" s="1046"/>
      <c r="C16" s="1046"/>
      <c r="D16" s="1046"/>
      <c r="E16" s="1046"/>
      <c r="F16" s="1047"/>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2">
      <c r="A17" s="1045"/>
      <c r="B17" s="1046"/>
      <c r="C17" s="1046"/>
      <c r="D17" s="1046"/>
      <c r="E17" s="1046"/>
      <c r="F17" s="1047"/>
      <c r="G17" s="458" t="s">
        <v>773</v>
      </c>
      <c r="H17" s="459"/>
      <c r="I17" s="459"/>
      <c r="J17" s="459"/>
      <c r="K17" s="460"/>
      <c r="L17" s="461" t="s">
        <v>768</v>
      </c>
      <c r="M17" s="462"/>
      <c r="N17" s="462"/>
      <c r="O17" s="462"/>
      <c r="P17" s="462"/>
      <c r="Q17" s="462"/>
      <c r="R17" s="462"/>
      <c r="S17" s="462"/>
      <c r="T17" s="462"/>
      <c r="U17" s="462"/>
      <c r="V17" s="462"/>
      <c r="W17" s="462"/>
      <c r="X17" s="463"/>
      <c r="Y17" s="464">
        <v>52</v>
      </c>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2">
      <c r="A18" s="1045"/>
      <c r="B18" s="1046"/>
      <c r="C18" s="1046"/>
      <c r="D18" s="1046"/>
      <c r="E18" s="1046"/>
      <c r="F18" s="104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45"/>
      <c r="B19" s="1046"/>
      <c r="C19" s="1046"/>
      <c r="D19" s="1046"/>
      <c r="E19" s="1046"/>
      <c r="F19" s="104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45"/>
      <c r="B20" s="1046"/>
      <c r="C20" s="1046"/>
      <c r="D20" s="1046"/>
      <c r="E20" s="1046"/>
      <c r="F20" s="104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45"/>
      <c r="B21" s="1046"/>
      <c r="C21" s="1046"/>
      <c r="D21" s="1046"/>
      <c r="E21" s="1046"/>
      <c r="F21" s="104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45"/>
      <c r="B22" s="1046"/>
      <c r="C22" s="1046"/>
      <c r="D22" s="1046"/>
      <c r="E22" s="1046"/>
      <c r="F22" s="104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45"/>
      <c r="B23" s="1046"/>
      <c r="C23" s="1046"/>
      <c r="D23" s="1046"/>
      <c r="E23" s="1046"/>
      <c r="F23" s="104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45"/>
      <c r="B24" s="1046"/>
      <c r="C24" s="1046"/>
      <c r="D24" s="1046"/>
      <c r="E24" s="1046"/>
      <c r="F24" s="104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45"/>
      <c r="B25" s="1046"/>
      <c r="C25" s="1046"/>
      <c r="D25" s="1046"/>
      <c r="E25" s="1046"/>
      <c r="F25" s="104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45"/>
      <c r="B26" s="1046"/>
      <c r="C26" s="1046"/>
      <c r="D26" s="1046"/>
      <c r="E26" s="1046"/>
      <c r="F26" s="104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x14ac:dyDescent="0.2">
      <c r="A27" s="1045"/>
      <c r="B27" s="1046"/>
      <c r="C27" s="1046"/>
      <c r="D27" s="1046"/>
      <c r="E27" s="1046"/>
      <c r="F27" s="1047"/>
      <c r="G27" s="410" t="s">
        <v>20</v>
      </c>
      <c r="H27" s="411"/>
      <c r="I27" s="411"/>
      <c r="J27" s="411"/>
      <c r="K27" s="411"/>
      <c r="L27" s="412"/>
      <c r="M27" s="413"/>
      <c r="N27" s="413"/>
      <c r="O27" s="413"/>
      <c r="P27" s="413"/>
      <c r="Q27" s="413"/>
      <c r="R27" s="413"/>
      <c r="S27" s="413"/>
      <c r="T27" s="413"/>
      <c r="U27" s="413"/>
      <c r="V27" s="413"/>
      <c r="W27" s="413"/>
      <c r="X27" s="414"/>
      <c r="Y27" s="415">
        <f>SUM(Y17:AB26)</f>
        <v>52</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hidden="1" customHeight="1" x14ac:dyDescent="0.2">
      <c r="A28" s="1045"/>
      <c r="B28" s="1046"/>
      <c r="C28" s="1046"/>
      <c r="D28" s="1046"/>
      <c r="E28" s="1046"/>
      <c r="F28" s="1047"/>
      <c r="G28" s="448" t="s">
        <v>387</v>
      </c>
      <c r="H28" s="449"/>
      <c r="I28" s="449"/>
      <c r="J28" s="449"/>
      <c r="K28" s="449"/>
      <c r="L28" s="449"/>
      <c r="M28" s="449"/>
      <c r="N28" s="449"/>
      <c r="O28" s="449"/>
      <c r="P28" s="449"/>
      <c r="Q28" s="449"/>
      <c r="R28" s="449"/>
      <c r="S28" s="449"/>
      <c r="T28" s="449"/>
      <c r="U28" s="449"/>
      <c r="V28" s="449"/>
      <c r="W28" s="449"/>
      <c r="X28" s="449"/>
      <c r="Y28" s="449"/>
      <c r="Z28" s="449"/>
      <c r="AA28" s="449"/>
      <c r="AB28" s="450"/>
      <c r="AC28" s="448" t="s">
        <v>389</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hidden="1" customHeight="1" x14ac:dyDescent="0.2">
      <c r="A29" s="1045"/>
      <c r="B29" s="1046"/>
      <c r="C29" s="1046"/>
      <c r="D29" s="1046"/>
      <c r="E29" s="1046"/>
      <c r="F29" s="1047"/>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hidden="1" customHeight="1" x14ac:dyDescent="0.2">
      <c r="A30" s="1045"/>
      <c r="B30" s="1046"/>
      <c r="C30" s="1046"/>
      <c r="D30" s="1046"/>
      <c r="E30" s="1046"/>
      <c r="F30" s="1047"/>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hidden="1" customHeight="1" x14ac:dyDescent="0.2">
      <c r="A31" s="1045"/>
      <c r="B31" s="1046"/>
      <c r="C31" s="1046"/>
      <c r="D31" s="1046"/>
      <c r="E31" s="1046"/>
      <c r="F31" s="104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2">
      <c r="A32" s="1045"/>
      <c r="B32" s="1046"/>
      <c r="C32" s="1046"/>
      <c r="D32" s="1046"/>
      <c r="E32" s="1046"/>
      <c r="F32" s="104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2">
      <c r="A33" s="1045"/>
      <c r="B33" s="1046"/>
      <c r="C33" s="1046"/>
      <c r="D33" s="1046"/>
      <c r="E33" s="1046"/>
      <c r="F33" s="104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2">
      <c r="A34" s="1045"/>
      <c r="B34" s="1046"/>
      <c r="C34" s="1046"/>
      <c r="D34" s="1046"/>
      <c r="E34" s="1046"/>
      <c r="F34" s="104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2">
      <c r="A35" s="1045"/>
      <c r="B35" s="1046"/>
      <c r="C35" s="1046"/>
      <c r="D35" s="1046"/>
      <c r="E35" s="1046"/>
      <c r="F35" s="104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2">
      <c r="A36" s="1045"/>
      <c r="B36" s="1046"/>
      <c r="C36" s="1046"/>
      <c r="D36" s="1046"/>
      <c r="E36" s="1046"/>
      <c r="F36" s="104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2">
      <c r="A37" s="1045"/>
      <c r="B37" s="1046"/>
      <c r="C37" s="1046"/>
      <c r="D37" s="1046"/>
      <c r="E37" s="1046"/>
      <c r="F37" s="104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2">
      <c r="A38" s="1045"/>
      <c r="B38" s="1046"/>
      <c r="C38" s="1046"/>
      <c r="D38" s="1046"/>
      <c r="E38" s="1046"/>
      <c r="F38" s="104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2">
      <c r="A39" s="1045"/>
      <c r="B39" s="1046"/>
      <c r="C39" s="1046"/>
      <c r="D39" s="1046"/>
      <c r="E39" s="1046"/>
      <c r="F39" s="104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5">
      <c r="A40" s="1045"/>
      <c r="B40" s="1046"/>
      <c r="C40" s="1046"/>
      <c r="D40" s="1046"/>
      <c r="E40" s="1046"/>
      <c r="F40" s="104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2">
      <c r="A41" s="1045"/>
      <c r="B41" s="1046"/>
      <c r="C41" s="1046"/>
      <c r="D41" s="1046"/>
      <c r="E41" s="1046"/>
      <c r="F41" s="1047"/>
      <c r="G41" s="448" t="s">
        <v>434</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hidden="1" customHeight="1" x14ac:dyDescent="0.2">
      <c r="A42" s="1045"/>
      <c r="B42" s="1046"/>
      <c r="C42" s="1046"/>
      <c r="D42" s="1046"/>
      <c r="E42" s="1046"/>
      <c r="F42" s="1047"/>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hidden="1" customHeight="1" x14ac:dyDescent="0.2">
      <c r="A43" s="1045"/>
      <c r="B43" s="1046"/>
      <c r="C43" s="1046"/>
      <c r="D43" s="1046"/>
      <c r="E43" s="1046"/>
      <c r="F43" s="1047"/>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hidden="1" customHeight="1" x14ac:dyDescent="0.2">
      <c r="A44" s="1045"/>
      <c r="B44" s="1046"/>
      <c r="C44" s="1046"/>
      <c r="D44" s="1046"/>
      <c r="E44" s="1046"/>
      <c r="F44" s="104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2">
      <c r="A45" s="1045"/>
      <c r="B45" s="1046"/>
      <c r="C45" s="1046"/>
      <c r="D45" s="1046"/>
      <c r="E45" s="1046"/>
      <c r="F45" s="104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2">
      <c r="A46" s="1045"/>
      <c r="B46" s="1046"/>
      <c r="C46" s="1046"/>
      <c r="D46" s="1046"/>
      <c r="E46" s="1046"/>
      <c r="F46" s="104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2">
      <c r="A47" s="1045"/>
      <c r="B47" s="1046"/>
      <c r="C47" s="1046"/>
      <c r="D47" s="1046"/>
      <c r="E47" s="1046"/>
      <c r="F47" s="104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2">
      <c r="A48" s="1045"/>
      <c r="B48" s="1046"/>
      <c r="C48" s="1046"/>
      <c r="D48" s="1046"/>
      <c r="E48" s="1046"/>
      <c r="F48" s="104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2">
      <c r="A49" s="1045"/>
      <c r="B49" s="1046"/>
      <c r="C49" s="1046"/>
      <c r="D49" s="1046"/>
      <c r="E49" s="1046"/>
      <c r="F49" s="104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2">
      <c r="A50" s="1045"/>
      <c r="B50" s="1046"/>
      <c r="C50" s="1046"/>
      <c r="D50" s="1046"/>
      <c r="E50" s="1046"/>
      <c r="F50" s="104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2">
      <c r="A51" s="1045"/>
      <c r="B51" s="1046"/>
      <c r="C51" s="1046"/>
      <c r="D51" s="1046"/>
      <c r="E51" s="1046"/>
      <c r="F51" s="104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2">
      <c r="A52" s="1045"/>
      <c r="B52" s="1046"/>
      <c r="C52" s="1046"/>
      <c r="D52" s="1046"/>
      <c r="E52" s="1046"/>
      <c r="F52" s="104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5"/>
    <row r="55" spans="1:50" ht="30" hidden="1" customHeight="1" x14ac:dyDescent="0.2">
      <c r="A55" s="1042" t="s">
        <v>28</v>
      </c>
      <c r="B55" s="1043"/>
      <c r="C55" s="1043"/>
      <c r="D55" s="1043"/>
      <c r="E55" s="1043"/>
      <c r="F55" s="1044"/>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390</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hidden="1" customHeight="1" x14ac:dyDescent="0.2">
      <c r="A56" s="1045"/>
      <c r="B56" s="1046"/>
      <c r="C56" s="1046"/>
      <c r="D56" s="1046"/>
      <c r="E56" s="1046"/>
      <c r="F56" s="1047"/>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hidden="1" customHeight="1" x14ac:dyDescent="0.2">
      <c r="A57" s="1045"/>
      <c r="B57" s="1046"/>
      <c r="C57" s="1046"/>
      <c r="D57" s="1046"/>
      <c r="E57" s="1046"/>
      <c r="F57" s="1047"/>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hidden="1" customHeight="1" x14ac:dyDescent="0.2">
      <c r="A58" s="1045"/>
      <c r="B58" s="1046"/>
      <c r="C58" s="1046"/>
      <c r="D58" s="1046"/>
      <c r="E58" s="1046"/>
      <c r="F58" s="104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2">
      <c r="A59" s="1045"/>
      <c r="B59" s="1046"/>
      <c r="C59" s="1046"/>
      <c r="D59" s="1046"/>
      <c r="E59" s="1046"/>
      <c r="F59" s="104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2">
      <c r="A60" s="1045"/>
      <c r="B60" s="1046"/>
      <c r="C60" s="1046"/>
      <c r="D60" s="1046"/>
      <c r="E60" s="1046"/>
      <c r="F60" s="104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2">
      <c r="A61" s="1045"/>
      <c r="B61" s="1046"/>
      <c r="C61" s="1046"/>
      <c r="D61" s="1046"/>
      <c r="E61" s="1046"/>
      <c r="F61" s="104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2">
      <c r="A62" s="1045"/>
      <c r="B62" s="1046"/>
      <c r="C62" s="1046"/>
      <c r="D62" s="1046"/>
      <c r="E62" s="1046"/>
      <c r="F62" s="104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2">
      <c r="A63" s="1045"/>
      <c r="B63" s="1046"/>
      <c r="C63" s="1046"/>
      <c r="D63" s="1046"/>
      <c r="E63" s="1046"/>
      <c r="F63" s="104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2">
      <c r="A64" s="1045"/>
      <c r="B64" s="1046"/>
      <c r="C64" s="1046"/>
      <c r="D64" s="1046"/>
      <c r="E64" s="1046"/>
      <c r="F64" s="104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2">
      <c r="A65" s="1045"/>
      <c r="B65" s="1046"/>
      <c r="C65" s="1046"/>
      <c r="D65" s="1046"/>
      <c r="E65" s="1046"/>
      <c r="F65" s="104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2">
      <c r="A66" s="1045"/>
      <c r="B66" s="1046"/>
      <c r="C66" s="1046"/>
      <c r="D66" s="1046"/>
      <c r="E66" s="1046"/>
      <c r="F66" s="104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5">
      <c r="A67" s="1045"/>
      <c r="B67" s="1046"/>
      <c r="C67" s="1046"/>
      <c r="D67" s="1046"/>
      <c r="E67" s="1046"/>
      <c r="F67" s="104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2">
      <c r="A68" s="1045"/>
      <c r="B68" s="1046"/>
      <c r="C68" s="1046"/>
      <c r="D68" s="1046"/>
      <c r="E68" s="1046"/>
      <c r="F68" s="1047"/>
      <c r="G68" s="448" t="s">
        <v>391</v>
      </c>
      <c r="H68" s="449"/>
      <c r="I68" s="449"/>
      <c r="J68" s="449"/>
      <c r="K68" s="449"/>
      <c r="L68" s="449"/>
      <c r="M68" s="449"/>
      <c r="N68" s="449"/>
      <c r="O68" s="449"/>
      <c r="P68" s="449"/>
      <c r="Q68" s="449"/>
      <c r="R68" s="449"/>
      <c r="S68" s="449"/>
      <c r="T68" s="449"/>
      <c r="U68" s="449"/>
      <c r="V68" s="449"/>
      <c r="W68" s="449"/>
      <c r="X68" s="449"/>
      <c r="Y68" s="449"/>
      <c r="Z68" s="449"/>
      <c r="AA68" s="449"/>
      <c r="AB68" s="450"/>
      <c r="AC68" s="448" t="s">
        <v>392</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hidden="1" customHeight="1" x14ac:dyDescent="0.2">
      <c r="A69" s="1045"/>
      <c r="B69" s="1046"/>
      <c r="C69" s="1046"/>
      <c r="D69" s="1046"/>
      <c r="E69" s="1046"/>
      <c r="F69" s="1047"/>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hidden="1" customHeight="1" x14ac:dyDescent="0.2">
      <c r="A70" s="1045"/>
      <c r="B70" s="1046"/>
      <c r="C70" s="1046"/>
      <c r="D70" s="1046"/>
      <c r="E70" s="1046"/>
      <c r="F70" s="1047"/>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hidden="1" customHeight="1" x14ac:dyDescent="0.2">
      <c r="A71" s="1045"/>
      <c r="B71" s="1046"/>
      <c r="C71" s="1046"/>
      <c r="D71" s="1046"/>
      <c r="E71" s="1046"/>
      <c r="F71" s="104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2">
      <c r="A72" s="1045"/>
      <c r="B72" s="1046"/>
      <c r="C72" s="1046"/>
      <c r="D72" s="1046"/>
      <c r="E72" s="1046"/>
      <c r="F72" s="104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2">
      <c r="A73" s="1045"/>
      <c r="B73" s="1046"/>
      <c r="C73" s="1046"/>
      <c r="D73" s="1046"/>
      <c r="E73" s="1046"/>
      <c r="F73" s="104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2">
      <c r="A74" s="1045"/>
      <c r="B74" s="1046"/>
      <c r="C74" s="1046"/>
      <c r="D74" s="1046"/>
      <c r="E74" s="1046"/>
      <c r="F74" s="104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2">
      <c r="A75" s="1045"/>
      <c r="B75" s="1046"/>
      <c r="C75" s="1046"/>
      <c r="D75" s="1046"/>
      <c r="E75" s="1046"/>
      <c r="F75" s="104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2">
      <c r="A76" s="1045"/>
      <c r="B76" s="1046"/>
      <c r="C76" s="1046"/>
      <c r="D76" s="1046"/>
      <c r="E76" s="1046"/>
      <c r="F76" s="104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2">
      <c r="A77" s="1045"/>
      <c r="B77" s="1046"/>
      <c r="C77" s="1046"/>
      <c r="D77" s="1046"/>
      <c r="E77" s="1046"/>
      <c r="F77" s="104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2">
      <c r="A78" s="1045"/>
      <c r="B78" s="1046"/>
      <c r="C78" s="1046"/>
      <c r="D78" s="1046"/>
      <c r="E78" s="1046"/>
      <c r="F78" s="104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2">
      <c r="A79" s="1045"/>
      <c r="B79" s="1046"/>
      <c r="C79" s="1046"/>
      <c r="D79" s="1046"/>
      <c r="E79" s="1046"/>
      <c r="F79" s="104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5">
      <c r="A80" s="1045"/>
      <c r="B80" s="1046"/>
      <c r="C80" s="1046"/>
      <c r="D80" s="1046"/>
      <c r="E80" s="1046"/>
      <c r="F80" s="104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2">
      <c r="A81" s="1045"/>
      <c r="B81" s="1046"/>
      <c r="C81" s="1046"/>
      <c r="D81" s="1046"/>
      <c r="E81" s="1046"/>
      <c r="F81" s="1047"/>
      <c r="G81" s="448" t="s">
        <v>393</v>
      </c>
      <c r="H81" s="449"/>
      <c r="I81" s="449"/>
      <c r="J81" s="449"/>
      <c r="K81" s="449"/>
      <c r="L81" s="449"/>
      <c r="M81" s="449"/>
      <c r="N81" s="449"/>
      <c r="O81" s="449"/>
      <c r="P81" s="449"/>
      <c r="Q81" s="449"/>
      <c r="R81" s="449"/>
      <c r="S81" s="449"/>
      <c r="T81" s="449"/>
      <c r="U81" s="449"/>
      <c r="V81" s="449"/>
      <c r="W81" s="449"/>
      <c r="X81" s="449"/>
      <c r="Y81" s="449"/>
      <c r="Z81" s="449"/>
      <c r="AA81" s="449"/>
      <c r="AB81" s="450"/>
      <c r="AC81" s="448" t="s">
        <v>394</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hidden="1" customHeight="1" x14ac:dyDescent="0.2">
      <c r="A82" s="1045"/>
      <c r="B82" s="1046"/>
      <c r="C82" s="1046"/>
      <c r="D82" s="1046"/>
      <c r="E82" s="1046"/>
      <c r="F82" s="1047"/>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hidden="1" customHeight="1" x14ac:dyDescent="0.2">
      <c r="A83" s="1045"/>
      <c r="B83" s="1046"/>
      <c r="C83" s="1046"/>
      <c r="D83" s="1046"/>
      <c r="E83" s="1046"/>
      <c r="F83" s="1047"/>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hidden="1" customHeight="1" x14ac:dyDescent="0.2">
      <c r="A84" s="1045"/>
      <c r="B84" s="1046"/>
      <c r="C84" s="1046"/>
      <c r="D84" s="1046"/>
      <c r="E84" s="1046"/>
      <c r="F84" s="104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2">
      <c r="A85" s="1045"/>
      <c r="B85" s="1046"/>
      <c r="C85" s="1046"/>
      <c r="D85" s="1046"/>
      <c r="E85" s="1046"/>
      <c r="F85" s="104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2">
      <c r="A86" s="1045"/>
      <c r="B86" s="1046"/>
      <c r="C86" s="1046"/>
      <c r="D86" s="1046"/>
      <c r="E86" s="1046"/>
      <c r="F86" s="104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2">
      <c r="A87" s="1045"/>
      <c r="B87" s="1046"/>
      <c r="C87" s="1046"/>
      <c r="D87" s="1046"/>
      <c r="E87" s="1046"/>
      <c r="F87" s="104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2">
      <c r="A88" s="1045"/>
      <c r="B88" s="1046"/>
      <c r="C88" s="1046"/>
      <c r="D88" s="1046"/>
      <c r="E88" s="1046"/>
      <c r="F88" s="104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2">
      <c r="A89" s="1045"/>
      <c r="B89" s="1046"/>
      <c r="C89" s="1046"/>
      <c r="D89" s="1046"/>
      <c r="E89" s="1046"/>
      <c r="F89" s="104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2">
      <c r="A90" s="1045"/>
      <c r="B90" s="1046"/>
      <c r="C90" s="1046"/>
      <c r="D90" s="1046"/>
      <c r="E90" s="1046"/>
      <c r="F90" s="104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2">
      <c r="A91" s="1045"/>
      <c r="B91" s="1046"/>
      <c r="C91" s="1046"/>
      <c r="D91" s="1046"/>
      <c r="E91" s="1046"/>
      <c r="F91" s="104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2">
      <c r="A92" s="1045"/>
      <c r="B92" s="1046"/>
      <c r="C92" s="1046"/>
      <c r="D92" s="1046"/>
      <c r="E92" s="1046"/>
      <c r="F92" s="104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5">
      <c r="A93" s="1045"/>
      <c r="B93" s="1046"/>
      <c r="C93" s="1046"/>
      <c r="D93" s="1046"/>
      <c r="E93" s="1046"/>
      <c r="F93" s="104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2">
      <c r="A94" s="1045"/>
      <c r="B94" s="1046"/>
      <c r="C94" s="1046"/>
      <c r="D94" s="1046"/>
      <c r="E94" s="1046"/>
      <c r="F94" s="1047"/>
      <c r="G94" s="448" t="s">
        <v>395</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hidden="1" customHeight="1" x14ac:dyDescent="0.2">
      <c r="A95" s="1045"/>
      <c r="B95" s="1046"/>
      <c r="C95" s="1046"/>
      <c r="D95" s="1046"/>
      <c r="E95" s="1046"/>
      <c r="F95" s="1047"/>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hidden="1" customHeight="1" x14ac:dyDescent="0.2">
      <c r="A96" s="1045"/>
      <c r="B96" s="1046"/>
      <c r="C96" s="1046"/>
      <c r="D96" s="1046"/>
      <c r="E96" s="1046"/>
      <c r="F96" s="1047"/>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hidden="1" customHeight="1" x14ac:dyDescent="0.2">
      <c r="A97" s="1045"/>
      <c r="B97" s="1046"/>
      <c r="C97" s="1046"/>
      <c r="D97" s="1046"/>
      <c r="E97" s="1046"/>
      <c r="F97" s="104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2">
      <c r="A98" s="1045"/>
      <c r="B98" s="1046"/>
      <c r="C98" s="1046"/>
      <c r="D98" s="1046"/>
      <c r="E98" s="1046"/>
      <c r="F98" s="104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2">
      <c r="A99" s="1045"/>
      <c r="B99" s="1046"/>
      <c r="C99" s="1046"/>
      <c r="D99" s="1046"/>
      <c r="E99" s="1046"/>
      <c r="F99" s="104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2">
      <c r="A100" s="1045"/>
      <c r="B100" s="1046"/>
      <c r="C100" s="1046"/>
      <c r="D100" s="1046"/>
      <c r="E100" s="1046"/>
      <c r="F100" s="104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2">
      <c r="A101" s="1045"/>
      <c r="B101" s="1046"/>
      <c r="C101" s="1046"/>
      <c r="D101" s="1046"/>
      <c r="E101" s="1046"/>
      <c r="F101" s="104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2">
      <c r="A102" s="1045"/>
      <c r="B102" s="1046"/>
      <c r="C102" s="1046"/>
      <c r="D102" s="1046"/>
      <c r="E102" s="1046"/>
      <c r="F102" s="104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2">
      <c r="A103" s="1045"/>
      <c r="B103" s="1046"/>
      <c r="C103" s="1046"/>
      <c r="D103" s="1046"/>
      <c r="E103" s="1046"/>
      <c r="F103" s="104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2">
      <c r="A104" s="1045"/>
      <c r="B104" s="1046"/>
      <c r="C104" s="1046"/>
      <c r="D104" s="1046"/>
      <c r="E104" s="1046"/>
      <c r="F104" s="104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2">
      <c r="A105" s="1045"/>
      <c r="B105" s="1046"/>
      <c r="C105" s="1046"/>
      <c r="D105" s="1046"/>
      <c r="E105" s="1046"/>
      <c r="F105" s="104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5"/>
    <row r="108" spans="1:50" ht="30" hidden="1" customHeight="1" x14ac:dyDescent="0.2">
      <c r="A108" s="1042" t="s">
        <v>28</v>
      </c>
      <c r="B108" s="1043"/>
      <c r="C108" s="1043"/>
      <c r="D108" s="1043"/>
      <c r="E108" s="1043"/>
      <c r="F108" s="1044"/>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396</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hidden="1" customHeight="1" x14ac:dyDescent="0.2">
      <c r="A109" s="1045"/>
      <c r="B109" s="1046"/>
      <c r="C109" s="1046"/>
      <c r="D109" s="1046"/>
      <c r="E109" s="1046"/>
      <c r="F109" s="1047"/>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hidden="1" customHeight="1" x14ac:dyDescent="0.2">
      <c r="A110" s="1045"/>
      <c r="B110" s="1046"/>
      <c r="C110" s="1046"/>
      <c r="D110" s="1046"/>
      <c r="E110" s="1046"/>
      <c r="F110" s="1047"/>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hidden="1" customHeight="1" x14ac:dyDescent="0.2">
      <c r="A111" s="1045"/>
      <c r="B111" s="1046"/>
      <c r="C111" s="1046"/>
      <c r="D111" s="1046"/>
      <c r="E111" s="1046"/>
      <c r="F111" s="104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2">
      <c r="A112" s="1045"/>
      <c r="B112" s="1046"/>
      <c r="C112" s="1046"/>
      <c r="D112" s="1046"/>
      <c r="E112" s="1046"/>
      <c r="F112" s="104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2">
      <c r="A113" s="1045"/>
      <c r="B113" s="1046"/>
      <c r="C113" s="1046"/>
      <c r="D113" s="1046"/>
      <c r="E113" s="1046"/>
      <c r="F113" s="104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2">
      <c r="A114" s="1045"/>
      <c r="B114" s="1046"/>
      <c r="C114" s="1046"/>
      <c r="D114" s="1046"/>
      <c r="E114" s="1046"/>
      <c r="F114" s="104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2">
      <c r="A115" s="1045"/>
      <c r="B115" s="1046"/>
      <c r="C115" s="1046"/>
      <c r="D115" s="1046"/>
      <c r="E115" s="1046"/>
      <c r="F115" s="104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2">
      <c r="A116" s="1045"/>
      <c r="B116" s="1046"/>
      <c r="C116" s="1046"/>
      <c r="D116" s="1046"/>
      <c r="E116" s="1046"/>
      <c r="F116" s="104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2">
      <c r="A117" s="1045"/>
      <c r="B117" s="1046"/>
      <c r="C117" s="1046"/>
      <c r="D117" s="1046"/>
      <c r="E117" s="1046"/>
      <c r="F117" s="104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2">
      <c r="A118" s="1045"/>
      <c r="B118" s="1046"/>
      <c r="C118" s="1046"/>
      <c r="D118" s="1046"/>
      <c r="E118" s="1046"/>
      <c r="F118" s="104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2">
      <c r="A119" s="1045"/>
      <c r="B119" s="1046"/>
      <c r="C119" s="1046"/>
      <c r="D119" s="1046"/>
      <c r="E119" s="1046"/>
      <c r="F119" s="104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5">
      <c r="A120" s="1045"/>
      <c r="B120" s="1046"/>
      <c r="C120" s="1046"/>
      <c r="D120" s="1046"/>
      <c r="E120" s="1046"/>
      <c r="F120" s="104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2">
      <c r="A121" s="1045"/>
      <c r="B121" s="1046"/>
      <c r="C121" s="1046"/>
      <c r="D121" s="1046"/>
      <c r="E121" s="1046"/>
      <c r="F121" s="1047"/>
      <c r="G121" s="448" t="s">
        <v>397</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398</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hidden="1" customHeight="1" x14ac:dyDescent="0.2">
      <c r="A122" s="1045"/>
      <c r="B122" s="1046"/>
      <c r="C122" s="1046"/>
      <c r="D122" s="1046"/>
      <c r="E122" s="1046"/>
      <c r="F122" s="1047"/>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hidden="1" customHeight="1" x14ac:dyDescent="0.2">
      <c r="A123" s="1045"/>
      <c r="B123" s="1046"/>
      <c r="C123" s="1046"/>
      <c r="D123" s="1046"/>
      <c r="E123" s="1046"/>
      <c r="F123" s="1047"/>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hidden="1" customHeight="1" x14ac:dyDescent="0.2">
      <c r="A124" s="1045"/>
      <c r="B124" s="1046"/>
      <c r="C124" s="1046"/>
      <c r="D124" s="1046"/>
      <c r="E124" s="1046"/>
      <c r="F124" s="104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2">
      <c r="A125" s="1045"/>
      <c r="B125" s="1046"/>
      <c r="C125" s="1046"/>
      <c r="D125" s="1046"/>
      <c r="E125" s="1046"/>
      <c r="F125" s="104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2">
      <c r="A126" s="1045"/>
      <c r="B126" s="1046"/>
      <c r="C126" s="1046"/>
      <c r="D126" s="1046"/>
      <c r="E126" s="1046"/>
      <c r="F126" s="104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2">
      <c r="A127" s="1045"/>
      <c r="B127" s="1046"/>
      <c r="C127" s="1046"/>
      <c r="D127" s="1046"/>
      <c r="E127" s="1046"/>
      <c r="F127" s="104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2">
      <c r="A128" s="1045"/>
      <c r="B128" s="1046"/>
      <c r="C128" s="1046"/>
      <c r="D128" s="1046"/>
      <c r="E128" s="1046"/>
      <c r="F128" s="104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2">
      <c r="A129" s="1045"/>
      <c r="B129" s="1046"/>
      <c r="C129" s="1046"/>
      <c r="D129" s="1046"/>
      <c r="E129" s="1046"/>
      <c r="F129" s="104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2">
      <c r="A130" s="1045"/>
      <c r="B130" s="1046"/>
      <c r="C130" s="1046"/>
      <c r="D130" s="1046"/>
      <c r="E130" s="1046"/>
      <c r="F130" s="104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2">
      <c r="A131" s="1045"/>
      <c r="B131" s="1046"/>
      <c r="C131" s="1046"/>
      <c r="D131" s="1046"/>
      <c r="E131" s="1046"/>
      <c r="F131" s="104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2">
      <c r="A132" s="1045"/>
      <c r="B132" s="1046"/>
      <c r="C132" s="1046"/>
      <c r="D132" s="1046"/>
      <c r="E132" s="1046"/>
      <c r="F132" s="104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5">
      <c r="A133" s="1045"/>
      <c r="B133" s="1046"/>
      <c r="C133" s="1046"/>
      <c r="D133" s="1046"/>
      <c r="E133" s="1046"/>
      <c r="F133" s="104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2">
      <c r="A134" s="1045"/>
      <c r="B134" s="1046"/>
      <c r="C134" s="1046"/>
      <c r="D134" s="1046"/>
      <c r="E134" s="1046"/>
      <c r="F134" s="1047"/>
      <c r="G134" s="448" t="s">
        <v>399</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400</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hidden="1" customHeight="1" x14ac:dyDescent="0.2">
      <c r="A135" s="1045"/>
      <c r="B135" s="1046"/>
      <c r="C135" s="1046"/>
      <c r="D135" s="1046"/>
      <c r="E135" s="1046"/>
      <c r="F135" s="1047"/>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hidden="1" customHeight="1" x14ac:dyDescent="0.2">
      <c r="A136" s="1045"/>
      <c r="B136" s="1046"/>
      <c r="C136" s="1046"/>
      <c r="D136" s="1046"/>
      <c r="E136" s="1046"/>
      <c r="F136" s="1047"/>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hidden="1" customHeight="1" x14ac:dyDescent="0.2">
      <c r="A137" s="1045"/>
      <c r="B137" s="1046"/>
      <c r="C137" s="1046"/>
      <c r="D137" s="1046"/>
      <c r="E137" s="1046"/>
      <c r="F137" s="104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2">
      <c r="A138" s="1045"/>
      <c r="B138" s="1046"/>
      <c r="C138" s="1046"/>
      <c r="D138" s="1046"/>
      <c r="E138" s="1046"/>
      <c r="F138" s="104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2">
      <c r="A139" s="1045"/>
      <c r="B139" s="1046"/>
      <c r="C139" s="1046"/>
      <c r="D139" s="1046"/>
      <c r="E139" s="1046"/>
      <c r="F139" s="104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2">
      <c r="A140" s="1045"/>
      <c r="B140" s="1046"/>
      <c r="C140" s="1046"/>
      <c r="D140" s="1046"/>
      <c r="E140" s="1046"/>
      <c r="F140" s="104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2">
      <c r="A141" s="1045"/>
      <c r="B141" s="1046"/>
      <c r="C141" s="1046"/>
      <c r="D141" s="1046"/>
      <c r="E141" s="1046"/>
      <c r="F141" s="104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2">
      <c r="A142" s="1045"/>
      <c r="B142" s="1046"/>
      <c r="C142" s="1046"/>
      <c r="D142" s="1046"/>
      <c r="E142" s="1046"/>
      <c r="F142" s="104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2">
      <c r="A143" s="1045"/>
      <c r="B143" s="1046"/>
      <c r="C143" s="1046"/>
      <c r="D143" s="1046"/>
      <c r="E143" s="1046"/>
      <c r="F143" s="104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2">
      <c r="A144" s="1045"/>
      <c r="B144" s="1046"/>
      <c r="C144" s="1046"/>
      <c r="D144" s="1046"/>
      <c r="E144" s="1046"/>
      <c r="F144" s="104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2">
      <c r="A145" s="1045"/>
      <c r="B145" s="1046"/>
      <c r="C145" s="1046"/>
      <c r="D145" s="1046"/>
      <c r="E145" s="1046"/>
      <c r="F145" s="104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5">
      <c r="A146" s="1045"/>
      <c r="B146" s="1046"/>
      <c r="C146" s="1046"/>
      <c r="D146" s="1046"/>
      <c r="E146" s="1046"/>
      <c r="F146" s="104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2">
      <c r="A147" s="1045"/>
      <c r="B147" s="1046"/>
      <c r="C147" s="1046"/>
      <c r="D147" s="1046"/>
      <c r="E147" s="1046"/>
      <c r="F147" s="1047"/>
      <c r="G147" s="448" t="s">
        <v>401</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hidden="1" customHeight="1" x14ac:dyDescent="0.2">
      <c r="A148" s="1045"/>
      <c r="B148" s="1046"/>
      <c r="C148" s="1046"/>
      <c r="D148" s="1046"/>
      <c r="E148" s="1046"/>
      <c r="F148" s="1047"/>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hidden="1" customHeight="1" x14ac:dyDescent="0.2">
      <c r="A149" s="1045"/>
      <c r="B149" s="1046"/>
      <c r="C149" s="1046"/>
      <c r="D149" s="1046"/>
      <c r="E149" s="1046"/>
      <c r="F149" s="1047"/>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hidden="1" customHeight="1" x14ac:dyDescent="0.2">
      <c r="A150" s="1045"/>
      <c r="B150" s="1046"/>
      <c r="C150" s="1046"/>
      <c r="D150" s="1046"/>
      <c r="E150" s="1046"/>
      <c r="F150" s="104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2">
      <c r="A151" s="1045"/>
      <c r="B151" s="1046"/>
      <c r="C151" s="1046"/>
      <c r="D151" s="1046"/>
      <c r="E151" s="1046"/>
      <c r="F151" s="104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2">
      <c r="A152" s="1045"/>
      <c r="B152" s="1046"/>
      <c r="C152" s="1046"/>
      <c r="D152" s="1046"/>
      <c r="E152" s="1046"/>
      <c r="F152" s="104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2">
      <c r="A153" s="1045"/>
      <c r="B153" s="1046"/>
      <c r="C153" s="1046"/>
      <c r="D153" s="1046"/>
      <c r="E153" s="1046"/>
      <c r="F153" s="104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2">
      <c r="A154" s="1045"/>
      <c r="B154" s="1046"/>
      <c r="C154" s="1046"/>
      <c r="D154" s="1046"/>
      <c r="E154" s="1046"/>
      <c r="F154" s="104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2">
      <c r="A155" s="1045"/>
      <c r="B155" s="1046"/>
      <c r="C155" s="1046"/>
      <c r="D155" s="1046"/>
      <c r="E155" s="1046"/>
      <c r="F155" s="104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2">
      <c r="A156" s="1045"/>
      <c r="B156" s="1046"/>
      <c r="C156" s="1046"/>
      <c r="D156" s="1046"/>
      <c r="E156" s="1046"/>
      <c r="F156" s="104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2">
      <c r="A157" s="1045"/>
      <c r="B157" s="1046"/>
      <c r="C157" s="1046"/>
      <c r="D157" s="1046"/>
      <c r="E157" s="1046"/>
      <c r="F157" s="104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2">
      <c r="A158" s="1045"/>
      <c r="B158" s="1046"/>
      <c r="C158" s="1046"/>
      <c r="D158" s="1046"/>
      <c r="E158" s="1046"/>
      <c r="F158" s="104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5"/>
    <row r="161" spans="1:50" ht="30" hidden="1" customHeight="1" x14ac:dyDescent="0.2">
      <c r="A161" s="1042" t="s">
        <v>28</v>
      </c>
      <c r="B161" s="1043"/>
      <c r="C161" s="1043"/>
      <c r="D161" s="1043"/>
      <c r="E161" s="1043"/>
      <c r="F161" s="1044"/>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402</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hidden="1" customHeight="1" x14ac:dyDescent="0.2">
      <c r="A162" s="1045"/>
      <c r="B162" s="1046"/>
      <c r="C162" s="1046"/>
      <c r="D162" s="1046"/>
      <c r="E162" s="1046"/>
      <c r="F162" s="1047"/>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hidden="1" customHeight="1" x14ac:dyDescent="0.2">
      <c r="A163" s="1045"/>
      <c r="B163" s="1046"/>
      <c r="C163" s="1046"/>
      <c r="D163" s="1046"/>
      <c r="E163" s="1046"/>
      <c r="F163" s="1047"/>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hidden="1" customHeight="1" x14ac:dyDescent="0.2">
      <c r="A164" s="1045"/>
      <c r="B164" s="1046"/>
      <c r="C164" s="1046"/>
      <c r="D164" s="1046"/>
      <c r="E164" s="1046"/>
      <c r="F164" s="104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2">
      <c r="A165" s="1045"/>
      <c r="B165" s="1046"/>
      <c r="C165" s="1046"/>
      <c r="D165" s="1046"/>
      <c r="E165" s="1046"/>
      <c r="F165" s="104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2">
      <c r="A166" s="1045"/>
      <c r="B166" s="1046"/>
      <c r="C166" s="1046"/>
      <c r="D166" s="1046"/>
      <c r="E166" s="1046"/>
      <c r="F166" s="104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2">
      <c r="A167" s="1045"/>
      <c r="B167" s="1046"/>
      <c r="C167" s="1046"/>
      <c r="D167" s="1046"/>
      <c r="E167" s="1046"/>
      <c r="F167" s="104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2">
      <c r="A168" s="1045"/>
      <c r="B168" s="1046"/>
      <c r="C168" s="1046"/>
      <c r="D168" s="1046"/>
      <c r="E168" s="1046"/>
      <c r="F168" s="104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2">
      <c r="A169" s="1045"/>
      <c r="B169" s="1046"/>
      <c r="C169" s="1046"/>
      <c r="D169" s="1046"/>
      <c r="E169" s="1046"/>
      <c r="F169" s="104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2">
      <c r="A170" s="1045"/>
      <c r="B170" s="1046"/>
      <c r="C170" s="1046"/>
      <c r="D170" s="1046"/>
      <c r="E170" s="1046"/>
      <c r="F170" s="104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2">
      <c r="A171" s="1045"/>
      <c r="B171" s="1046"/>
      <c r="C171" s="1046"/>
      <c r="D171" s="1046"/>
      <c r="E171" s="1046"/>
      <c r="F171" s="104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2">
      <c r="A172" s="1045"/>
      <c r="B172" s="1046"/>
      <c r="C172" s="1046"/>
      <c r="D172" s="1046"/>
      <c r="E172" s="1046"/>
      <c r="F172" s="104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5">
      <c r="A173" s="1045"/>
      <c r="B173" s="1046"/>
      <c r="C173" s="1046"/>
      <c r="D173" s="1046"/>
      <c r="E173" s="1046"/>
      <c r="F173" s="104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2">
      <c r="A174" s="1045"/>
      <c r="B174" s="1046"/>
      <c r="C174" s="1046"/>
      <c r="D174" s="1046"/>
      <c r="E174" s="1046"/>
      <c r="F174" s="1047"/>
      <c r="G174" s="448" t="s">
        <v>403</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404</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hidden="1" customHeight="1" x14ac:dyDescent="0.2">
      <c r="A175" s="1045"/>
      <c r="B175" s="1046"/>
      <c r="C175" s="1046"/>
      <c r="D175" s="1046"/>
      <c r="E175" s="1046"/>
      <c r="F175" s="1047"/>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hidden="1" customHeight="1" x14ac:dyDescent="0.2">
      <c r="A176" s="1045"/>
      <c r="B176" s="1046"/>
      <c r="C176" s="1046"/>
      <c r="D176" s="1046"/>
      <c r="E176" s="1046"/>
      <c r="F176" s="1047"/>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hidden="1" customHeight="1" x14ac:dyDescent="0.2">
      <c r="A177" s="1045"/>
      <c r="B177" s="1046"/>
      <c r="C177" s="1046"/>
      <c r="D177" s="1046"/>
      <c r="E177" s="1046"/>
      <c r="F177" s="104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2">
      <c r="A178" s="1045"/>
      <c r="B178" s="1046"/>
      <c r="C178" s="1046"/>
      <c r="D178" s="1046"/>
      <c r="E178" s="1046"/>
      <c r="F178" s="104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2">
      <c r="A179" s="1045"/>
      <c r="B179" s="1046"/>
      <c r="C179" s="1046"/>
      <c r="D179" s="1046"/>
      <c r="E179" s="1046"/>
      <c r="F179" s="104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2">
      <c r="A180" s="1045"/>
      <c r="B180" s="1046"/>
      <c r="C180" s="1046"/>
      <c r="D180" s="1046"/>
      <c r="E180" s="1046"/>
      <c r="F180" s="104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2">
      <c r="A181" s="1045"/>
      <c r="B181" s="1046"/>
      <c r="C181" s="1046"/>
      <c r="D181" s="1046"/>
      <c r="E181" s="1046"/>
      <c r="F181" s="104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2">
      <c r="A182" s="1045"/>
      <c r="B182" s="1046"/>
      <c r="C182" s="1046"/>
      <c r="D182" s="1046"/>
      <c r="E182" s="1046"/>
      <c r="F182" s="104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2">
      <c r="A183" s="1045"/>
      <c r="B183" s="1046"/>
      <c r="C183" s="1046"/>
      <c r="D183" s="1046"/>
      <c r="E183" s="1046"/>
      <c r="F183" s="104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2">
      <c r="A184" s="1045"/>
      <c r="B184" s="1046"/>
      <c r="C184" s="1046"/>
      <c r="D184" s="1046"/>
      <c r="E184" s="1046"/>
      <c r="F184" s="104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2">
      <c r="A185" s="1045"/>
      <c r="B185" s="1046"/>
      <c r="C185" s="1046"/>
      <c r="D185" s="1046"/>
      <c r="E185" s="1046"/>
      <c r="F185" s="104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5">
      <c r="A186" s="1045"/>
      <c r="B186" s="1046"/>
      <c r="C186" s="1046"/>
      <c r="D186" s="1046"/>
      <c r="E186" s="1046"/>
      <c r="F186" s="104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2">
      <c r="A187" s="1045"/>
      <c r="B187" s="1046"/>
      <c r="C187" s="1046"/>
      <c r="D187" s="1046"/>
      <c r="E187" s="1046"/>
      <c r="F187" s="1047"/>
      <c r="G187" s="448" t="s">
        <v>406</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405</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hidden="1" customHeight="1" x14ac:dyDescent="0.2">
      <c r="A188" s="1045"/>
      <c r="B188" s="1046"/>
      <c r="C188" s="1046"/>
      <c r="D188" s="1046"/>
      <c r="E188" s="1046"/>
      <c r="F188" s="1047"/>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hidden="1" customHeight="1" x14ac:dyDescent="0.2">
      <c r="A189" s="1045"/>
      <c r="B189" s="1046"/>
      <c r="C189" s="1046"/>
      <c r="D189" s="1046"/>
      <c r="E189" s="1046"/>
      <c r="F189" s="1047"/>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hidden="1" customHeight="1" x14ac:dyDescent="0.2">
      <c r="A190" s="1045"/>
      <c r="B190" s="1046"/>
      <c r="C190" s="1046"/>
      <c r="D190" s="1046"/>
      <c r="E190" s="1046"/>
      <c r="F190" s="104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2">
      <c r="A191" s="1045"/>
      <c r="B191" s="1046"/>
      <c r="C191" s="1046"/>
      <c r="D191" s="1046"/>
      <c r="E191" s="1046"/>
      <c r="F191" s="104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2">
      <c r="A192" s="1045"/>
      <c r="B192" s="1046"/>
      <c r="C192" s="1046"/>
      <c r="D192" s="1046"/>
      <c r="E192" s="1046"/>
      <c r="F192" s="104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2">
      <c r="A193" s="1045"/>
      <c r="B193" s="1046"/>
      <c r="C193" s="1046"/>
      <c r="D193" s="1046"/>
      <c r="E193" s="1046"/>
      <c r="F193" s="104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2">
      <c r="A194" s="1045"/>
      <c r="B194" s="1046"/>
      <c r="C194" s="1046"/>
      <c r="D194" s="1046"/>
      <c r="E194" s="1046"/>
      <c r="F194" s="104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2">
      <c r="A195" s="1045"/>
      <c r="B195" s="1046"/>
      <c r="C195" s="1046"/>
      <c r="D195" s="1046"/>
      <c r="E195" s="1046"/>
      <c r="F195" s="104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2">
      <c r="A196" s="1045"/>
      <c r="B196" s="1046"/>
      <c r="C196" s="1046"/>
      <c r="D196" s="1046"/>
      <c r="E196" s="1046"/>
      <c r="F196" s="104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2">
      <c r="A197" s="1045"/>
      <c r="B197" s="1046"/>
      <c r="C197" s="1046"/>
      <c r="D197" s="1046"/>
      <c r="E197" s="1046"/>
      <c r="F197" s="104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2">
      <c r="A198" s="1045"/>
      <c r="B198" s="1046"/>
      <c r="C198" s="1046"/>
      <c r="D198" s="1046"/>
      <c r="E198" s="1046"/>
      <c r="F198" s="104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5">
      <c r="A199" s="1045"/>
      <c r="B199" s="1046"/>
      <c r="C199" s="1046"/>
      <c r="D199" s="1046"/>
      <c r="E199" s="1046"/>
      <c r="F199" s="104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2">
      <c r="A200" s="1045"/>
      <c r="B200" s="1046"/>
      <c r="C200" s="1046"/>
      <c r="D200" s="1046"/>
      <c r="E200" s="1046"/>
      <c r="F200" s="1047"/>
      <c r="G200" s="448" t="s">
        <v>407</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hidden="1" customHeight="1" x14ac:dyDescent="0.2">
      <c r="A201" s="1045"/>
      <c r="B201" s="1046"/>
      <c r="C201" s="1046"/>
      <c r="D201" s="1046"/>
      <c r="E201" s="1046"/>
      <c r="F201" s="1047"/>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hidden="1" customHeight="1" x14ac:dyDescent="0.2">
      <c r="A202" s="1045"/>
      <c r="B202" s="1046"/>
      <c r="C202" s="1046"/>
      <c r="D202" s="1046"/>
      <c r="E202" s="1046"/>
      <c r="F202" s="1047"/>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hidden="1" customHeight="1" x14ac:dyDescent="0.2">
      <c r="A203" s="1045"/>
      <c r="B203" s="1046"/>
      <c r="C203" s="1046"/>
      <c r="D203" s="1046"/>
      <c r="E203" s="1046"/>
      <c r="F203" s="104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2">
      <c r="A204" s="1045"/>
      <c r="B204" s="1046"/>
      <c r="C204" s="1046"/>
      <c r="D204" s="1046"/>
      <c r="E204" s="1046"/>
      <c r="F204" s="104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2">
      <c r="A205" s="1045"/>
      <c r="B205" s="1046"/>
      <c r="C205" s="1046"/>
      <c r="D205" s="1046"/>
      <c r="E205" s="1046"/>
      <c r="F205" s="104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2">
      <c r="A206" s="1045"/>
      <c r="B206" s="1046"/>
      <c r="C206" s="1046"/>
      <c r="D206" s="1046"/>
      <c r="E206" s="1046"/>
      <c r="F206" s="104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2">
      <c r="A207" s="1045"/>
      <c r="B207" s="1046"/>
      <c r="C207" s="1046"/>
      <c r="D207" s="1046"/>
      <c r="E207" s="1046"/>
      <c r="F207" s="104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2">
      <c r="A208" s="1045"/>
      <c r="B208" s="1046"/>
      <c r="C208" s="1046"/>
      <c r="D208" s="1046"/>
      <c r="E208" s="1046"/>
      <c r="F208" s="104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2">
      <c r="A209" s="1045"/>
      <c r="B209" s="1046"/>
      <c r="C209" s="1046"/>
      <c r="D209" s="1046"/>
      <c r="E209" s="1046"/>
      <c r="F209" s="104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2">
      <c r="A210" s="1045"/>
      <c r="B210" s="1046"/>
      <c r="C210" s="1046"/>
      <c r="D210" s="1046"/>
      <c r="E210" s="1046"/>
      <c r="F210" s="104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2">
      <c r="A211" s="1045"/>
      <c r="B211" s="1046"/>
      <c r="C211" s="1046"/>
      <c r="D211" s="1046"/>
      <c r="E211" s="1046"/>
      <c r="F211" s="104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5"/>
    <row r="214" spans="1:50" ht="30" hidden="1" customHeight="1" x14ac:dyDescent="0.2">
      <c r="A214" s="1062" t="s">
        <v>28</v>
      </c>
      <c r="B214" s="1063"/>
      <c r="C214" s="1063"/>
      <c r="D214" s="1063"/>
      <c r="E214" s="1063"/>
      <c r="F214" s="1064"/>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408</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hidden="1" customHeight="1" x14ac:dyDescent="0.2">
      <c r="A215" s="1045"/>
      <c r="B215" s="1046"/>
      <c r="C215" s="1046"/>
      <c r="D215" s="1046"/>
      <c r="E215" s="1046"/>
      <c r="F215" s="1047"/>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hidden="1" customHeight="1" x14ac:dyDescent="0.2">
      <c r="A216" s="1045"/>
      <c r="B216" s="1046"/>
      <c r="C216" s="1046"/>
      <c r="D216" s="1046"/>
      <c r="E216" s="1046"/>
      <c r="F216" s="1047"/>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hidden="1" customHeight="1" x14ac:dyDescent="0.2">
      <c r="A217" s="1045"/>
      <c r="B217" s="1046"/>
      <c r="C217" s="1046"/>
      <c r="D217" s="1046"/>
      <c r="E217" s="1046"/>
      <c r="F217" s="104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2">
      <c r="A218" s="1045"/>
      <c r="B218" s="1046"/>
      <c r="C218" s="1046"/>
      <c r="D218" s="1046"/>
      <c r="E218" s="1046"/>
      <c r="F218" s="104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2">
      <c r="A219" s="1045"/>
      <c r="B219" s="1046"/>
      <c r="C219" s="1046"/>
      <c r="D219" s="1046"/>
      <c r="E219" s="1046"/>
      <c r="F219" s="104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2">
      <c r="A220" s="1045"/>
      <c r="B220" s="1046"/>
      <c r="C220" s="1046"/>
      <c r="D220" s="1046"/>
      <c r="E220" s="1046"/>
      <c r="F220" s="104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2">
      <c r="A221" s="1045"/>
      <c r="B221" s="1046"/>
      <c r="C221" s="1046"/>
      <c r="D221" s="1046"/>
      <c r="E221" s="1046"/>
      <c r="F221" s="104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2">
      <c r="A222" s="1045"/>
      <c r="B222" s="1046"/>
      <c r="C222" s="1046"/>
      <c r="D222" s="1046"/>
      <c r="E222" s="1046"/>
      <c r="F222" s="104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2">
      <c r="A223" s="1045"/>
      <c r="B223" s="1046"/>
      <c r="C223" s="1046"/>
      <c r="D223" s="1046"/>
      <c r="E223" s="1046"/>
      <c r="F223" s="104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2">
      <c r="A224" s="1045"/>
      <c r="B224" s="1046"/>
      <c r="C224" s="1046"/>
      <c r="D224" s="1046"/>
      <c r="E224" s="1046"/>
      <c r="F224" s="104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2">
      <c r="A225" s="1045"/>
      <c r="B225" s="1046"/>
      <c r="C225" s="1046"/>
      <c r="D225" s="1046"/>
      <c r="E225" s="1046"/>
      <c r="F225" s="104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5">
      <c r="A226" s="1045"/>
      <c r="B226" s="1046"/>
      <c r="C226" s="1046"/>
      <c r="D226" s="1046"/>
      <c r="E226" s="1046"/>
      <c r="F226" s="104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2">
      <c r="A227" s="1045"/>
      <c r="B227" s="1046"/>
      <c r="C227" s="1046"/>
      <c r="D227" s="1046"/>
      <c r="E227" s="1046"/>
      <c r="F227" s="1047"/>
      <c r="G227" s="448" t="s">
        <v>409</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410</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hidden="1" customHeight="1" x14ac:dyDescent="0.2">
      <c r="A228" s="1045"/>
      <c r="B228" s="1046"/>
      <c r="C228" s="1046"/>
      <c r="D228" s="1046"/>
      <c r="E228" s="1046"/>
      <c r="F228" s="1047"/>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hidden="1" customHeight="1" x14ac:dyDescent="0.2">
      <c r="A229" s="1045"/>
      <c r="B229" s="1046"/>
      <c r="C229" s="1046"/>
      <c r="D229" s="1046"/>
      <c r="E229" s="1046"/>
      <c r="F229" s="1047"/>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hidden="1" customHeight="1" x14ac:dyDescent="0.2">
      <c r="A230" s="1045"/>
      <c r="B230" s="1046"/>
      <c r="C230" s="1046"/>
      <c r="D230" s="1046"/>
      <c r="E230" s="1046"/>
      <c r="F230" s="104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2">
      <c r="A231" s="1045"/>
      <c r="B231" s="1046"/>
      <c r="C231" s="1046"/>
      <c r="D231" s="1046"/>
      <c r="E231" s="1046"/>
      <c r="F231" s="104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2">
      <c r="A232" s="1045"/>
      <c r="B232" s="1046"/>
      <c r="C232" s="1046"/>
      <c r="D232" s="1046"/>
      <c r="E232" s="1046"/>
      <c r="F232" s="104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2">
      <c r="A233" s="1045"/>
      <c r="B233" s="1046"/>
      <c r="C233" s="1046"/>
      <c r="D233" s="1046"/>
      <c r="E233" s="1046"/>
      <c r="F233" s="104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2">
      <c r="A234" s="1045"/>
      <c r="B234" s="1046"/>
      <c r="C234" s="1046"/>
      <c r="D234" s="1046"/>
      <c r="E234" s="1046"/>
      <c r="F234" s="104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2">
      <c r="A235" s="1045"/>
      <c r="B235" s="1046"/>
      <c r="C235" s="1046"/>
      <c r="D235" s="1046"/>
      <c r="E235" s="1046"/>
      <c r="F235" s="104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2">
      <c r="A236" s="1045"/>
      <c r="B236" s="1046"/>
      <c r="C236" s="1046"/>
      <c r="D236" s="1046"/>
      <c r="E236" s="1046"/>
      <c r="F236" s="104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2">
      <c r="A237" s="1045"/>
      <c r="B237" s="1046"/>
      <c r="C237" s="1046"/>
      <c r="D237" s="1046"/>
      <c r="E237" s="1046"/>
      <c r="F237" s="104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2">
      <c r="A238" s="1045"/>
      <c r="B238" s="1046"/>
      <c r="C238" s="1046"/>
      <c r="D238" s="1046"/>
      <c r="E238" s="1046"/>
      <c r="F238" s="104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5">
      <c r="A239" s="1045"/>
      <c r="B239" s="1046"/>
      <c r="C239" s="1046"/>
      <c r="D239" s="1046"/>
      <c r="E239" s="1046"/>
      <c r="F239" s="104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2">
      <c r="A240" s="1045"/>
      <c r="B240" s="1046"/>
      <c r="C240" s="1046"/>
      <c r="D240" s="1046"/>
      <c r="E240" s="1046"/>
      <c r="F240" s="1047"/>
      <c r="G240" s="448" t="s">
        <v>411</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412</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hidden="1" customHeight="1" x14ac:dyDescent="0.2">
      <c r="A241" s="1045"/>
      <c r="B241" s="1046"/>
      <c r="C241" s="1046"/>
      <c r="D241" s="1046"/>
      <c r="E241" s="1046"/>
      <c r="F241" s="1047"/>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hidden="1" customHeight="1" x14ac:dyDescent="0.2">
      <c r="A242" s="1045"/>
      <c r="B242" s="1046"/>
      <c r="C242" s="1046"/>
      <c r="D242" s="1046"/>
      <c r="E242" s="1046"/>
      <c r="F242" s="1047"/>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hidden="1" customHeight="1" x14ac:dyDescent="0.2">
      <c r="A243" s="1045"/>
      <c r="B243" s="1046"/>
      <c r="C243" s="1046"/>
      <c r="D243" s="1046"/>
      <c r="E243" s="1046"/>
      <c r="F243" s="104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2">
      <c r="A244" s="1045"/>
      <c r="B244" s="1046"/>
      <c r="C244" s="1046"/>
      <c r="D244" s="1046"/>
      <c r="E244" s="1046"/>
      <c r="F244" s="104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2">
      <c r="A245" s="1045"/>
      <c r="B245" s="1046"/>
      <c r="C245" s="1046"/>
      <c r="D245" s="1046"/>
      <c r="E245" s="1046"/>
      <c r="F245" s="104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2">
      <c r="A246" s="1045"/>
      <c r="B246" s="1046"/>
      <c r="C246" s="1046"/>
      <c r="D246" s="1046"/>
      <c r="E246" s="1046"/>
      <c r="F246" s="104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2">
      <c r="A247" s="1045"/>
      <c r="B247" s="1046"/>
      <c r="C247" s="1046"/>
      <c r="D247" s="1046"/>
      <c r="E247" s="1046"/>
      <c r="F247" s="104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2">
      <c r="A248" s="1045"/>
      <c r="B248" s="1046"/>
      <c r="C248" s="1046"/>
      <c r="D248" s="1046"/>
      <c r="E248" s="1046"/>
      <c r="F248" s="104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2">
      <c r="A249" s="1045"/>
      <c r="B249" s="1046"/>
      <c r="C249" s="1046"/>
      <c r="D249" s="1046"/>
      <c r="E249" s="1046"/>
      <c r="F249" s="104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2">
      <c r="A250" s="1045"/>
      <c r="B250" s="1046"/>
      <c r="C250" s="1046"/>
      <c r="D250" s="1046"/>
      <c r="E250" s="1046"/>
      <c r="F250" s="104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2">
      <c r="A251" s="1045"/>
      <c r="B251" s="1046"/>
      <c r="C251" s="1046"/>
      <c r="D251" s="1046"/>
      <c r="E251" s="1046"/>
      <c r="F251" s="104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5">
      <c r="A252" s="1045"/>
      <c r="B252" s="1046"/>
      <c r="C252" s="1046"/>
      <c r="D252" s="1046"/>
      <c r="E252" s="1046"/>
      <c r="F252" s="104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2">
      <c r="A253" s="1045"/>
      <c r="B253" s="1046"/>
      <c r="C253" s="1046"/>
      <c r="D253" s="1046"/>
      <c r="E253" s="1046"/>
      <c r="F253" s="1047"/>
      <c r="G253" s="448" t="s">
        <v>413</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hidden="1" customHeight="1" x14ac:dyDescent="0.2">
      <c r="A254" s="1045"/>
      <c r="B254" s="1046"/>
      <c r="C254" s="1046"/>
      <c r="D254" s="1046"/>
      <c r="E254" s="1046"/>
      <c r="F254" s="1047"/>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hidden="1" customHeight="1" x14ac:dyDescent="0.2">
      <c r="A255" s="1045"/>
      <c r="B255" s="1046"/>
      <c r="C255" s="1046"/>
      <c r="D255" s="1046"/>
      <c r="E255" s="1046"/>
      <c r="F255" s="1047"/>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hidden="1" customHeight="1" x14ac:dyDescent="0.2">
      <c r="A256" s="1045"/>
      <c r="B256" s="1046"/>
      <c r="C256" s="1046"/>
      <c r="D256" s="1046"/>
      <c r="E256" s="1046"/>
      <c r="F256" s="104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2">
      <c r="A257" s="1045"/>
      <c r="B257" s="1046"/>
      <c r="C257" s="1046"/>
      <c r="D257" s="1046"/>
      <c r="E257" s="1046"/>
      <c r="F257" s="104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2">
      <c r="A258" s="1045"/>
      <c r="B258" s="1046"/>
      <c r="C258" s="1046"/>
      <c r="D258" s="1046"/>
      <c r="E258" s="1046"/>
      <c r="F258" s="104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2">
      <c r="A259" s="1045"/>
      <c r="B259" s="1046"/>
      <c r="C259" s="1046"/>
      <c r="D259" s="1046"/>
      <c r="E259" s="1046"/>
      <c r="F259" s="104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2">
      <c r="A260" s="1045"/>
      <c r="B260" s="1046"/>
      <c r="C260" s="1046"/>
      <c r="D260" s="1046"/>
      <c r="E260" s="1046"/>
      <c r="F260" s="104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2">
      <c r="A261" s="1045"/>
      <c r="B261" s="1046"/>
      <c r="C261" s="1046"/>
      <c r="D261" s="1046"/>
      <c r="E261" s="1046"/>
      <c r="F261" s="104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2">
      <c r="A262" s="1045"/>
      <c r="B262" s="1046"/>
      <c r="C262" s="1046"/>
      <c r="D262" s="1046"/>
      <c r="E262" s="1046"/>
      <c r="F262" s="104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2">
      <c r="A263" s="1045"/>
      <c r="B263" s="1046"/>
      <c r="C263" s="1046"/>
      <c r="D263" s="1046"/>
      <c r="E263" s="1046"/>
      <c r="F263" s="104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2">
      <c r="A264" s="1045"/>
      <c r="B264" s="1046"/>
      <c r="C264" s="1046"/>
      <c r="D264" s="1046"/>
      <c r="E264" s="1046"/>
      <c r="F264" s="104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5" zoomScaleNormal="75" zoomScaleSheetLayoutView="115" zoomScalePageLayoutView="70" workbookViewId="0">
      <selection activeCell="J38" sqref="J38:O38"/>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416</v>
      </c>
      <c r="K3" s="101"/>
      <c r="L3" s="101"/>
      <c r="M3" s="101"/>
      <c r="N3" s="101"/>
      <c r="O3" s="101"/>
      <c r="P3" s="348" t="s">
        <v>27</v>
      </c>
      <c r="Q3" s="348"/>
      <c r="R3" s="348"/>
      <c r="S3" s="348"/>
      <c r="T3" s="348"/>
      <c r="U3" s="348"/>
      <c r="V3" s="348"/>
      <c r="W3" s="348"/>
      <c r="X3" s="348"/>
      <c r="Y3" s="345" t="s">
        <v>470</v>
      </c>
      <c r="Z3" s="346"/>
      <c r="AA3" s="346"/>
      <c r="AB3" s="346"/>
      <c r="AC3" s="277" t="s">
        <v>455</v>
      </c>
      <c r="AD3" s="277"/>
      <c r="AE3" s="277"/>
      <c r="AF3" s="277"/>
      <c r="AG3" s="277"/>
      <c r="AH3" s="345" t="s">
        <v>379</v>
      </c>
      <c r="AI3" s="347"/>
      <c r="AJ3" s="347"/>
      <c r="AK3" s="347"/>
      <c r="AL3" s="347" t="s">
        <v>21</v>
      </c>
      <c r="AM3" s="347"/>
      <c r="AN3" s="347"/>
      <c r="AO3" s="429"/>
      <c r="AP3" s="430" t="s">
        <v>417</v>
      </c>
      <c r="AQ3" s="430"/>
      <c r="AR3" s="430"/>
      <c r="AS3" s="430"/>
      <c r="AT3" s="430"/>
      <c r="AU3" s="430"/>
      <c r="AV3" s="430"/>
      <c r="AW3" s="430"/>
      <c r="AX3" s="430"/>
    </row>
    <row r="4" spans="1:50" ht="26.25" customHeight="1" x14ac:dyDescent="0.2">
      <c r="A4" s="1065">
        <v>1</v>
      </c>
      <c r="B4" s="1065">
        <v>1</v>
      </c>
      <c r="C4" s="422" t="s">
        <v>733</v>
      </c>
      <c r="D4" s="419"/>
      <c r="E4" s="419"/>
      <c r="F4" s="419"/>
      <c r="G4" s="419"/>
      <c r="H4" s="419"/>
      <c r="I4" s="419"/>
      <c r="J4" s="420">
        <v>4010001008723</v>
      </c>
      <c r="K4" s="421"/>
      <c r="L4" s="421"/>
      <c r="M4" s="421"/>
      <c r="N4" s="421"/>
      <c r="O4" s="421"/>
      <c r="P4" s="317" t="s">
        <v>736</v>
      </c>
      <c r="Q4" s="318"/>
      <c r="R4" s="318"/>
      <c r="S4" s="318"/>
      <c r="T4" s="318"/>
      <c r="U4" s="318"/>
      <c r="V4" s="318"/>
      <c r="W4" s="318"/>
      <c r="X4" s="318"/>
      <c r="Y4" s="319">
        <v>44</v>
      </c>
      <c r="Z4" s="320"/>
      <c r="AA4" s="320"/>
      <c r="AB4" s="321"/>
      <c r="AC4" s="323" t="s">
        <v>494</v>
      </c>
      <c r="AD4" s="323"/>
      <c r="AE4" s="323"/>
      <c r="AF4" s="323"/>
      <c r="AG4" s="323"/>
      <c r="AH4" s="324" t="s">
        <v>734</v>
      </c>
      <c r="AI4" s="325"/>
      <c r="AJ4" s="325"/>
      <c r="AK4" s="325"/>
      <c r="AL4" s="326" t="s">
        <v>734</v>
      </c>
      <c r="AM4" s="327"/>
      <c r="AN4" s="327"/>
      <c r="AO4" s="328"/>
      <c r="AP4" s="322"/>
      <c r="AQ4" s="322"/>
      <c r="AR4" s="322"/>
      <c r="AS4" s="322"/>
      <c r="AT4" s="322"/>
      <c r="AU4" s="322"/>
      <c r="AV4" s="322"/>
      <c r="AW4" s="322"/>
      <c r="AX4" s="322"/>
    </row>
    <row r="5" spans="1:50" ht="26.25" customHeight="1" x14ac:dyDescent="0.2">
      <c r="A5" s="1065">
        <v>2</v>
      </c>
      <c r="B5" s="1065">
        <v>1</v>
      </c>
      <c r="C5" s="422" t="s">
        <v>627</v>
      </c>
      <c r="D5" s="419"/>
      <c r="E5" s="419"/>
      <c r="F5" s="419"/>
      <c r="G5" s="419"/>
      <c r="H5" s="419"/>
      <c r="I5" s="419"/>
      <c r="J5" s="420">
        <v>6010801015181</v>
      </c>
      <c r="K5" s="421"/>
      <c r="L5" s="421"/>
      <c r="M5" s="421"/>
      <c r="N5" s="421"/>
      <c r="O5" s="421"/>
      <c r="P5" s="317" t="s">
        <v>752</v>
      </c>
      <c r="Q5" s="318"/>
      <c r="R5" s="318"/>
      <c r="S5" s="318"/>
      <c r="T5" s="318"/>
      <c r="U5" s="318"/>
      <c r="V5" s="318"/>
      <c r="W5" s="318"/>
      <c r="X5" s="318"/>
      <c r="Y5" s="319">
        <v>28.4</v>
      </c>
      <c r="Z5" s="320"/>
      <c r="AA5" s="320"/>
      <c r="AB5" s="321"/>
      <c r="AC5" s="323" t="s">
        <v>494</v>
      </c>
      <c r="AD5" s="323"/>
      <c r="AE5" s="323"/>
      <c r="AF5" s="323"/>
      <c r="AG5" s="323"/>
      <c r="AH5" s="324" t="s">
        <v>734</v>
      </c>
      <c r="AI5" s="325"/>
      <c r="AJ5" s="325"/>
      <c r="AK5" s="325"/>
      <c r="AL5" s="326" t="s">
        <v>734</v>
      </c>
      <c r="AM5" s="327"/>
      <c r="AN5" s="327"/>
      <c r="AO5" s="328"/>
      <c r="AP5" s="322"/>
      <c r="AQ5" s="322"/>
      <c r="AR5" s="322"/>
      <c r="AS5" s="322"/>
      <c r="AT5" s="322"/>
      <c r="AU5" s="322"/>
      <c r="AV5" s="322"/>
      <c r="AW5" s="322"/>
      <c r="AX5" s="322"/>
    </row>
    <row r="6" spans="1:50" ht="26.25" customHeight="1" x14ac:dyDescent="0.2">
      <c r="A6" s="1065">
        <v>3</v>
      </c>
      <c r="B6" s="1065">
        <v>1</v>
      </c>
      <c r="C6" s="422" t="s">
        <v>737</v>
      </c>
      <c r="D6" s="419"/>
      <c r="E6" s="419"/>
      <c r="F6" s="419"/>
      <c r="G6" s="419"/>
      <c r="H6" s="419"/>
      <c r="I6" s="419"/>
      <c r="J6" s="420">
        <v>4020001071365</v>
      </c>
      <c r="K6" s="421"/>
      <c r="L6" s="421"/>
      <c r="M6" s="421"/>
      <c r="N6" s="421"/>
      <c r="O6" s="421"/>
      <c r="P6" s="317" t="s">
        <v>738</v>
      </c>
      <c r="Q6" s="318"/>
      <c r="R6" s="318"/>
      <c r="S6" s="318"/>
      <c r="T6" s="318"/>
      <c r="U6" s="318"/>
      <c r="V6" s="318"/>
      <c r="W6" s="318"/>
      <c r="X6" s="318"/>
      <c r="Y6" s="319">
        <v>22.9</v>
      </c>
      <c r="Z6" s="320"/>
      <c r="AA6" s="320"/>
      <c r="AB6" s="321"/>
      <c r="AC6" s="323" t="s">
        <v>494</v>
      </c>
      <c r="AD6" s="323"/>
      <c r="AE6" s="323"/>
      <c r="AF6" s="323"/>
      <c r="AG6" s="323"/>
      <c r="AH6" s="324" t="s">
        <v>734</v>
      </c>
      <c r="AI6" s="325"/>
      <c r="AJ6" s="325"/>
      <c r="AK6" s="325"/>
      <c r="AL6" s="326" t="s">
        <v>734</v>
      </c>
      <c r="AM6" s="327"/>
      <c r="AN6" s="327"/>
      <c r="AO6" s="328"/>
      <c r="AP6" s="322"/>
      <c r="AQ6" s="322"/>
      <c r="AR6" s="322"/>
      <c r="AS6" s="322"/>
      <c r="AT6" s="322"/>
      <c r="AU6" s="322"/>
      <c r="AV6" s="322"/>
      <c r="AW6" s="322"/>
      <c r="AX6" s="322"/>
    </row>
    <row r="7" spans="1:50" ht="26.25" customHeight="1" x14ac:dyDescent="0.2">
      <c r="A7" s="1065">
        <v>4</v>
      </c>
      <c r="B7" s="1065">
        <v>1</v>
      </c>
      <c r="C7" s="422" t="s">
        <v>739</v>
      </c>
      <c r="D7" s="419"/>
      <c r="E7" s="419"/>
      <c r="F7" s="419"/>
      <c r="G7" s="419"/>
      <c r="H7" s="419"/>
      <c r="I7" s="419"/>
      <c r="J7" s="420">
        <v>4310001010203</v>
      </c>
      <c r="K7" s="421"/>
      <c r="L7" s="421"/>
      <c r="M7" s="421"/>
      <c r="N7" s="421"/>
      <c r="O7" s="421"/>
      <c r="P7" s="317" t="s">
        <v>740</v>
      </c>
      <c r="Q7" s="318"/>
      <c r="R7" s="318"/>
      <c r="S7" s="318"/>
      <c r="T7" s="318"/>
      <c r="U7" s="318"/>
      <c r="V7" s="318"/>
      <c r="W7" s="318"/>
      <c r="X7" s="318"/>
      <c r="Y7" s="319">
        <v>20.2</v>
      </c>
      <c r="Z7" s="320"/>
      <c r="AA7" s="320"/>
      <c r="AB7" s="321"/>
      <c r="AC7" s="323" t="s">
        <v>494</v>
      </c>
      <c r="AD7" s="323"/>
      <c r="AE7" s="323"/>
      <c r="AF7" s="323"/>
      <c r="AG7" s="323"/>
      <c r="AH7" s="324" t="s">
        <v>663</v>
      </c>
      <c r="AI7" s="325"/>
      <c r="AJ7" s="325"/>
      <c r="AK7" s="325"/>
      <c r="AL7" s="326" t="s">
        <v>734</v>
      </c>
      <c r="AM7" s="327"/>
      <c r="AN7" s="327"/>
      <c r="AO7" s="328"/>
      <c r="AP7" s="322"/>
      <c r="AQ7" s="322"/>
      <c r="AR7" s="322"/>
      <c r="AS7" s="322"/>
      <c r="AT7" s="322"/>
      <c r="AU7" s="322"/>
      <c r="AV7" s="322"/>
      <c r="AW7" s="322"/>
      <c r="AX7" s="322"/>
    </row>
    <row r="8" spans="1:50" ht="26.25" customHeight="1" x14ac:dyDescent="0.2">
      <c r="A8" s="1065">
        <v>5</v>
      </c>
      <c r="B8" s="1065">
        <v>1</v>
      </c>
      <c r="C8" s="422" t="s">
        <v>741</v>
      </c>
      <c r="D8" s="419"/>
      <c r="E8" s="419"/>
      <c r="F8" s="419"/>
      <c r="G8" s="419"/>
      <c r="H8" s="419"/>
      <c r="I8" s="419"/>
      <c r="J8" s="420">
        <v>7240002005322</v>
      </c>
      <c r="K8" s="421"/>
      <c r="L8" s="421"/>
      <c r="M8" s="421"/>
      <c r="N8" s="421"/>
      <c r="O8" s="421"/>
      <c r="P8" s="317" t="s">
        <v>742</v>
      </c>
      <c r="Q8" s="318"/>
      <c r="R8" s="318"/>
      <c r="S8" s="318"/>
      <c r="T8" s="318"/>
      <c r="U8" s="318"/>
      <c r="V8" s="318"/>
      <c r="W8" s="318"/>
      <c r="X8" s="318"/>
      <c r="Y8" s="319">
        <v>18.2</v>
      </c>
      <c r="Z8" s="320"/>
      <c r="AA8" s="320"/>
      <c r="AB8" s="321"/>
      <c r="AC8" s="323" t="s">
        <v>494</v>
      </c>
      <c r="AD8" s="323"/>
      <c r="AE8" s="323"/>
      <c r="AF8" s="323"/>
      <c r="AG8" s="323"/>
      <c r="AH8" s="324" t="s">
        <v>734</v>
      </c>
      <c r="AI8" s="325"/>
      <c r="AJ8" s="325"/>
      <c r="AK8" s="325"/>
      <c r="AL8" s="326" t="s">
        <v>734</v>
      </c>
      <c r="AM8" s="327"/>
      <c r="AN8" s="327"/>
      <c r="AO8" s="328"/>
      <c r="AP8" s="322"/>
      <c r="AQ8" s="322"/>
      <c r="AR8" s="322"/>
      <c r="AS8" s="322"/>
      <c r="AT8" s="322"/>
      <c r="AU8" s="322"/>
      <c r="AV8" s="322"/>
      <c r="AW8" s="322"/>
      <c r="AX8" s="322"/>
    </row>
    <row r="9" spans="1:50" ht="26.25" customHeight="1" x14ac:dyDescent="0.2">
      <c r="A9" s="1065">
        <v>6</v>
      </c>
      <c r="B9" s="1065">
        <v>1</v>
      </c>
      <c r="C9" s="422" t="s">
        <v>744</v>
      </c>
      <c r="D9" s="419"/>
      <c r="E9" s="419"/>
      <c r="F9" s="419"/>
      <c r="G9" s="419"/>
      <c r="H9" s="419"/>
      <c r="I9" s="419"/>
      <c r="J9" s="420">
        <v>9180001092192</v>
      </c>
      <c r="K9" s="421"/>
      <c r="L9" s="421"/>
      <c r="M9" s="421"/>
      <c r="N9" s="421"/>
      <c r="O9" s="421"/>
      <c r="P9" s="317" t="s">
        <v>745</v>
      </c>
      <c r="Q9" s="318"/>
      <c r="R9" s="318"/>
      <c r="S9" s="318"/>
      <c r="T9" s="318"/>
      <c r="U9" s="318"/>
      <c r="V9" s="318"/>
      <c r="W9" s="318"/>
      <c r="X9" s="318"/>
      <c r="Y9" s="319">
        <v>15.5</v>
      </c>
      <c r="Z9" s="320"/>
      <c r="AA9" s="320"/>
      <c r="AB9" s="321"/>
      <c r="AC9" s="323" t="s">
        <v>494</v>
      </c>
      <c r="AD9" s="323"/>
      <c r="AE9" s="323"/>
      <c r="AF9" s="323"/>
      <c r="AG9" s="323"/>
      <c r="AH9" s="324" t="s">
        <v>734</v>
      </c>
      <c r="AI9" s="325"/>
      <c r="AJ9" s="325"/>
      <c r="AK9" s="325"/>
      <c r="AL9" s="326" t="s">
        <v>734</v>
      </c>
      <c r="AM9" s="327"/>
      <c r="AN9" s="327"/>
      <c r="AO9" s="328"/>
      <c r="AP9" s="322"/>
      <c r="AQ9" s="322"/>
      <c r="AR9" s="322"/>
      <c r="AS9" s="322"/>
      <c r="AT9" s="322"/>
      <c r="AU9" s="322"/>
      <c r="AV9" s="322"/>
      <c r="AW9" s="322"/>
      <c r="AX9" s="322"/>
    </row>
    <row r="10" spans="1:50" ht="26.25" customHeight="1" x14ac:dyDescent="0.2">
      <c r="A10" s="1065">
        <v>7</v>
      </c>
      <c r="B10" s="1065">
        <v>1</v>
      </c>
      <c r="C10" s="419" t="s">
        <v>743</v>
      </c>
      <c r="D10" s="419"/>
      <c r="E10" s="419"/>
      <c r="F10" s="419"/>
      <c r="G10" s="419"/>
      <c r="H10" s="419"/>
      <c r="I10" s="419"/>
      <c r="J10" s="420">
        <v>6140001092950</v>
      </c>
      <c r="K10" s="421"/>
      <c r="L10" s="421"/>
      <c r="M10" s="421"/>
      <c r="N10" s="421"/>
      <c r="O10" s="421"/>
      <c r="P10" s="318" t="s">
        <v>735</v>
      </c>
      <c r="Q10" s="318"/>
      <c r="R10" s="318"/>
      <c r="S10" s="318"/>
      <c r="T10" s="318"/>
      <c r="U10" s="318"/>
      <c r="V10" s="318"/>
      <c r="W10" s="318"/>
      <c r="X10" s="318"/>
      <c r="Y10" s="319">
        <v>13.4</v>
      </c>
      <c r="Z10" s="320"/>
      <c r="AA10" s="320"/>
      <c r="AB10" s="321"/>
      <c r="AC10" s="323" t="s">
        <v>494</v>
      </c>
      <c r="AD10" s="323"/>
      <c r="AE10" s="323"/>
      <c r="AF10" s="323"/>
      <c r="AG10" s="323"/>
      <c r="AH10" s="324" t="s">
        <v>734</v>
      </c>
      <c r="AI10" s="325"/>
      <c r="AJ10" s="325"/>
      <c r="AK10" s="325"/>
      <c r="AL10" s="326" t="s">
        <v>734</v>
      </c>
      <c r="AM10" s="327"/>
      <c r="AN10" s="327"/>
      <c r="AO10" s="328"/>
      <c r="AP10" s="322"/>
      <c r="AQ10" s="322"/>
      <c r="AR10" s="322"/>
      <c r="AS10" s="322"/>
      <c r="AT10" s="322"/>
      <c r="AU10" s="322"/>
      <c r="AV10" s="322"/>
      <c r="AW10" s="322"/>
      <c r="AX10" s="322"/>
    </row>
    <row r="11" spans="1:50" ht="26.25" customHeight="1" x14ac:dyDescent="0.2">
      <c r="A11" s="1065">
        <v>8</v>
      </c>
      <c r="B11" s="1065">
        <v>1</v>
      </c>
      <c r="C11" s="422" t="s">
        <v>746</v>
      </c>
      <c r="D11" s="419"/>
      <c r="E11" s="419"/>
      <c r="F11" s="419"/>
      <c r="G11" s="419"/>
      <c r="H11" s="419"/>
      <c r="I11" s="419"/>
      <c r="J11" s="420">
        <v>5320001004079</v>
      </c>
      <c r="K11" s="421"/>
      <c r="L11" s="421"/>
      <c r="M11" s="421"/>
      <c r="N11" s="421"/>
      <c r="O11" s="421"/>
      <c r="P11" s="317" t="s">
        <v>747</v>
      </c>
      <c r="Q11" s="318"/>
      <c r="R11" s="318"/>
      <c r="S11" s="318"/>
      <c r="T11" s="318"/>
      <c r="U11" s="318"/>
      <c r="V11" s="318"/>
      <c r="W11" s="318"/>
      <c r="X11" s="318"/>
      <c r="Y11" s="319">
        <v>12</v>
      </c>
      <c r="Z11" s="320"/>
      <c r="AA11" s="320"/>
      <c r="AB11" s="321"/>
      <c r="AC11" s="323" t="s">
        <v>494</v>
      </c>
      <c r="AD11" s="323"/>
      <c r="AE11" s="323"/>
      <c r="AF11" s="323"/>
      <c r="AG11" s="323"/>
      <c r="AH11" s="324" t="s">
        <v>734</v>
      </c>
      <c r="AI11" s="325"/>
      <c r="AJ11" s="325"/>
      <c r="AK11" s="325"/>
      <c r="AL11" s="326" t="s">
        <v>734</v>
      </c>
      <c r="AM11" s="327"/>
      <c r="AN11" s="327"/>
      <c r="AO11" s="328"/>
      <c r="AP11" s="322"/>
      <c r="AQ11" s="322"/>
      <c r="AR11" s="322"/>
      <c r="AS11" s="322"/>
      <c r="AT11" s="322"/>
      <c r="AU11" s="322"/>
      <c r="AV11" s="322"/>
      <c r="AW11" s="322"/>
      <c r="AX11" s="322"/>
    </row>
    <row r="12" spans="1:50" ht="26.25" customHeight="1" x14ac:dyDescent="0.2">
      <c r="A12" s="1065">
        <v>9</v>
      </c>
      <c r="B12" s="1065">
        <v>1</v>
      </c>
      <c r="C12" s="422" t="s">
        <v>748</v>
      </c>
      <c r="D12" s="419"/>
      <c r="E12" s="419"/>
      <c r="F12" s="419"/>
      <c r="G12" s="419"/>
      <c r="H12" s="419"/>
      <c r="I12" s="419"/>
      <c r="J12" s="420">
        <v>8040001088057</v>
      </c>
      <c r="K12" s="421"/>
      <c r="L12" s="421"/>
      <c r="M12" s="421"/>
      <c r="N12" s="421"/>
      <c r="O12" s="421"/>
      <c r="P12" s="317" t="s">
        <v>749</v>
      </c>
      <c r="Q12" s="318"/>
      <c r="R12" s="318"/>
      <c r="S12" s="318"/>
      <c r="T12" s="318"/>
      <c r="U12" s="318"/>
      <c r="V12" s="318"/>
      <c r="W12" s="318"/>
      <c r="X12" s="318"/>
      <c r="Y12" s="319">
        <v>10.1</v>
      </c>
      <c r="Z12" s="320"/>
      <c r="AA12" s="320"/>
      <c r="AB12" s="321"/>
      <c r="AC12" s="323" t="s">
        <v>494</v>
      </c>
      <c r="AD12" s="323"/>
      <c r="AE12" s="323"/>
      <c r="AF12" s="323"/>
      <c r="AG12" s="323"/>
      <c r="AH12" s="324" t="s">
        <v>734</v>
      </c>
      <c r="AI12" s="325"/>
      <c r="AJ12" s="325"/>
      <c r="AK12" s="325"/>
      <c r="AL12" s="326" t="s">
        <v>734</v>
      </c>
      <c r="AM12" s="327"/>
      <c r="AN12" s="327"/>
      <c r="AO12" s="328"/>
      <c r="AP12" s="322"/>
      <c r="AQ12" s="322"/>
      <c r="AR12" s="322"/>
      <c r="AS12" s="322"/>
      <c r="AT12" s="322"/>
      <c r="AU12" s="322"/>
      <c r="AV12" s="322"/>
      <c r="AW12" s="322"/>
      <c r="AX12" s="322"/>
    </row>
    <row r="13" spans="1:50" ht="26.25" customHeight="1" x14ac:dyDescent="0.2">
      <c r="A13" s="1065">
        <v>10</v>
      </c>
      <c r="B13" s="1065">
        <v>1</v>
      </c>
      <c r="C13" s="422" t="s">
        <v>750</v>
      </c>
      <c r="D13" s="419"/>
      <c r="E13" s="419"/>
      <c r="F13" s="419"/>
      <c r="G13" s="419"/>
      <c r="H13" s="419"/>
      <c r="I13" s="419"/>
      <c r="J13" s="420">
        <v>9020001010681</v>
      </c>
      <c r="K13" s="421"/>
      <c r="L13" s="421"/>
      <c r="M13" s="421"/>
      <c r="N13" s="421"/>
      <c r="O13" s="421"/>
      <c r="P13" s="317" t="s">
        <v>751</v>
      </c>
      <c r="Q13" s="318"/>
      <c r="R13" s="318"/>
      <c r="S13" s="318"/>
      <c r="T13" s="318"/>
      <c r="U13" s="318"/>
      <c r="V13" s="318"/>
      <c r="W13" s="318"/>
      <c r="X13" s="318"/>
      <c r="Y13" s="319">
        <v>10.1</v>
      </c>
      <c r="Z13" s="320"/>
      <c r="AA13" s="320"/>
      <c r="AB13" s="321"/>
      <c r="AC13" s="323" t="s">
        <v>494</v>
      </c>
      <c r="AD13" s="323"/>
      <c r="AE13" s="323"/>
      <c r="AF13" s="323"/>
      <c r="AG13" s="323"/>
      <c r="AH13" s="324" t="s">
        <v>734</v>
      </c>
      <c r="AI13" s="325"/>
      <c r="AJ13" s="325"/>
      <c r="AK13" s="325"/>
      <c r="AL13" s="326" t="s">
        <v>734</v>
      </c>
      <c r="AM13" s="327"/>
      <c r="AN13" s="327"/>
      <c r="AO13" s="328"/>
      <c r="AP13" s="322"/>
      <c r="AQ13" s="322"/>
      <c r="AR13" s="322"/>
      <c r="AS13" s="322"/>
      <c r="AT13" s="322"/>
      <c r="AU13" s="322"/>
      <c r="AV13" s="322"/>
      <c r="AW13" s="322"/>
      <c r="AX13" s="322"/>
    </row>
    <row r="14" spans="1:50" ht="26.25" hidden="1" customHeight="1" x14ac:dyDescent="0.2">
      <c r="A14" s="1065">
        <v>11</v>
      </c>
      <c r="B14" s="1065">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2">
      <c r="A15" s="1065">
        <v>12</v>
      </c>
      <c r="B15" s="1065">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2">
      <c r="A16" s="1065">
        <v>13</v>
      </c>
      <c r="B16" s="1065">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2">
      <c r="A17" s="1065">
        <v>14</v>
      </c>
      <c r="B17" s="1065">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2">
      <c r="A18" s="1065">
        <v>15</v>
      </c>
      <c r="B18" s="1065">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2">
      <c r="A19" s="1065">
        <v>16</v>
      </c>
      <c r="B19" s="1065">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2">
      <c r="A20" s="1065">
        <v>17</v>
      </c>
      <c r="B20" s="1065">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2">
      <c r="A21" s="1065">
        <v>18</v>
      </c>
      <c r="B21" s="1065">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2">
      <c r="A22" s="1065">
        <v>19</v>
      </c>
      <c r="B22" s="1065">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2">
      <c r="A23" s="1065">
        <v>20</v>
      </c>
      <c r="B23" s="1065">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2">
      <c r="A24" s="1065">
        <v>21</v>
      </c>
      <c r="B24" s="1065">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2">
      <c r="A25" s="1065">
        <v>22</v>
      </c>
      <c r="B25" s="1065">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2">
      <c r="A26" s="1065">
        <v>23</v>
      </c>
      <c r="B26" s="1065">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2">
      <c r="A27" s="1065">
        <v>24</v>
      </c>
      <c r="B27" s="1065">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2">
      <c r="A28" s="1065">
        <v>25</v>
      </c>
      <c r="B28" s="1065">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2">
      <c r="A29" s="1065">
        <v>26</v>
      </c>
      <c r="B29" s="1065">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2">
      <c r="A30" s="1065">
        <v>27</v>
      </c>
      <c r="B30" s="1065">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2">
      <c r="A31" s="1065">
        <v>28</v>
      </c>
      <c r="B31" s="1065">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2">
      <c r="A32" s="1065">
        <v>29</v>
      </c>
      <c r="B32" s="1065">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2">
      <c r="A33" s="1065">
        <v>30</v>
      </c>
      <c r="B33" s="1065">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416</v>
      </c>
      <c r="K36" s="101"/>
      <c r="L36" s="101"/>
      <c r="M36" s="101"/>
      <c r="N36" s="101"/>
      <c r="O36" s="101"/>
      <c r="P36" s="348" t="s">
        <v>27</v>
      </c>
      <c r="Q36" s="348"/>
      <c r="R36" s="348"/>
      <c r="S36" s="348"/>
      <c r="T36" s="348"/>
      <c r="U36" s="348"/>
      <c r="V36" s="348"/>
      <c r="W36" s="348"/>
      <c r="X36" s="348"/>
      <c r="Y36" s="345" t="s">
        <v>470</v>
      </c>
      <c r="Z36" s="346"/>
      <c r="AA36" s="346"/>
      <c r="AB36" s="346"/>
      <c r="AC36" s="277" t="s">
        <v>455</v>
      </c>
      <c r="AD36" s="277"/>
      <c r="AE36" s="277"/>
      <c r="AF36" s="277"/>
      <c r="AG36" s="277"/>
      <c r="AH36" s="345" t="s">
        <v>379</v>
      </c>
      <c r="AI36" s="347"/>
      <c r="AJ36" s="347"/>
      <c r="AK36" s="347"/>
      <c r="AL36" s="347" t="s">
        <v>21</v>
      </c>
      <c r="AM36" s="347"/>
      <c r="AN36" s="347"/>
      <c r="AO36" s="429"/>
      <c r="AP36" s="430" t="s">
        <v>417</v>
      </c>
      <c r="AQ36" s="430"/>
      <c r="AR36" s="430"/>
      <c r="AS36" s="430"/>
      <c r="AT36" s="430"/>
      <c r="AU36" s="430"/>
      <c r="AV36" s="430"/>
      <c r="AW36" s="430"/>
      <c r="AX36" s="430"/>
    </row>
    <row r="37" spans="1:50" ht="26.25" customHeight="1" x14ac:dyDescent="0.2">
      <c r="A37" s="1065">
        <v>1</v>
      </c>
      <c r="B37" s="1065">
        <v>1</v>
      </c>
      <c r="C37" s="422" t="s">
        <v>689</v>
      </c>
      <c r="D37" s="419" t="s">
        <v>689</v>
      </c>
      <c r="E37" s="419" t="s">
        <v>689</v>
      </c>
      <c r="F37" s="419" t="s">
        <v>689</v>
      </c>
      <c r="G37" s="419" t="s">
        <v>689</v>
      </c>
      <c r="H37" s="419" t="s">
        <v>689</v>
      </c>
      <c r="I37" s="419" t="s">
        <v>689</v>
      </c>
      <c r="J37" s="420">
        <v>7010005016769</v>
      </c>
      <c r="K37" s="421"/>
      <c r="L37" s="421"/>
      <c r="M37" s="421"/>
      <c r="N37" s="421"/>
      <c r="O37" s="421"/>
      <c r="P37" s="317" t="s">
        <v>757</v>
      </c>
      <c r="Q37" s="318"/>
      <c r="R37" s="318"/>
      <c r="S37" s="318"/>
      <c r="T37" s="318"/>
      <c r="U37" s="318"/>
      <c r="V37" s="318"/>
      <c r="W37" s="318"/>
      <c r="X37" s="318"/>
      <c r="Y37" s="319">
        <v>1.6</v>
      </c>
      <c r="Z37" s="320"/>
      <c r="AA37" s="320"/>
      <c r="AB37" s="321"/>
      <c r="AC37" s="323" t="s">
        <v>494</v>
      </c>
      <c r="AD37" s="323"/>
      <c r="AE37" s="323"/>
      <c r="AF37" s="323"/>
      <c r="AG37" s="323"/>
      <c r="AH37" s="324" t="s">
        <v>662</v>
      </c>
      <c r="AI37" s="325"/>
      <c r="AJ37" s="325"/>
      <c r="AK37" s="325"/>
      <c r="AL37" s="326" t="s">
        <v>662</v>
      </c>
      <c r="AM37" s="327"/>
      <c r="AN37" s="327"/>
      <c r="AO37" s="328"/>
      <c r="AP37" s="322"/>
      <c r="AQ37" s="322"/>
      <c r="AR37" s="322"/>
      <c r="AS37" s="322"/>
      <c r="AT37" s="322"/>
      <c r="AU37" s="322"/>
      <c r="AV37" s="322"/>
      <c r="AW37" s="322"/>
      <c r="AX37" s="322"/>
    </row>
    <row r="38" spans="1:50" ht="26.25" customHeight="1" x14ac:dyDescent="0.2">
      <c r="A38" s="1065">
        <v>2</v>
      </c>
      <c r="B38" s="1065">
        <v>1</v>
      </c>
      <c r="C38" s="422" t="s">
        <v>753</v>
      </c>
      <c r="D38" s="419" t="s">
        <v>690</v>
      </c>
      <c r="E38" s="419" t="s">
        <v>690</v>
      </c>
      <c r="F38" s="419" t="s">
        <v>690</v>
      </c>
      <c r="G38" s="419" t="s">
        <v>690</v>
      </c>
      <c r="H38" s="419" t="s">
        <v>690</v>
      </c>
      <c r="I38" s="419" t="s">
        <v>690</v>
      </c>
      <c r="J38" s="420">
        <v>8290805008193</v>
      </c>
      <c r="K38" s="421"/>
      <c r="L38" s="421"/>
      <c r="M38" s="421"/>
      <c r="N38" s="421"/>
      <c r="O38" s="421"/>
      <c r="P38" s="317" t="s">
        <v>758</v>
      </c>
      <c r="Q38" s="318"/>
      <c r="R38" s="318"/>
      <c r="S38" s="318"/>
      <c r="T38" s="318"/>
      <c r="U38" s="318"/>
      <c r="V38" s="318"/>
      <c r="W38" s="318"/>
      <c r="X38" s="318"/>
      <c r="Y38" s="319">
        <v>1.5</v>
      </c>
      <c r="Z38" s="320"/>
      <c r="AA38" s="320"/>
      <c r="AB38" s="321"/>
      <c r="AC38" s="323" t="s">
        <v>494</v>
      </c>
      <c r="AD38" s="323"/>
      <c r="AE38" s="323"/>
      <c r="AF38" s="323"/>
      <c r="AG38" s="323"/>
      <c r="AH38" s="324" t="s">
        <v>662</v>
      </c>
      <c r="AI38" s="325"/>
      <c r="AJ38" s="325"/>
      <c r="AK38" s="325"/>
      <c r="AL38" s="326" t="s">
        <v>662</v>
      </c>
      <c r="AM38" s="327"/>
      <c r="AN38" s="327"/>
      <c r="AO38" s="328"/>
      <c r="AP38" s="322"/>
      <c r="AQ38" s="322"/>
      <c r="AR38" s="322"/>
      <c r="AS38" s="322"/>
      <c r="AT38" s="322"/>
      <c r="AU38" s="322"/>
      <c r="AV38" s="322"/>
      <c r="AW38" s="322"/>
      <c r="AX38" s="322"/>
    </row>
    <row r="39" spans="1:50" ht="26.25" customHeight="1" x14ac:dyDescent="0.2">
      <c r="A39" s="1065">
        <v>3</v>
      </c>
      <c r="B39" s="1065">
        <v>1</v>
      </c>
      <c r="C39" s="422" t="s">
        <v>754</v>
      </c>
      <c r="D39" s="419" t="s">
        <v>691</v>
      </c>
      <c r="E39" s="419" t="s">
        <v>691</v>
      </c>
      <c r="F39" s="419" t="s">
        <v>691</v>
      </c>
      <c r="G39" s="419" t="s">
        <v>691</v>
      </c>
      <c r="H39" s="419" t="s">
        <v>691</v>
      </c>
      <c r="I39" s="419" t="s">
        <v>691</v>
      </c>
      <c r="J39" s="420">
        <v>7180005014483</v>
      </c>
      <c r="K39" s="421"/>
      <c r="L39" s="421"/>
      <c r="M39" s="421"/>
      <c r="N39" s="421"/>
      <c r="O39" s="421"/>
      <c r="P39" s="317" t="s">
        <v>759</v>
      </c>
      <c r="Q39" s="318"/>
      <c r="R39" s="318"/>
      <c r="S39" s="318"/>
      <c r="T39" s="318"/>
      <c r="U39" s="318"/>
      <c r="V39" s="318"/>
      <c r="W39" s="318"/>
      <c r="X39" s="318"/>
      <c r="Y39" s="319">
        <v>1</v>
      </c>
      <c r="Z39" s="320"/>
      <c r="AA39" s="320"/>
      <c r="AB39" s="321"/>
      <c r="AC39" s="323" t="s">
        <v>494</v>
      </c>
      <c r="AD39" s="323"/>
      <c r="AE39" s="323"/>
      <c r="AF39" s="323"/>
      <c r="AG39" s="323"/>
      <c r="AH39" s="324" t="s">
        <v>662</v>
      </c>
      <c r="AI39" s="325"/>
      <c r="AJ39" s="325"/>
      <c r="AK39" s="325"/>
      <c r="AL39" s="326" t="s">
        <v>662</v>
      </c>
      <c r="AM39" s="327"/>
      <c r="AN39" s="327"/>
      <c r="AO39" s="328"/>
      <c r="AP39" s="322"/>
      <c r="AQ39" s="322"/>
      <c r="AR39" s="322"/>
      <c r="AS39" s="322"/>
      <c r="AT39" s="322"/>
      <c r="AU39" s="322"/>
      <c r="AV39" s="322"/>
      <c r="AW39" s="322"/>
      <c r="AX39" s="322"/>
    </row>
    <row r="40" spans="1:50" ht="26.25" customHeight="1" x14ac:dyDescent="0.2">
      <c r="A40" s="1065">
        <v>4</v>
      </c>
      <c r="B40" s="1065">
        <v>1</v>
      </c>
      <c r="C40" s="422" t="s">
        <v>755</v>
      </c>
      <c r="D40" s="419" t="s">
        <v>692</v>
      </c>
      <c r="E40" s="419" t="s">
        <v>692</v>
      </c>
      <c r="F40" s="419" t="s">
        <v>692</v>
      </c>
      <c r="G40" s="419" t="s">
        <v>692</v>
      </c>
      <c r="H40" s="419" t="s">
        <v>692</v>
      </c>
      <c r="I40" s="419" t="s">
        <v>692</v>
      </c>
      <c r="J40" s="420">
        <v>7240005012729</v>
      </c>
      <c r="K40" s="421"/>
      <c r="L40" s="421"/>
      <c r="M40" s="421"/>
      <c r="N40" s="421"/>
      <c r="O40" s="421"/>
      <c r="P40" s="317" t="s">
        <v>760</v>
      </c>
      <c r="Q40" s="318"/>
      <c r="R40" s="318"/>
      <c r="S40" s="318"/>
      <c r="T40" s="318"/>
      <c r="U40" s="318"/>
      <c r="V40" s="318"/>
      <c r="W40" s="318"/>
      <c r="X40" s="318"/>
      <c r="Y40" s="319">
        <v>0.7</v>
      </c>
      <c r="Z40" s="320"/>
      <c r="AA40" s="320"/>
      <c r="AB40" s="321"/>
      <c r="AC40" s="323" t="s">
        <v>494</v>
      </c>
      <c r="AD40" s="323"/>
      <c r="AE40" s="323"/>
      <c r="AF40" s="323"/>
      <c r="AG40" s="323"/>
      <c r="AH40" s="324" t="s">
        <v>662</v>
      </c>
      <c r="AI40" s="325"/>
      <c r="AJ40" s="325"/>
      <c r="AK40" s="325"/>
      <c r="AL40" s="326" t="s">
        <v>662</v>
      </c>
      <c r="AM40" s="327"/>
      <c r="AN40" s="327"/>
      <c r="AO40" s="328"/>
      <c r="AP40" s="322"/>
      <c r="AQ40" s="322"/>
      <c r="AR40" s="322"/>
      <c r="AS40" s="322"/>
      <c r="AT40" s="322"/>
      <c r="AU40" s="322"/>
      <c r="AV40" s="322"/>
      <c r="AW40" s="322"/>
      <c r="AX40" s="322"/>
    </row>
    <row r="41" spans="1:50" ht="48" customHeight="1" x14ac:dyDescent="0.2">
      <c r="A41" s="1065">
        <v>5</v>
      </c>
      <c r="B41" s="1065">
        <v>1</v>
      </c>
      <c r="C41" s="422" t="s">
        <v>756</v>
      </c>
      <c r="D41" s="419" t="s">
        <v>693</v>
      </c>
      <c r="E41" s="419" t="s">
        <v>693</v>
      </c>
      <c r="F41" s="419" t="s">
        <v>693</v>
      </c>
      <c r="G41" s="419" t="s">
        <v>693</v>
      </c>
      <c r="H41" s="419" t="s">
        <v>693</v>
      </c>
      <c r="I41" s="419" t="s">
        <v>693</v>
      </c>
      <c r="J41" s="420">
        <v>3140005016462</v>
      </c>
      <c r="K41" s="421"/>
      <c r="L41" s="421"/>
      <c r="M41" s="421"/>
      <c r="N41" s="421"/>
      <c r="O41" s="421"/>
      <c r="P41" s="317" t="s">
        <v>761</v>
      </c>
      <c r="Q41" s="318"/>
      <c r="R41" s="318"/>
      <c r="S41" s="318"/>
      <c r="T41" s="318"/>
      <c r="U41" s="318"/>
      <c r="V41" s="318"/>
      <c r="W41" s="318"/>
      <c r="X41" s="318"/>
      <c r="Y41" s="319">
        <v>0.6</v>
      </c>
      <c r="Z41" s="320"/>
      <c r="AA41" s="320"/>
      <c r="AB41" s="321"/>
      <c r="AC41" s="323" t="s">
        <v>494</v>
      </c>
      <c r="AD41" s="323"/>
      <c r="AE41" s="323"/>
      <c r="AF41" s="323"/>
      <c r="AG41" s="323"/>
      <c r="AH41" s="324" t="s">
        <v>662</v>
      </c>
      <c r="AI41" s="325"/>
      <c r="AJ41" s="325"/>
      <c r="AK41" s="325"/>
      <c r="AL41" s="326" t="s">
        <v>662</v>
      </c>
      <c r="AM41" s="327"/>
      <c r="AN41" s="327"/>
      <c r="AO41" s="328"/>
      <c r="AP41" s="322"/>
      <c r="AQ41" s="322"/>
      <c r="AR41" s="322"/>
      <c r="AS41" s="322"/>
      <c r="AT41" s="322"/>
      <c r="AU41" s="322"/>
      <c r="AV41" s="322"/>
      <c r="AW41" s="322"/>
      <c r="AX41" s="322"/>
    </row>
    <row r="42" spans="1:50" ht="26.25" customHeight="1" x14ac:dyDescent="0.2">
      <c r="A42" s="1065">
        <v>6</v>
      </c>
      <c r="B42" s="1065">
        <v>1</v>
      </c>
      <c r="C42" s="422" t="s">
        <v>696</v>
      </c>
      <c r="D42" s="419" t="s">
        <v>696</v>
      </c>
      <c r="E42" s="419" t="s">
        <v>696</v>
      </c>
      <c r="F42" s="419" t="s">
        <v>696</v>
      </c>
      <c r="G42" s="419" t="s">
        <v>696</v>
      </c>
      <c r="H42" s="419" t="s">
        <v>696</v>
      </c>
      <c r="I42" s="419" t="s">
        <v>696</v>
      </c>
      <c r="J42" s="420">
        <v>8013305001704</v>
      </c>
      <c r="K42" s="421"/>
      <c r="L42" s="421"/>
      <c r="M42" s="421"/>
      <c r="N42" s="421"/>
      <c r="O42" s="421"/>
      <c r="P42" s="317" t="s">
        <v>764</v>
      </c>
      <c r="Q42" s="318"/>
      <c r="R42" s="318"/>
      <c r="S42" s="318"/>
      <c r="T42" s="318"/>
      <c r="U42" s="318"/>
      <c r="V42" s="318"/>
      <c r="W42" s="318"/>
      <c r="X42" s="318"/>
      <c r="Y42" s="319">
        <v>0.6</v>
      </c>
      <c r="Z42" s="320"/>
      <c r="AA42" s="320"/>
      <c r="AB42" s="321"/>
      <c r="AC42" s="323" t="s">
        <v>494</v>
      </c>
      <c r="AD42" s="323"/>
      <c r="AE42" s="323"/>
      <c r="AF42" s="323"/>
      <c r="AG42" s="323"/>
      <c r="AH42" s="324" t="s">
        <v>662</v>
      </c>
      <c r="AI42" s="325"/>
      <c r="AJ42" s="325"/>
      <c r="AK42" s="325"/>
      <c r="AL42" s="326" t="s">
        <v>662</v>
      </c>
      <c r="AM42" s="327"/>
      <c r="AN42" s="327"/>
      <c r="AO42" s="328"/>
      <c r="AP42" s="322"/>
      <c r="AQ42" s="322"/>
      <c r="AR42" s="322"/>
      <c r="AS42" s="322"/>
      <c r="AT42" s="322"/>
      <c r="AU42" s="322"/>
      <c r="AV42" s="322"/>
      <c r="AW42" s="322"/>
      <c r="AX42" s="322"/>
    </row>
    <row r="43" spans="1:50" ht="26.25" customHeight="1" x14ac:dyDescent="0.2">
      <c r="A43" s="1065">
        <v>7</v>
      </c>
      <c r="B43" s="1065">
        <v>1</v>
      </c>
      <c r="C43" s="419" t="s">
        <v>694</v>
      </c>
      <c r="D43" s="419" t="s">
        <v>694</v>
      </c>
      <c r="E43" s="419" t="s">
        <v>694</v>
      </c>
      <c r="F43" s="419" t="s">
        <v>694</v>
      </c>
      <c r="G43" s="419" t="s">
        <v>694</v>
      </c>
      <c r="H43" s="419" t="s">
        <v>694</v>
      </c>
      <c r="I43" s="419" t="s">
        <v>694</v>
      </c>
      <c r="J43" s="420">
        <v>3010005018711</v>
      </c>
      <c r="K43" s="421"/>
      <c r="L43" s="421"/>
      <c r="M43" s="421"/>
      <c r="N43" s="421"/>
      <c r="O43" s="421"/>
      <c r="P43" s="317" t="s">
        <v>762</v>
      </c>
      <c r="Q43" s="318"/>
      <c r="R43" s="318"/>
      <c r="S43" s="318"/>
      <c r="T43" s="318"/>
      <c r="U43" s="318"/>
      <c r="V43" s="318"/>
      <c r="W43" s="318"/>
      <c r="X43" s="318"/>
      <c r="Y43" s="319">
        <v>0.5</v>
      </c>
      <c r="Z43" s="320"/>
      <c r="AA43" s="320"/>
      <c r="AB43" s="321"/>
      <c r="AC43" s="323" t="s">
        <v>494</v>
      </c>
      <c r="AD43" s="323"/>
      <c r="AE43" s="323"/>
      <c r="AF43" s="323"/>
      <c r="AG43" s="323"/>
      <c r="AH43" s="324" t="s">
        <v>662</v>
      </c>
      <c r="AI43" s="325"/>
      <c r="AJ43" s="325"/>
      <c r="AK43" s="325"/>
      <c r="AL43" s="326" t="s">
        <v>662</v>
      </c>
      <c r="AM43" s="327"/>
      <c r="AN43" s="327"/>
      <c r="AO43" s="328"/>
      <c r="AP43" s="322"/>
      <c r="AQ43" s="322"/>
      <c r="AR43" s="322"/>
      <c r="AS43" s="322"/>
      <c r="AT43" s="322"/>
      <c r="AU43" s="322"/>
      <c r="AV43" s="322"/>
      <c r="AW43" s="322"/>
      <c r="AX43" s="322"/>
    </row>
    <row r="44" spans="1:50" ht="26.25" customHeight="1" x14ac:dyDescent="0.2">
      <c r="A44" s="1065">
        <v>8</v>
      </c>
      <c r="B44" s="1065">
        <v>1</v>
      </c>
      <c r="C44" s="419" t="s">
        <v>695</v>
      </c>
      <c r="D44" s="419" t="s">
        <v>695</v>
      </c>
      <c r="E44" s="419" t="s">
        <v>695</v>
      </c>
      <c r="F44" s="419" t="s">
        <v>695</v>
      </c>
      <c r="G44" s="419" t="s">
        <v>695</v>
      </c>
      <c r="H44" s="419" t="s">
        <v>695</v>
      </c>
      <c r="I44" s="419" t="s">
        <v>695</v>
      </c>
      <c r="J44" s="420">
        <v>4250005007417</v>
      </c>
      <c r="K44" s="421"/>
      <c r="L44" s="421"/>
      <c r="M44" s="421"/>
      <c r="N44" s="421"/>
      <c r="O44" s="421"/>
      <c r="P44" s="317" t="s">
        <v>763</v>
      </c>
      <c r="Q44" s="318"/>
      <c r="R44" s="318"/>
      <c r="S44" s="318"/>
      <c r="T44" s="318"/>
      <c r="U44" s="318"/>
      <c r="V44" s="318"/>
      <c r="W44" s="318"/>
      <c r="X44" s="318"/>
      <c r="Y44" s="319">
        <v>0.4</v>
      </c>
      <c r="Z44" s="320"/>
      <c r="AA44" s="320"/>
      <c r="AB44" s="321"/>
      <c r="AC44" s="323" t="s">
        <v>494</v>
      </c>
      <c r="AD44" s="323"/>
      <c r="AE44" s="323"/>
      <c r="AF44" s="323"/>
      <c r="AG44" s="323"/>
      <c r="AH44" s="324" t="s">
        <v>662</v>
      </c>
      <c r="AI44" s="325"/>
      <c r="AJ44" s="325"/>
      <c r="AK44" s="325"/>
      <c r="AL44" s="326" t="s">
        <v>662</v>
      </c>
      <c r="AM44" s="327"/>
      <c r="AN44" s="327"/>
      <c r="AO44" s="328"/>
      <c r="AP44" s="322"/>
      <c r="AQ44" s="322"/>
      <c r="AR44" s="322"/>
      <c r="AS44" s="322"/>
      <c r="AT44" s="322"/>
      <c r="AU44" s="322"/>
      <c r="AV44" s="322"/>
      <c r="AW44" s="322"/>
      <c r="AX44" s="322"/>
    </row>
    <row r="45" spans="1:50" ht="26.25" customHeight="1" x14ac:dyDescent="0.2">
      <c r="A45" s="1065">
        <v>9</v>
      </c>
      <c r="B45" s="1065">
        <v>1</v>
      </c>
      <c r="C45" s="419" t="s">
        <v>765</v>
      </c>
      <c r="D45" s="419" t="s">
        <v>765</v>
      </c>
      <c r="E45" s="419" t="s">
        <v>765</v>
      </c>
      <c r="F45" s="419" t="s">
        <v>765</v>
      </c>
      <c r="G45" s="419" t="s">
        <v>765</v>
      </c>
      <c r="H45" s="419" t="s">
        <v>765</v>
      </c>
      <c r="I45" s="419" t="s">
        <v>765</v>
      </c>
      <c r="J45" s="420">
        <v>9110005014843</v>
      </c>
      <c r="K45" s="421"/>
      <c r="L45" s="421"/>
      <c r="M45" s="421"/>
      <c r="N45" s="421"/>
      <c r="O45" s="421"/>
      <c r="P45" s="317" t="s">
        <v>767</v>
      </c>
      <c r="Q45" s="318"/>
      <c r="R45" s="318"/>
      <c r="S45" s="318"/>
      <c r="T45" s="318"/>
      <c r="U45" s="318"/>
      <c r="V45" s="318"/>
      <c r="W45" s="318"/>
      <c r="X45" s="318"/>
      <c r="Y45" s="319">
        <v>0.3</v>
      </c>
      <c r="Z45" s="320"/>
      <c r="AA45" s="320"/>
      <c r="AB45" s="321"/>
      <c r="AC45" s="323" t="s">
        <v>494</v>
      </c>
      <c r="AD45" s="323"/>
      <c r="AE45" s="323"/>
      <c r="AF45" s="323"/>
      <c r="AG45" s="323"/>
      <c r="AH45" s="324" t="s">
        <v>662</v>
      </c>
      <c r="AI45" s="325"/>
      <c r="AJ45" s="325"/>
      <c r="AK45" s="325"/>
      <c r="AL45" s="326" t="s">
        <v>662</v>
      </c>
      <c r="AM45" s="327"/>
      <c r="AN45" s="327"/>
      <c r="AO45" s="328"/>
      <c r="AP45" s="322"/>
      <c r="AQ45" s="322"/>
      <c r="AR45" s="322"/>
      <c r="AS45" s="322"/>
      <c r="AT45" s="322"/>
      <c r="AU45" s="322"/>
      <c r="AV45" s="322"/>
      <c r="AW45" s="322"/>
      <c r="AX45" s="322"/>
    </row>
    <row r="46" spans="1:50" ht="26.25" customHeight="1" x14ac:dyDescent="0.2">
      <c r="A46" s="1065">
        <v>10</v>
      </c>
      <c r="B46" s="1065">
        <v>1</v>
      </c>
      <c r="C46" s="422" t="s">
        <v>766</v>
      </c>
      <c r="D46" s="419" t="s">
        <v>766</v>
      </c>
      <c r="E46" s="419" t="s">
        <v>766</v>
      </c>
      <c r="F46" s="419" t="s">
        <v>766</v>
      </c>
      <c r="G46" s="419" t="s">
        <v>766</v>
      </c>
      <c r="H46" s="419" t="s">
        <v>766</v>
      </c>
      <c r="I46" s="419" t="s">
        <v>766</v>
      </c>
      <c r="J46" s="420">
        <v>2490005005976</v>
      </c>
      <c r="K46" s="421"/>
      <c r="L46" s="421"/>
      <c r="M46" s="421"/>
      <c r="N46" s="421"/>
      <c r="O46" s="421"/>
      <c r="P46" s="318" t="s">
        <v>767</v>
      </c>
      <c r="Q46" s="318"/>
      <c r="R46" s="318"/>
      <c r="S46" s="318"/>
      <c r="T46" s="318"/>
      <c r="U46" s="318"/>
      <c r="V46" s="318"/>
      <c r="W46" s="318"/>
      <c r="X46" s="318"/>
      <c r="Y46" s="319">
        <v>0.3</v>
      </c>
      <c r="Z46" s="320"/>
      <c r="AA46" s="320"/>
      <c r="AB46" s="321"/>
      <c r="AC46" s="323" t="s">
        <v>494</v>
      </c>
      <c r="AD46" s="323"/>
      <c r="AE46" s="323"/>
      <c r="AF46" s="323"/>
      <c r="AG46" s="323"/>
      <c r="AH46" s="324" t="s">
        <v>662</v>
      </c>
      <c r="AI46" s="325"/>
      <c r="AJ46" s="325"/>
      <c r="AK46" s="325"/>
      <c r="AL46" s="326" t="s">
        <v>662</v>
      </c>
      <c r="AM46" s="327"/>
      <c r="AN46" s="327"/>
      <c r="AO46" s="328"/>
      <c r="AP46" s="322"/>
      <c r="AQ46" s="322"/>
      <c r="AR46" s="322"/>
      <c r="AS46" s="322"/>
      <c r="AT46" s="322"/>
      <c r="AU46" s="322"/>
      <c r="AV46" s="322"/>
      <c r="AW46" s="322"/>
      <c r="AX46" s="322"/>
    </row>
    <row r="47" spans="1:50" ht="26.25" hidden="1" customHeight="1" x14ac:dyDescent="0.2">
      <c r="A47" s="1065">
        <v>11</v>
      </c>
      <c r="B47" s="1065">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2">
      <c r="A48" s="1065">
        <v>12</v>
      </c>
      <c r="B48" s="1065">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2">
      <c r="A49" s="1065">
        <v>13</v>
      </c>
      <c r="B49" s="1065">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2">
      <c r="A50" s="1065">
        <v>14</v>
      </c>
      <c r="B50" s="1065">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2">
      <c r="A51" s="1065">
        <v>15</v>
      </c>
      <c r="B51" s="1065">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2">
      <c r="A52" s="1065">
        <v>16</v>
      </c>
      <c r="B52" s="1065">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2">
      <c r="A53" s="1065">
        <v>17</v>
      </c>
      <c r="B53" s="1065">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2">
      <c r="A54" s="1065">
        <v>18</v>
      </c>
      <c r="B54" s="1065">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2">
      <c r="A55" s="1065">
        <v>19</v>
      </c>
      <c r="B55" s="1065">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2">
      <c r="A56" s="1065">
        <v>20</v>
      </c>
      <c r="B56" s="1065">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2">
      <c r="A57" s="1065">
        <v>21</v>
      </c>
      <c r="B57" s="1065">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2">
      <c r="A58" s="1065">
        <v>22</v>
      </c>
      <c r="B58" s="1065">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2">
      <c r="A59" s="1065">
        <v>23</v>
      </c>
      <c r="B59" s="1065">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2">
      <c r="A60" s="1065">
        <v>24</v>
      </c>
      <c r="B60" s="1065">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2">
      <c r="A61" s="1065">
        <v>25</v>
      </c>
      <c r="B61" s="1065">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2">
      <c r="A62" s="1065">
        <v>26</v>
      </c>
      <c r="B62" s="1065">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2">
      <c r="A63" s="1065">
        <v>27</v>
      </c>
      <c r="B63" s="1065">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2">
      <c r="A64" s="1065">
        <v>28</v>
      </c>
      <c r="B64" s="1065">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2">
      <c r="A65" s="1065">
        <v>29</v>
      </c>
      <c r="B65" s="1065">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2">
      <c r="A66" s="1065">
        <v>30</v>
      </c>
      <c r="B66" s="1065">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416</v>
      </c>
      <c r="K69" s="101"/>
      <c r="L69" s="101"/>
      <c r="M69" s="101"/>
      <c r="N69" s="101"/>
      <c r="O69" s="101"/>
      <c r="P69" s="348" t="s">
        <v>27</v>
      </c>
      <c r="Q69" s="348"/>
      <c r="R69" s="348"/>
      <c r="S69" s="348"/>
      <c r="T69" s="348"/>
      <c r="U69" s="348"/>
      <c r="V69" s="348"/>
      <c r="W69" s="348"/>
      <c r="X69" s="348"/>
      <c r="Y69" s="345" t="s">
        <v>470</v>
      </c>
      <c r="Z69" s="346"/>
      <c r="AA69" s="346"/>
      <c r="AB69" s="346"/>
      <c r="AC69" s="277" t="s">
        <v>455</v>
      </c>
      <c r="AD69" s="277"/>
      <c r="AE69" s="277"/>
      <c r="AF69" s="277"/>
      <c r="AG69" s="277"/>
      <c r="AH69" s="345" t="s">
        <v>379</v>
      </c>
      <c r="AI69" s="347"/>
      <c r="AJ69" s="347"/>
      <c r="AK69" s="347"/>
      <c r="AL69" s="347" t="s">
        <v>21</v>
      </c>
      <c r="AM69" s="347"/>
      <c r="AN69" s="347"/>
      <c r="AO69" s="429"/>
      <c r="AP69" s="430" t="s">
        <v>417</v>
      </c>
      <c r="AQ69" s="430"/>
      <c r="AR69" s="430"/>
      <c r="AS69" s="430"/>
      <c r="AT69" s="430"/>
      <c r="AU69" s="430"/>
      <c r="AV69" s="430"/>
      <c r="AW69" s="430"/>
      <c r="AX69" s="430"/>
    </row>
    <row r="70" spans="1:50" ht="26.25" customHeight="1" x14ac:dyDescent="0.2">
      <c r="A70" s="1065">
        <v>1</v>
      </c>
      <c r="B70" s="1065">
        <v>1</v>
      </c>
      <c r="C70" s="422" t="s">
        <v>676</v>
      </c>
      <c r="D70" s="419"/>
      <c r="E70" s="419"/>
      <c r="F70" s="419"/>
      <c r="G70" s="419"/>
      <c r="H70" s="419"/>
      <c r="I70" s="419"/>
      <c r="J70" s="420">
        <v>2011801024944</v>
      </c>
      <c r="K70" s="421"/>
      <c r="L70" s="421"/>
      <c r="M70" s="421"/>
      <c r="N70" s="421"/>
      <c r="O70" s="421"/>
      <c r="P70" s="317" t="s">
        <v>768</v>
      </c>
      <c r="Q70" s="318"/>
      <c r="R70" s="318"/>
      <c r="S70" s="318"/>
      <c r="T70" s="318"/>
      <c r="U70" s="318"/>
      <c r="V70" s="318"/>
      <c r="W70" s="318"/>
      <c r="X70" s="318"/>
      <c r="Y70" s="319">
        <v>51.8</v>
      </c>
      <c r="Z70" s="320"/>
      <c r="AA70" s="320"/>
      <c r="AB70" s="321"/>
      <c r="AC70" s="323" t="s">
        <v>495</v>
      </c>
      <c r="AD70" s="323"/>
      <c r="AE70" s="323"/>
      <c r="AF70" s="323"/>
      <c r="AG70" s="323"/>
      <c r="AH70" s="324" t="s">
        <v>734</v>
      </c>
      <c r="AI70" s="325"/>
      <c r="AJ70" s="325"/>
      <c r="AK70" s="325"/>
      <c r="AL70" s="326" t="s">
        <v>734</v>
      </c>
      <c r="AM70" s="327"/>
      <c r="AN70" s="327"/>
      <c r="AO70" s="328"/>
      <c r="AP70" s="322"/>
      <c r="AQ70" s="322"/>
      <c r="AR70" s="322"/>
      <c r="AS70" s="322"/>
      <c r="AT70" s="322"/>
      <c r="AU70" s="322"/>
      <c r="AV70" s="322"/>
      <c r="AW70" s="322"/>
      <c r="AX70" s="322"/>
    </row>
    <row r="71" spans="1:50" ht="26.25" hidden="1" customHeight="1" x14ac:dyDescent="0.2">
      <c r="A71" s="1065">
        <v>2</v>
      </c>
      <c r="B71" s="1065">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2">
      <c r="A72" s="1065">
        <v>3</v>
      </c>
      <c r="B72" s="1065">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2">
      <c r="A73" s="1065">
        <v>4</v>
      </c>
      <c r="B73" s="1065">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2">
      <c r="A74" s="1065">
        <v>5</v>
      </c>
      <c r="B74" s="1065">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2">
      <c r="A75" s="1065">
        <v>6</v>
      </c>
      <c r="B75" s="1065">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2">
      <c r="A76" s="1065">
        <v>7</v>
      </c>
      <c r="B76" s="1065">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2">
      <c r="A77" s="1065">
        <v>8</v>
      </c>
      <c r="B77" s="1065">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2">
      <c r="A78" s="1065">
        <v>9</v>
      </c>
      <c r="B78" s="1065">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2">
      <c r="A79" s="1065">
        <v>10</v>
      </c>
      <c r="B79" s="1065">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2">
      <c r="A80" s="1065">
        <v>11</v>
      </c>
      <c r="B80" s="1065">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2">
      <c r="A81" s="1065">
        <v>12</v>
      </c>
      <c r="B81" s="1065">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2">
      <c r="A82" s="1065">
        <v>13</v>
      </c>
      <c r="B82" s="1065">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2">
      <c r="A83" s="1065">
        <v>14</v>
      </c>
      <c r="B83" s="1065">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2">
      <c r="A84" s="1065">
        <v>15</v>
      </c>
      <c r="B84" s="1065">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2">
      <c r="A85" s="1065">
        <v>16</v>
      </c>
      <c r="B85" s="1065">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2">
      <c r="A86" s="1065">
        <v>17</v>
      </c>
      <c r="B86" s="1065">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2">
      <c r="A87" s="1065">
        <v>18</v>
      </c>
      <c r="B87" s="1065">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2">
      <c r="A88" s="1065">
        <v>19</v>
      </c>
      <c r="B88" s="1065">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2">
      <c r="A89" s="1065">
        <v>20</v>
      </c>
      <c r="B89" s="1065">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2">
      <c r="A90" s="1065">
        <v>21</v>
      </c>
      <c r="B90" s="1065">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2">
      <c r="A91" s="1065">
        <v>22</v>
      </c>
      <c r="B91" s="1065">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2">
      <c r="A92" s="1065">
        <v>23</v>
      </c>
      <c r="B92" s="1065">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2">
      <c r="A93" s="1065">
        <v>24</v>
      </c>
      <c r="B93" s="1065">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2">
      <c r="A94" s="1065">
        <v>25</v>
      </c>
      <c r="B94" s="1065">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2">
      <c r="A95" s="1065">
        <v>26</v>
      </c>
      <c r="B95" s="1065">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2">
      <c r="A96" s="1065">
        <v>27</v>
      </c>
      <c r="B96" s="1065">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2">
      <c r="A97" s="1065">
        <v>28</v>
      </c>
      <c r="B97" s="1065">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2">
      <c r="A98" s="1065">
        <v>29</v>
      </c>
      <c r="B98" s="1065">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2">
      <c r="A99" s="1065">
        <v>30</v>
      </c>
      <c r="B99" s="1065">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7"/>
      <c r="B102" s="347"/>
      <c r="C102" s="347" t="s">
        <v>26</v>
      </c>
      <c r="D102" s="347"/>
      <c r="E102" s="347"/>
      <c r="F102" s="347"/>
      <c r="G102" s="347"/>
      <c r="H102" s="347"/>
      <c r="I102" s="347"/>
      <c r="J102" s="277" t="s">
        <v>416</v>
      </c>
      <c r="K102" s="101"/>
      <c r="L102" s="101"/>
      <c r="M102" s="101"/>
      <c r="N102" s="101"/>
      <c r="O102" s="101"/>
      <c r="P102" s="348" t="s">
        <v>27</v>
      </c>
      <c r="Q102" s="348"/>
      <c r="R102" s="348"/>
      <c r="S102" s="348"/>
      <c r="T102" s="348"/>
      <c r="U102" s="348"/>
      <c r="V102" s="348"/>
      <c r="W102" s="348"/>
      <c r="X102" s="348"/>
      <c r="Y102" s="345" t="s">
        <v>470</v>
      </c>
      <c r="Z102" s="346"/>
      <c r="AA102" s="346"/>
      <c r="AB102" s="346"/>
      <c r="AC102" s="277" t="s">
        <v>455</v>
      </c>
      <c r="AD102" s="277"/>
      <c r="AE102" s="277"/>
      <c r="AF102" s="277"/>
      <c r="AG102" s="277"/>
      <c r="AH102" s="345" t="s">
        <v>379</v>
      </c>
      <c r="AI102" s="347"/>
      <c r="AJ102" s="347"/>
      <c r="AK102" s="347"/>
      <c r="AL102" s="347" t="s">
        <v>21</v>
      </c>
      <c r="AM102" s="347"/>
      <c r="AN102" s="347"/>
      <c r="AO102" s="429"/>
      <c r="AP102" s="430" t="s">
        <v>417</v>
      </c>
      <c r="AQ102" s="430"/>
      <c r="AR102" s="430"/>
      <c r="AS102" s="430"/>
      <c r="AT102" s="430"/>
      <c r="AU102" s="430"/>
      <c r="AV102" s="430"/>
      <c r="AW102" s="430"/>
      <c r="AX102" s="430"/>
    </row>
    <row r="103" spans="1:50" ht="26.25" hidden="1" customHeight="1" x14ac:dyDescent="0.2">
      <c r="A103" s="1065">
        <v>1</v>
      </c>
      <c r="B103" s="1065">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2">
      <c r="A104" s="1065">
        <v>2</v>
      </c>
      <c r="B104" s="1065">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2">
      <c r="A105" s="1065">
        <v>3</v>
      </c>
      <c r="B105" s="1065">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2">
      <c r="A106" s="1065">
        <v>4</v>
      </c>
      <c r="B106" s="1065">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2">
      <c r="A107" s="1065">
        <v>5</v>
      </c>
      <c r="B107" s="1065">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2">
      <c r="A108" s="1065">
        <v>6</v>
      </c>
      <c r="B108" s="1065">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2">
      <c r="A109" s="1065">
        <v>7</v>
      </c>
      <c r="B109" s="1065">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2">
      <c r="A110" s="1065">
        <v>8</v>
      </c>
      <c r="B110" s="1065">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2">
      <c r="A111" s="1065">
        <v>9</v>
      </c>
      <c r="B111" s="1065">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2">
      <c r="A112" s="1065">
        <v>10</v>
      </c>
      <c r="B112" s="1065">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2">
      <c r="A113" s="1065">
        <v>11</v>
      </c>
      <c r="B113" s="1065">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2">
      <c r="A114" s="1065">
        <v>12</v>
      </c>
      <c r="B114" s="1065">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2">
      <c r="A115" s="1065">
        <v>13</v>
      </c>
      <c r="B115" s="1065">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2">
      <c r="A116" s="1065">
        <v>14</v>
      </c>
      <c r="B116" s="1065">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2">
      <c r="A117" s="1065">
        <v>15</v>
      </c>
      <c r="B117" s="1065">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2">
      <c r="A118" s="1065">
        <v>16</v>
      </c>
      <c r="B118" s="1065">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2">
      <c r="A119" s="1065">
        <v>17</v>
      </c>
      <c r="B119" s="1065">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2">
      <c r="A120" s="1065">
        <v>18</v>
      </c>
      <c r="B120" s="1065">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2">
      <c r="A121" s="1065">
        <v>19</v>
      </c>
      <c r="B121" s="1065">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2">
      <c r="A122" s="1065">
        <v>20</v>
      </c>
      <c r="B122" s="1065">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2">
      <c r="A123" s="1065">
        <v>21</v>
      </c>
      <c r="B123" s="1065">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2">
      <c r="A124" s="1065">
        <v>22</v>
      </c>
      <c r="B124" s="1065">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2">
      <c r="A125" s="1065">
        <v>23</v>
      </c>
      <c r="B125" s="1065">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2">
      <c r="A126" s="1065">
        <v>24</v>
      </c>
      <c r="B126" s="1065">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2">
      <c r="A127" s="1065">
        <v>25</v>
      </c>
      <c r="B127" s="1065">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2">
      <c r="A128" s="1065">
        <v>26</v>
      </c>
      <c r="B128" s="1065">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2">
      <c r="A129" s="1065">
        <v>27</v>
      </c>
      <c r="B129" s="1065">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2">
      <c r="A130" s="1065">
        <v>28</v>
      </c>
      <c r="B130" s="1065">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2">
      <c r="A131" s="1065">
        <v>29</v>
      </c>
      <c r="B131" s="1065">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2">
      <c r="A132" s="1065">
        <v>30</v>
      </c>
      <c r="B132" s="1065">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7"/>
      <c r="B135" s="347"/>
      <c r="C135" s="347" t="s">
        <v>26</v>
      </c>
      <c r="D135" s="347"/>
      <c r="E135" s="347"/>
      <c r="F135" s="347"/>
      <c r="G135" s="347"/>
      <c r="H135" s="347"/>
      <c r="I135" s="347"/>
      <c r="J135" s="277" t="s">
        <v>416</v>
      </c>
      <c r="K135" s="101"/>
      <c r="L135" s="101"/>
      <c r="M135" s="101"/>
      <c r="N135" s="101"/>
      <c r="O135" s="101"/>
      <c r="P135" s="348" t="s">
        <v>27</v>
      </c>
      <c r="Q135" s="348"/>
      <c r="R135" s="348"/>
      <c r="S135" s="348"/>
      <c r="T135" s="348"/>
      <c r="U135" s="348"/>
      <c r="V135" s="348"/>
      <c r="W135" s="348"/>
      <c r="X135" s="348"/>
      <c r="Y135" s="345" t="s">
        <v>470</v>
      </c>
      <c r="Z135" s="346"/>
      <c r="AA135" s="346"/>
      <c r="AB135" s="346"/>
      <c r="AC135" s="277" t="s">
        <v>455</v>
      </c>
      <c r="AD135" s="277"/>
      <c r="AE135" s="277"/>
      <c r="AF135" s="277"/>
      <c r="AG135" s="277"/>
      <c r="AH135" s="345" t="s">
        <v>379</v>
      </c>
      <c r="AI135" s="347"/>
      <c r="AJ135" s="347"/>
      <c r="AK135" s="347"/>
      <c r="AL135" s="347" t="s">
        <v>21</v>
      </c>
      <c r="AM135" s="347"/>
      <c r="AN135" s="347"/>
      <c r="AO135" s="429"/>
      <c r="AP135" s="430" t="s">
        <v>417</v>
      </c>
      <c r="AQ135" s="430"/>
      <c r="AR135" s="430"/>
      <c r="AS135" s="430"/>
      <c r="AT135" s="430"/>
      <c r="AU135" s="430"/>
      <c r="AV135" s="430"/>
      <c r="AW135" s="430"/>
      <c r="AX135" s="430"/>
    </row>
    <row r="136" spans="1:50" ht="26.25" hidden="1" customHeight="1" x14ac:dyDescent="0.2">
      <c r="A136" s="1065">
        <v>1</v>
      </c>
      <c r="B136" s="1065">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2">
      <c r="A137" s="1065">
        <v>2</v>
      </c>
      <c r="B137" s="1065">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2">
      <c r="A138" s="1065">
        <v>3</v>
      </c>
      <c r="B138" s="1065">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2">
      <c r="A139" s="1065">
        <v>4</v>
      </c>
      <c r="B139" s="1065">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2">
      <c r="A140" s="1065">
        <v>5</v>
      </c>
      <c r="B140" s="1065">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2">
      <c r="A141" s="1065">
        <v>6</v>
      </c>
      <c r="B141" s="1065">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2">
      <c r="A142" s="1065">
        <v>7</v>
      </c>
      <c r="B142" s="1065">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2">
      <c r="A143" s="1065">
        <v>8</v>
      </c>
      <c r="B143" s="1065">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2">
      <c r="A144" s="1065">
        <v>9</v>
      </c>
      <c r="B144" s="1065">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2">
      <c r="A145" s="1065">
        <v>10</v>
      </c>
      <c r="B145" s="1065">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2">
      <c r="A146" s="1065">
        <v>11</v>
      </c>
      <c r="B146" s="1065">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2">
      <c r="A147" s="1065">
        <v>12</v>
      </c>
      <c r="B147" s="1065">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2">
      <c r="A148" s="1065">
        <v>13</v>
      </c>
      <c r="B148" s="1065">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2">
      <c r="A149" s="1065">
        <v>14</v>
      </c>
      <c r="B149" s="1065">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2">
      <c r="A150" s="1065">
        <v>15</v>
      </c>
      <c r="B150" s="1065">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2">
      <c r="A151" s="1065">
        <v>16</v>
      </c>
      <c r="B151" s="1065">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2">
      <c r="A152" s="1065">
        <v>17</v>
      </c>
      <c r="B152" s="1065">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2">
      <c r="A153" s="1065">
        <v>18</v>
      </c>
      <c r="B153" s="1065">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2">
      <c r="A154" s="1065">
        <v>19</v>
      </c>
      <c r="B154" s="1065">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2">
      <c r="A155" s="1065">
        <v>20</v>
      </c>
      <c r="B155" s="1065">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2">
      <c r="A156" s="1065">
        <v>21</v>
      </c>
      <c r="B156" s="1065">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2">
      <c r="A157" s="1065">
        <v>22</v>
      </c>
      <c r="B157" s="1065">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2">
      <c r="A158" s="1065">
        <v>23</v>
      </c>
      <c r="B158" s="1065">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2">
      <c r="A159" s="1065">
        <v>24</v>
      </c>
      <c r="B159" s="1065">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2">
      <c r="A160" s="1065">
        <v>25</v>
      </c>
      <c r="B160" s="1065">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2">
      <c r="A161" s="1065">
        <v>26</v>
      </c>
      <c r="B161" s="1065">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2">
      <c r="A162" s="1065">
        <v>27</v>
      </c>
      <c r="B162" s="1065">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2">
      <c r="A163" s="1065">
        <v>28</v>
      </c>
      <c r="B163" s="1065">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2">
      <c r="A164" s="1065">
        <v>29</v>
      </c>
      <c r="B164" s="1065">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2">
      <c r="A165" s="1065">
        <v>30</v>
      </c>
      <c r="B165" s="1065">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7"/>
      <c r="B168" s="347"/>
      <c r="C168" s="347" t="s">
        <v>26</v>
      </c>
      <c r="D168" s="347"/>
      <c r="E168" s="347"/>
      <c r="F168" s="347"/>
      <c r="G168" s="347"/>
      <c r="H168" s="347"/>
      <c r="I168" s="347"/>
      <c r="J168" s="277" t="s">
        <v>416</v>
      </c>
      <c r="K168" s="101"/>
      <c r="L168" s="101"/>
      <c r="M168" s="101"/>
      <c r="N168" s="101"/>
      <c r="O168" s="101"/>
      <c r="P168" s="348" t="s">
        <v>27</v>
      </c>
      <c r="Q168" s="348"/>
      <c r="R168" s="348"/>
      <c r="S168" s="348"/>
      <c r="T168" s="348"/>
      <c r="U168" s="348"/>
      <c r="V168" s="348"/>
      <c r="W168" s="348"/>
      <c r="X168" s="348"/>
      <c r="Y168" s="345" t="s">
        <v>470</v>
      </c>
      <c r="Z168" s="346"/>
      <c r="AA168" s="346"/>
      <c r="AB168" s="346"/>
      <c r="AC168" s="277" t="s">
        <v>455</v>
      </c>
      <c r="AD168" s="277"/>
      <c r="AE168" s="277"/>
      <c r="AF168" s="277"/>
      <c r="AG168" s="277"/>
      <c r="AH168" s="345" t="s">
        <v>379</v>
      </c>
      <c r="AI168" s="347"/>
      <c r="AJ168" s="347"/>
      <c r="AK168" s="347"/>
      <c r="AL168" s="347" t="s">
        <v>21</v>
      </c>
      <c r="AM168" s="347"/>
      <c r="AN168" s="347"/>
      <c r="AO168" s="429"/>
      <c r="AP168" s="430" t="s">
        <v>417</v>
      </c>
      <c r="AQ168" s="430"/>
      <c r="AR168" s="430"/>
      <c r="AS168" s="430"/>
      <c r="AT168" s="430"/>
      <c r="AU168" s="430"/>
      <c r="AV168" s="430"/>
      <c r="AW168" s="430"/>
      <c r="AX168" s="430"/>
    </row>
    <row r="169" spans="1:50" ht="26.25" hidden="1" customHeight="1" x14ac:dyDescent="0.2">
      <c r="A169" s="1065">
        <v>1</v>
      </c>
      <c r="B169" s="1065">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2">
      <c r="A170" s="1065">
        <v>2</v>
      </c>
      <c r="B170" s="1065">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2">
      <c r="A171" s="1065">
        <v>3</v>
      </c>
      <c r="B171" s="1065">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2">
      <c r="A172" s="1065">
        <v>4</v>
      </c>
      <c r="B172" s="1065">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2">
      <c r="A173" s="1065">
        <v>5</v>
      </c>
      <c r="B173" s="1065">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2">
      <c r="A174" s="1065">
        <v>6</v>
      </c>
      <c r="B174" s="1065">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2">
      <c r="A175" s="1065">
        <v>7</v>
      </c>
      <c r="B175" s="1065">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2">
      <c r="A176" s="1065">
        <v>8</v>
      </c>
      <c r="B176" s="1065">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2">
      <c r="A177" s="1065">
        <v>9</v>
      </c>
      <c r="B177" s="1065">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2">
      <c r="A178" s="1065">
        <v>10</v>
      </c>
      <c r="B178" s="1065">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2">
      <c r="A179" s="1065">
        <v>11</v>
      </c>
      <c r="B179" s="1065">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2">
      <c r="A180" s="1065">
        <v>12</v>
      </c>
      <c r="B180" s="1065">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2">
      <c r="A181" s="1065">
        <v>13</v>
      </c>
      <c r="B181" s="1065">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2">
      <c r="A182" s="1065">
        <v>14</v>
      </c>
      <c r="B182" s="1065">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2">
      <c r="A183" s="1065">
        <v>15</v>
      </c>
      <c r="B183" s="1065">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2">
      <c r="A184" s="1065">
        <v>16</v>
      </c>
      <c r="B184" s="1065">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2">
      <c r="A185" s="1065">
        <v>17</v>
      </c>
      <c r="B185" s="1065">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2">
      <c r="A186" s="1065">
        <v>18</v>
      </c>
      <c r="B186" s="1065">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2">
      <c r="A187" s="1065">
        <v>19</v>
      </c>
      <c r="B187" s="1065">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2">
      <c r="A188" s="1065">
        <v>20</v>
      </c>
      <c r="B188" s="1065">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2">
      <c r="A189" s="1065">
        <v>21</v>
      </c>
      <c r="B189" s="1065">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2">
      <c r="A190" s="1065">
        <v>22</v>
      </c>
      <c r="B190" s="1065">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2">
      <c r="A191" s="1065">
        <v>23</v>
      </c>
      <c r="B191" s="1065">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2">
      <c r="A192" s="1065">
        <v>24</v>
      </c>
      <c r="B192" s="1065">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2">
      <c r="A193" s="1065">
        <v>25</v>
      </c>
      <c r="B193" s="1065">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2">
      <c r="A194" s="1065">
        <v>26</v>
      </c>
      <c r="B194" s="1065">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2">
      <c r="A195" s="1065">
        <v>27</v>
      </c>
      <c r="B195" s="1065">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2">
      <c r="A196" s="1065">
        <v>28</v>
      </c>
      <c r="B196" s="1065">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2">
      <c r="A197" s="1065">
        <v>29</v>
      </c>
      <c r="B197" s="1065">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2">
      <c r="A198" s="1065">
        <v>30</v>
      </c>
      <c r="B198" s="1065">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7"/>
      <c r="B201" s="347"/>
      <c r="C201" s="347" t="s">
        <v>26</v>
      </c>
      <c r="D201" s="347"/>
      <c r="E201" s="347"/>
      <c r="F201" s="347"/>
      <c r="G201" s="347"/>
      <c r="H201" s="347"/>
      <c r="I201" s="347"/>
      <c r="J201" s="277" t="s">
        <v>416</v>
      </c>
      <c r="K201" s="101"/>
      <c r="L201" s="101"/>
      <c r="M201" s="101"/>
      <c r="N201" s="101"/>
      <c r="O201" s="101"/>
      <c r="P201" s="348" t="s">
        <v>27</v>
      </c>
      <c r="Q201" s="348"/>
      <c r="R201" s="348"/>
      <c r="S201" s="348"/>
      <c r="T201" s="348"/>
      <c r="U201" s="348"/>
      <c r="V201" s="348"/>
      <c r="W201" s="348"/>
      <c r="X201" s="348"/>
      <c r="Y201" s="345" t="s">
        <v>470</v>
      </c>
      <c r="Z201" s="346"/>
      <c r="AA201" s="346"/>
      <c r="AB201" s="346"/>
      <c r="AC201" s="277" t="s">
        <v>455</v>
      </c>
      <c r="AD201" s="277"/>
      <c r="AE201" s="277"/>
      <c r="AF201" s="277"/>
      <c r="AG201" s="277"/>
      <c r="AH201" s="345" t="s">
        <v>379</v>
      </c>
      <c r="AI201" s="347"/>
      <c r="AJ201" s="347"/>
      <c r="AK201" s="347"/>
      <c r="AL201" s="347" t="s">
        <v>21</v>
      </c>
      <c r="AM201" s="347"/>
      <c r="AN201" s="347"/>
      <c r="AO201" s="429"/>
      <c r="AP201" s="430" t="s">
        <v>417</v>
      </c>
      <c r="AQ201" s="430"/>
      <c r="AR201" s="430"/>
      <c r="AS201" s="430"/>
      <c r="AT201" s="430"/>
      <c r="AU201" s="430"/>
      <c r="AV201" s="430"/>
      <c r="AW201" s="430"/>
      <c r="AX201" s="430"/>
    </row>
    <row r="202" spans="1:50" ht="26.25" hidden="1" customHeight="1" x14ac:dyDescent="0.2">
      <c r="A202" s="1065">
        <v>1</v>
      </c>
      <c r="B202" s="1065">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2">
      <c r="A203" s="1065">
        <v>2</v>
      </c>
      <c r="B203" s="1065">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2">
      <c r="A204" s="1065">
        <v>3</v>
      </c>
      <c r="B204" s="1065">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2">
      <c r="A205" s="1065">
        <v>4</v>
      </c>
      <c r="B205" s="1065">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2">
      <c r="A206" s="1065">
        <v>5</v>
      </c>
      <c r="B206" s="1065">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2">
      <c r="A207" s="1065">
        <v>6</v>
      </c>
      <c r="B207" s="1065">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2">
      <c r="A208" s="1065">
        <v>7</v>
      </c>
      <c r="B208" s="1065">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2">
      <c r="A209" s="1065">
        <v>8</v>
      </c>
      <c r="B209" s="1065">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2">
      <c r="A210" s="1065">
        <v>9</v>
      </c>
      <c r="B210" s="1065">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2">
      <c r="A211" s="1065">
        <v>10</v>
      </c>
      <c r="B211" s="1065">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2">
      <c r="A212" s="1065">
        <v>11</v>
      </c>
      <c r="B212" s="1065">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2">
      <c r="A213" s="1065">
        <v>12</v>
      </c>
      <c r="B213" s="1065">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2">
      <c r="A214" s="1065">
        <v>13</v>
      </c>
      <c r="B214" s="1065">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2">
      <c r="A215" s="1065">
        <v>14</v>
      </c>
      <c r="B215" s="1065">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2">
      <c r="A216" s="1065">
        <v>15</v>
      </c>
      <c r="B216" s="1065">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2">
      <c r="A217" s="1065">
        <v>16</v>
      </c>
      <c r="B217" s="1065">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2">
      <c r="A218" s="1065">
        <v>17</v>
      </c>
      <c r="B218" s="1065">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2">
      <c r="A219" s="1065">
        <v>18</v>
      </c>
      <c r="B219" s="1065">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2">
      <c r="A220" s="1065">
        <v>19</v>
      </c>
      <c r="B220" s="1065">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2">
      <c r="A221" s="1065">
        <v>20</v>
      </c>
      <c r="B221" s="1065">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2">
      <c r="A222" s="1065">
        <v>21</v>
      </c>
      <c r="B222" s="1065">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2">
      <c r="A223" s="1065">
        <v>22</v>
      </c>
      <c r="B223" s="1065">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2">
      <c r="A224" s="1065">
        <v>23</v>
      </c>
      <c r="B224" s="1065">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2">
      <c r="A225" s="1065">
        <v>24</v>
      </c>
      <c r="B225" s="1065">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2">
      <c r="A226" s="1065">
        <v>25</v>
      </c>
      <c r="B226" s="1065">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2">
      <c r="A227" s="1065">
        <v>26</v>
      </c>
      <c r="B227" s="1065">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2">
      <c r="A228" s="1065">
        <v>27</v>
      </c>
      <c r="B228" s="1065">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2">
      <c r="A229" s="1065">
        <v>28</v>
      </c>
      <c r="B229" s="1065">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2">
      <c r="A230" s="1065">
        <v>29</v>
      </c>
      <c r="B230" s="1065">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2">
      <c r="A231" s="1065">
        <v>30</v>
      </c>
      <c r="B231" s="1065">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7"/>
      <c r="B234" s="347"/>
      <c r="C234" s="347" t="s">
        <v>26</v>
      </c>
      <c r="D234" s="347"/>
      <c r="E234" s="347"/>
      <c r="F234" s="347"/>
      <c r="G234" s="347"/>
      <c r="H234" s="347"/>
      <c r="I234" s="347"/>
      <c r="J234" s="277" t="s">
        <v>416</v>
      </c>
      <c r="K234" s="101"/>
      <c r="L234" s="101"/>
      <c r="M234" s="101"/>
      <c r="N234" s="101"/>
      <c r="O234" s="101"/>
      <c r="P234" s="348" t="s">
        <v>27</v>
      </c>
      <c r="Q234" s="348"/>
      <c r="R234" s="348"/>
      <c r="S234" s="348"/>
      <c r="T234" s="348"/>
      <c r="U234" s="348"/>
      <c r="V234" s="348"/>
      <c r="W234" s="348"/>
      <c r="X234" s="348"/>
      <c r="Y234" s="345" t="s">
        <v>470</v>
      </c>
      <c r="Z234" s="346"/>
      <c r="AA234" s="346"/>
      <c r="AB234" s="346"/>
      <c r="AC234" s="277" t="s">
        <v>455</v>
      </c>
      <c r="AD234" s="277"/>
      <c r="AE234" s="277"/>
      <c r="AF234" s="277"/>
      <c r="AG234" s="277"/>
      <c r="AH234" s="345" t="s">
        <v>379</v>
      </c>
      <c r="AI234" s="347"/>
      <c r="AJ234" s="347"/>
      <c r="AK234" s="347"/>
      <c r="AL234" s="347" t="s">
        <v>21</v>
      </c>
      <c r="AM234" s="347"/>
      <c r="AN234" s="347"/>
      <c r="AO234" s="429"/>
      <c r="AP234" s="430" t="s">
        <v>417</v>
      </c>
      <c r="AQ234" s="430"/>
      <c r="AR234" s="430"/>
      <c r="AS234" s="430"/>
      <c r="AT234" s="430"/>
      <c r="AU234" s="430"/>
      <c r="AV234" s="430"/>
      <c r="AW234" s="430"/>
      <c r="AX234" s="430"/>
    </row>
    <row r="235" spans="1:50" ht="26.25" hidden="1" customHeight="1" x14ac:dyDescent="0.2">
      <c r="A235" s="1065">
        <v>1</v>
      </c>
      <c r="B235" s="1065">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2">
      <c r="A236" s="1065">
        <v>2</v>
      </c>
      <c r="B236" s="1065">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2">
      <c r="A237" s="1065">
        <v>3</v>
      </c>
      <c r="B237" s="1065">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2">
      <c r="A238" s="1065">
        <v>4</v>
      </c>
      <c r="B238" s="1065">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2">
      <c r="A239" s="1065">
        <v>5</v>
      </c>
      <c r="B239" s="1065">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2">
      <c r="A240" s="1065">
        <v>6</v>
      </c>
      <c r="B240" s="1065">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2">
      <c r="A241" s="1065">
        <v>7</v>
      </c>
      <c r="B241" s="1065">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2">
      <c r="A242" s="1065">
        <v>8</v>
      </c>
      <c r="B242" s="1065">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2">
      <c r="A243" s="1065">
        <v>9</v>
      </c>
      <c r="B243" s="1065">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2">
      <c r="A244" s="1065">
        <v>10</v>
      </c>
      <c r="B244" s="1065">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2">
      <c r="A245" s="1065">
        <v>11</v>
      </c>
      <c r="B245" s="1065">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2">
      <c r="A246" s="1065">
        <v>12</v>
      </c>
      <c r="B246" s="1065">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2">
      <c r="A247" s="1065">
        <v>13</v>
      </c>
      <c r="B247" s="1065">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2">
      <c r="A248" s="1065">
        <v>14</v>
      </c>
      <c r="B248" s="1065">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2">
      <c r="A249" s="1065">
        <v>15</v>
      </c>
      <c r="B249" s="1065">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2">
      <c r="A250" s="1065">
        <v>16</v>
      </c>
      <c r="B250" s="1065">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2">
      <c r="A251" s="1065">
        <v>17</v>
      </c>
      <c r="B251" s="1065">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2">
      <c r="A252" s="1065">
        <v>18</v>
      </c>
      <c r="B252" s="1065">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2">
      <c r="A253" s="1065">
        <v>19</v>
      </c>
      <c r="B253" s="1065">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2">
      <c r="A254" s="1065">
        <v>20</v>
      </c>
      <c r="B254" s="1065">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2">
      <c r="A255" s="1065">
        <v>21</v>
      </c>
      <c r="B255" s="1065">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2">
      <c r="A256" s="1065">
        <v>22</v>
      </c>
      <c r="B256" s="1065">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2">
      <c r="A257" s="1065">
        <v>23</v>
      </c>
      <c r="B257" s="1065">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2">
      <c r="A258" s="1065">
        <v>24</v>
      </c>
      <c r="B258" s="1065">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2">
      <c r="A259" s="1065">
        <v>25</v>
      </c>
      <c r="B259" s="1065">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2">
      <c r="A260" s="1065">
        <v>26</v>
      </c>
      <c r="B260" s="1065">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2">
      <c r="A261" s="1065">
        <v>27</v>
      </c>
      <c r="B261" s="1065">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2">
      <c r="A262" s="1065">
        <v>28</v>
      </c>
      <c r="B262" s="1065">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2">
      <c r="A263" s="1065">
        <v>29</v>
      </c>
      <c r="B263" s="1065">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2">
      <c r="A264" s="1065">
        <v>30</v>
      </c>
      <c r="B264" s="1065">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7"/>
      <c r="B267" s="347"/>
      <c r="C267" s="347" t="s">
        <v>26</v>
      </c>
      <c r="D267" s="347"/>
      <c r="E267" s="347"/>
      <c r="F267" s="347"/>
      <c r="G267" s="347"/>
      <c r="H267" s="347"/>
      <c r="I267" s="347"/>
      <c r="J267" s="277" t="s">
        <v>416</v>
      </c>
      <c r="K267" s="101"/>
      <c r="L267" s="101"/>
      <c r="M267" s="101"/>
      <c r="N267" s="101"/>
      <c r="O267" s="101"/>
      <c r="P267" s="348" t="s">
        <v>27</v>
      </c>
      <c r="Q267" s="348"/>
      <c r="R267" s="348"/>
      <c r="S267" s="348"/>
      <c r="T267" s="348"/>
      <c r="U267" s="348"/>
      <c r="V267" s="348"/>
      <c r="W267" s="348"/>
      <c r="X267" s="348"/>
      <c r="Y267" s="345" t="s">
        <v>470</v>
      </c>
      <c r="Z267" s="346"/>
      <c r="AA267" s="346"/>
      <c r="AB267" s="346"/>
      <c r="AC267" s="277" t="s">
        <v>455</v>
      </c>
      <c r="AD267" s="277"/>
      <c r="AE267" s="277"/>
      <c r="AF267" s="277"/>
      <c r="AG267" s="277"/>
      <c r="AH267" s="345" t="s">
        <v>379</v>
      </c>
      <c r="AI267" s="347"/>
      <c r="AJ267" s="347"/>
      <c r="AK267" s="347"/>
      <c r="AL267" s="347" t="s">
        <v>21</v>
      </c>
      <c r="AM267" s="347"/>
      <c r="AN267" s="347"/>
      <c r="AO267" s="429"/>
      <c r="AP267" s="430" t="s">
        <v>417</v>
      </c>
      <c r="AQ267" s="430"/>
      <c r="AR267" s="430"/>
      <c r="AS267" s="430"/>
      <c r="AT267" s="430"/>
      <c r="AU267" s="430"/>
      <c r="AV267" s="430"/>
      <c r="AW267" s="430"/>
      <c r="AX267" s="430"/>
    </row>
    <row r="268" spans="1:50" ht="26.25" hidden="1" customHeight="1" x14ac:dyDescent="0.2">
      <c r="A268" s="1065">
        <v>1</v>
      </c>
      <c r="B268" s="1065">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2">
      <c r="A269" s="1065">
        <v>2</v>
      </c>
      <c r="B269" s="1065">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2">
      <c r="A270" s="1065">
        <v>3</v>
      </c>
      <c r="B270" s="1065">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2">
      <c r="A271" s="1065">
        <v>4</v>
      </c>
      <c r="B271" s="1065">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2">
      <c r="A272" s="1065">
        <v>5</v>
      </c>
      <c r="B272" s="1065">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2">
      <c r="A273" s="1065">
        <v>6</v>
      </c>
      <c r="B273" s="1065">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2">
      <c r="A274" s="1065">
        <v>7</v>
      </c>
      <c r="B274" s="1065">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2">
      <c r="A275" s="1065">
        <v>8</v>
      </c>
      <c r="B275" s="1065">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2">
      <c r="A276" s="1065">
        <v>9</v>
      </c>
      <c r="B276" s="1065">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2">
      <c r="A277" s="1065">
        <v>10</v>
      </c>
      <c r="B277" s="1065">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2">
      <c r="A278" s="1065">
        <v>11</v>
      </c>
      <c r="B278" s="1065">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2">
      <c r="A279" s="1065">
        <v>12</v>
      </c>
      <c r="B279" s="1065">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2">
      <c r="A280" s="1065">
        <v>13</v>
      </c>
      <c r="B280" s="1065">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2">
      <c r="A281" s="1065">
        <v>14</v>
      </c>
      <c r="B281" s="1065">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2">
      <c r="A282" s="1065">
        <v>15</v>
      </c>
      <c r="B282" s="1065">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2">
      <c r="A283" s="1065">
        <v>16</v>
      </c>
      <c r="B283" s="1065">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2">
      <c r="A284" s="1065">
        <v>17</v>
      </c>
      <c r="B284" s="1065">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2">
      <c r="A285" s="1065">
        <v>18</v>
      </c>
      <c r="B285" s="1065">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2">
      <c r="A286" s="1065">
        <v>19</v>
      </c>
      <c r="B286" s="1065">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2">
      <c r="A287" s="1065">
        <v>20</v>
      </c>
      <c r="B287" s="1065">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2">
      <c r="A288" s="1065">
        <v>21</v>
      </c>
      <c r="B288" s="1065">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2">
      <c r="A289" s="1065">
        <v>22</v>
      </c>
      <c r="B289" s="1065">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2">
      <c r="A290" s="1065">
        <v>23</v>
      </c>
      <c r="B290" s="1065">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2">
      <c r="A291" s="1065">
        <v>24</v>
      </c>
      <c r="B291" s="1065">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2">
      <c r="A292" s="1065">
        <v>25</v>
      </c>
      <c r="B292" s="1065">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2">
      <c r="A293" s="1065">
        <v>26</v>
      </c>
      <c r="B293" s="1065">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2">
      <c r="A294" s="1065">
        <v>27</v>
      </c>
      <c r="B294" s="1065">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2">
      <c r="A295" s="1065">
        <v>28</v>
      </c>
      <c r="B295" s="1065">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2">
      <c r="A296" s="1065">
        <v>29</v>
      </c>
      <c r="B296" s="1065">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2">
      <c r="A297" s="1065">
        <v>30</v>
      </c>
      <c r="B297" s="1065">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7"/>
      <c r="B300" s="347"/>
      <c r="C300" s="347" t="s">
        <v>26</v>
      </c>
      <c r="D300" s="347"/>
      <c r="E300" s="347"/>
      <c r="F300" s="347"/>
      <c r="G300" s="347"/>
      <c r="H300" s="347"/>
      <c r="I300" s="347"/>
      <c r="J300" s="277" t="s">
        <v>416</v>
      </c>
      <c r="K300" s="101"/>
      <c r="L300" s="101"/>
      <c r="M300" s="101"/>
      <c r="N300" s="101"/>
      <c r="O300" s="101"/>
      <c r="P300" s="348" t="s">
        <v>27</v>
      </c>
      <c r="Q300" s="348"/>
      <c r="R300" s="348"/>
      <c r="S300" s="348"/>
      <c r="T300" s="348"/>
      <c r="U300" s="348"/>
      <c r="V300" s="348"/>
      <c r="W300" s="348"/>
      <c r="X300" s="348"/>
      <c r="Y300" s="345" t="s">
        <v>470</v>
      </c>
      <c r="Z300" s="346"/>
      <c r="AA300" s="346"/>
      <c r="AB300" s="346"/>
      <c r="AC300" s="277" t="s">
        <v>455</v>
      </c>
      <c r="AD300" s="277"/>
      <c r="AE300" s="277"/>
      <c r="AF300" s="277"/>
      <c r="AG300" s="277"/>
      <c r="AH300" s="345" t="s">
        <v>379</v>
      </c>
      <c r="AI300" s="347"/>
      <c r="AJ300" s="347"/>
      <c r="AK300" s="347"/>
      <c r="AL300" s="347" t="s">
        <v>21</v>
      </c>
      <c r="AM300" s="347"/>
      <c r="AN300" s="347"/>
      <c r="AO300" s="429"/>
      <c r="AP300" s="430" t="s">
        <v>417</v>
      </c>
      <c r="AQ300" s="430"/>
      <c r="AR300" s="430"/>
      <c r="AS300" s="430"/>
      <c r="AT300" s="430"/>
      <c r="AU300" s="430"/>
      <c r="AV300" s="430"/>
      <c r="AW300" s="430"/>
      <c r="AX300" s="430"/>
    </row>
    <row r="301" spans="1:50" ht="26.25" hidden="1" customHeight="1" x14ac:dyDescent="0.2">
      <c r="A301" s="1065">
        <v>1</v>
      </c>
      <c r="B301" s="1065">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2">
      <c r="A302" s="1065">
        <v>2</v>
      </c>
      <c r="B302" s="1065">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2">
      <c r="A303" s="1065">
        <v>3</v>
      </c>
      <c r="B303" s="1065">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2">
      <c r="A304" s="1065">
        <v>4</v>
      </c>
      <c r="B304" s="1065">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2">
      <c r="A305" s="1065">
        <v>5</v>
      </c>
      <c r="B305" s="1065">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2">
      <c r="A306" s="1065">
        <v>6</v>
      </c>
      <c r="B306" s="1065">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2">
      <c r="A307" s="1065">
        <v>7</v>
      </c>
      <c r="B307" s="1065">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2">
      <c r="A308" s="1065">
        <v>8</v>
      </c>
      <c r="B308" s="1065">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2">
      <c r="A309" s="1065">
        <v>9</v>
      </c>
      <c r="B309" s="1065">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2">
      <c r="A310" s="1065">
        <v>10</v>
      </c>
      <c r="B310" s="1065">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2">
      <c r="A311" s="1065">
        <v>11</v>
      </c>
      <c r="B311" s="1065">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2">
      <c r="A312" s="1065">
        <v>12</v>
      </c>
      <c r="B312" s="1065">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2">
      <c r="A313" s="1065">
        <v>13</v>
      </c>
      <c r="B313" s="1065">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2">
      <c r="A314" s="1065">
        <v>14</v>
      </c>
      <c r="B314" s="1065">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2">
      <c r="A315" s="1065">
        <v>15</v>
      </c>
      <c r="B315" s="1065">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2">
      <c r="A316" s="1065">
        <v>16</v>
      </c>
      <c r="B316" s="1065">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2">
      <c r="A317" s="1065">
        <v>17</v>
      </c>
      <c r="B317" s="1065">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2">
      <c r="A318" s="1065">
        <v>18</v>
      </c>
      <c r="B318" s="1065">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2">
      <c r="A319" s="1065">
        <v>19</v>
      </c>
      <c r="B319" s="1065">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2">
      <c r="A320" s="1065">
        <v>20</v>
      </c>
      <c r="B320" s="1065">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2">
      <c r="A321" s="1065">
        <v>21</v>
      </c>
      <c r="B321" s="1065">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2">
      <c r="A322" s="1065">
        <v>22</v>
      </c>
      <c r="B322" s="1065">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2">
      <c r="A323" s="1065">
        <v>23</v>
      </c>
      <c r="B323" s="1065">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2">
      <c r="A324" s="1065">
        <v>24</v>
      </c>
      <c r="B324" s="1065">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2">
      <c r="A325" s="1065">
        <v>25</v>
      </c>
      <c r="B325" s="1065">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2">
      <c r="A326" s="1065">
        <v>26</v>
      </c>
      <c r="B326" s="1065">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2">
      <c r="A327" s="1065">
        <v>27</v>
      </c>
      <c r="B327" s="1065">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2">
      <c r="A328" s="1065">
        <v>28</v>
      </c>
      <c r="B328" s="1065">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2">
      <c r="A329" s="1065">
        <v>29</v>
      </c>
      <c r="B329" s="1065">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2">
      <c r="A330" s="1065">
        <v>30</v>
      </c>
      <c r="B330" s="1065">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7"/>
      <c r="B333" s="347"/>
      <c r="C333" s="347" t="s">
        <v>26</v>
      </c>
      <c r="D333" s="347"/>
      <c r="E333" s="347"/>
      <c r="F333" s="347"/>
      <c r="G333" s="347"/>
      <c r="H333" s="347"/>
      <c r="I333" s="347"/>
      <c r="J333" s="277" t="s">
        <v>416</v>
      </c>
      <c r="K333" s="101"/>
      <c r="L333" s="101"/>
      <c r="M333" s="101"/>
      <c r="N333" s="101"/>
      <c r="O333" s="101"/>
      <c r="P333" s="348" t="s">
        <v>27</v>
      </c>
      <c r="Q333" s="348"/>
      <c r="R333" s="348"/>
      <c r="S333" s="348"/>
      <c r="T333" s="348"/>
      <c r="U333" s="348"/>
      <c r="V333" s="348"/>
      <c r="W333" s="348"/>
      <c r="X333" s="348"/>
      <c r="Y333" s="345" t="s">
        <v>470</v>
      </c>
      <c r="Z333" s="346"/>
      <c r="AA333" s="346"/>
      <c r="AB333" s="346"/>
      <c r="AC333" s="277" t="s">
        <v>455</v>
      </c>
      <c r="AD333" s="277"/>
      <c r="AE333" s="277"/>
      <c r="AF333" s="277"/>
      <c r="AG333" s="277"/>
      <c r="AH333" s="345" t="s">
        <v>379</v>
      </c>
      <c r="AI333" s="347"/>
      <c r="AJ333" s="347"/>
      <c r="AK333" s="347"/>
      <c r="AL333" s="347" t="s">
        <v>21</v>
      </c>
      <c r="AM333" s="347"/>
      <c r="AN333" s="347"/>
      <c r="AO333" s="429"/>
      <c r="AP333" s="430" t="s">
        <v>417</v>
      </c>
      <c r="AQ333" s="430"/>
      <c r="AR333" s="430"/>
      <c r="AS333" s="430"/>
      <c r="AT333" s="430"/>
      <c r="AU333" s="430"/>
      <c r="AV333" s="430"/>
      <c r="AW333" s="430"/>
      <c r="AX333" s="430"/>
    </row>
    <row r="334" spans="1:50" ht="26.25" hidden="1" customHeight="1" x14ac:dyDescent="0.2">
      <c r="A334" s="1065">
        <v>1</v>
      </c>
      <c r="B334" s="1065">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2">
      <c r="A335" s="1065">
        <v>2</v>
      </c>
      <c r="B335" s="1065">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2">
      <c r="A336" s="1065">
        <v>3</v>
      </c>
      <c r="B336" s="1065">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2">
      <c r="A337" s="1065">
        <v>4</v>
      </c>
      <c r="B337" s="1065">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2">
      <c r="A338" s="1065">
        <v>5</v>
      </c>
      <c r="B338" s="1065">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2">
      <c r="A339" s="1065">
        <v>6</v>
      </c>
      <c r="B339" s="1065">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2">
      <c r="A340" s="1065">
        <v>7</v>
      </c>
      <c r="B340" s="1065">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2">
      <c r="A341" s="1065">
        <v>8</v>
      </c>
      <c r="B341" s="1065">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2">
      <c r="A342" s="1065">
        <v>9</v>
      </c>
      <c r="B342" s="1065">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2">
      <c r="A343" s="1065">
        <v>10</v>
      </c>
      <c r="B343" s="1065">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2">
      <c r="A344" s="1065">
        <v>11</v>
      </c>
      <c r="B344" s="1065">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2">
      <c r="A345" s="1065">
        <v>12</v>
      </c>
      <c r="B345" s="1065">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2">
      <c r="A346" s="1065">
        <v>13</v>
      </c>
      <c r="B346" s="1065">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2">
      <c r="A347" s="1065">
        <v>14</v>
      </c>
      <c r="B347" s="1065">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2">
      <c r="A348" s="1065">
        <v>15</v>
      </c>
      <c r="B348" s="1065">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2">
      <c r="A349" s="1065">
        <v>16</v>
      </c>
      <c r="B349" s="1065">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2">
      <c r="A350" s="1065">
        <v>17</v>
      </c>
      <c r="B350" s="1065">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2">
      <c r="A351" s="1065">
        <v>18</v>
      </c>
      <c r="B351" s="1065">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2">
      <c r="A352" s="1065">
        <v>19</v>
      </c>
      <c r="B352" s="1065">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2">
      <c r="A353" s="1065">
        <v>20</v>
      </c>
      <c r="B353" s="1065">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2">
      <c r="A354" s="1065">
        <v>21</v>
      </c>
      <c r="B354" s="1065">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2">
      <c r="A355" s="1065">
        <v>22</v>
      </c>
      <c r="B355" s="1065">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2">
      <c r="A356" s="1065">
        <v>23</v>
      </c>
      <c r="B356" s="1065">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2">
      <c r="A357" s="1065">
        <v>24</v>
      </c>
      <c r="B357" s="1065">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2">
      <c r="A358" s="1065">
        <v>25</v>
      </c>
      <c r="B358" s="1065">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2">
      <c r="A359" s="1065">
        <v>26</v>
      </c>
      <c r="B359" s="1065">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2">
      <c r="A360" s="1065">
        <v>27</v>
      </c>
      <c r="B360" s="1065">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2">
      <c r="A361" s="1065">
        <v>28</v>
      </c>
      <c r="B361" s="1065">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2">
      <c r="A362" s="1065">
        <v>29</v>
      </c>
      <c r="B362" s="1065">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2">
      <c r="A363" s="1065">
        <v>30</v>
      </c>
      <c r="B363" s="1065">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7"/>
      <c r="B366" s="347"/>
      <c r="C366" s="347" t="s">
        <v>26</v>
      </c>
      <c r="D366" s="347"/>
      <c r="E366" s="347"/>
      <c r="F366" s="347"/>
      <c r="G366" s="347"/>
      <c r="H366" s="347"/>
      <c r="I366" s="347"/>
      <c r="J366" s="277" t="s">
        <v>416</v>
      </c>
      <c r="K366" s="101"/>
      <c r="L366" s="101"/>
      <c r="M366" s="101"/>
      <c r="N366" s="101"/>
      <c r="O366" s="101"/>
      <c r="P366" s="348" t="s">
        <v>27</v>
      </c>
      <c r="Q366" s="348"/>
      <c r="R366" s="348"/>
      <c r="S366" s="348"/>
      <c r="T366" s="348"/>
      <c r="U366" s="348"/>
      <c r="V366" s="348"/>
      <c r="W366" s="348"/>
      <c r="X366" s="348"/>
      <c r="Y366" s="345" t="s">
        <v>470</v>
      </c>
      <c r="Z366" s="346"/>
      <c r="AA366" s="346"/>
      <c r="AB366" s="346"/>
      <c r="AC366" s="277" t="s">
        <v>455</v>
      </c>
      <c r="AD366" s="277"/>
      <c r="AE366" s="277"/>
      <c r="AF366" s="277"/>
      <c r="AG366" s="277"/>
      <c r="AH366" s="345" t="s">
        <v>379</v>
      </c>
      <c r="AI366" s="347"/>
      <c r="AJ366" s="347"/>
      <c r="AK366" s="347"/>
      <c r="AL366" s="347" t="s">
        <v>21</v>
      </c>
      <c r="AM366" s="347"/>
      <c r="AN366" s="347"/>
      <c r="AO366" s="429"/>
      <c r="AP366" s="430" t="s">
        <v>417</v>
      </c>
      <c r="AQ366" s="430"/>
      <c r="AR366" s="430"/>
      <c r="AS366" s="430"/>
      <c r="AT366" s="430"/>
      <c r="AU366" s="430"/>
      <c r="AV366" s="430"/>
      <c r="AW366" s="430"/>
      <c r="AX366" s="430"/>
    </row>
    <row r="367" spans="1:50" ht="26.25" hidden="1" customHeight="1" x14ac:dyDescent="0.2">
      <c r="A367" s="1065">
        <v>1</v>
      </c>
      <c r="B367" s="1065">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2">
      <c r="A368" s="1065">
        <v>2</v>
      </c>
      <c r="B368" s="1065">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2">
      <c r="A369" s="1065">
        <v>3</v>
      </c>
      <c r="B369" s="1065">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2">
      <c r="A370" s="1065">
        <v>4</v>
      </c>
      <c r="B370" s="1065">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2">
      <c r="A371" s="1065">
        <v>5</v>
      </c>
      <c r="B371" s="1065">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2">
      <c r="A372" s="1065">
        <v>6</v>
      </c>
      <c r="B372" s="1065">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2">
      <c r="A373" s="1065">
        <v>7</v>
      </c>
      <c r="B373" s="1065">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2">
      <c r="A374" s="1065">
        <v>8</v>
      </c>
      <c r="B374" s="1065">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2">
      <c r="A375" s="1065">
        <v>9</v>
      </c>
      <c r="B375" s="1065">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2">
      <c r="A376" s="1065">
        <v>10</v>
      </c>
      <c r="B376" s="1065">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2">
      <c r="A377" s="1065">
        <v>11</v>
      </c>
      <c r="B377" s="1065">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2">
      <c r="A378" s="1065">
        <v>12</v>
      </c>
      <c r="B378" s="1065">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2">
      <c r="A379" s="1065">
        <v>13</v>
      </c>
      <c r="B379" s="1065">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2">
      <c r="A380" s="1065">
        <v>14</v>
      </c>
      <c r="B380" s="1065">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2">
      <c r="A381" s="1065">
        <v>15</v>
      </c>
      <c r="B381" s="1065">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2">
      <c r="A382" s="1065">
        <v>16</v>
      </c>
      <c r="B382" s="1065">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2">
      <c r="A383" s="1065">
        <v>17</v>
      </c>
      <c r="B383" s="1065">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2">
      <c r="A384" s="1065">
        <v>18</v>
      </c>
      <c r="B384" s="1065">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2">
      <c r="A385" s="1065">
        <v>19</v>
      </c>
      <c r="B385" s="1065">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2">
      <c r="A386" s="1065">
        <v>20</v>
      </c>
      <c r="B386" s="1065">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2">
      <c r="A387" s="1065">
        <v>21</v>
      </c>
      <c r="B387" s="1065">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2">
      <c r="A388" s="1065">
        <v>22</v>
      </c>
      <c r="B388" s="1065">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2">
      <c r="A389" s="1065">
        <v>23</v>
      </c>
      <c r="B389" s="1065">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2">
      <c r="A390" s="1065">
        <v>24</v>
      </c>
      <c r="B390" s="1065">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2">
      <c r="A391" s="1065">
        <v>25</v>
      </c>
      <c r="B391" s="1065">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2">
      <c r="A392" s="1065">
        <v>26</v>
      </c>
      <c r="B392" s="1065">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2">
      <c r="A393" s="1065">
        <v>27</v>
      </c>
      <c r="B393" s="1065">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2">
      <c r="A394" s="1065">
        <v>28</v>
      </c>
      <c r="B394" s="1065">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2">
      <c r="A395" s="1065">
        <v>29</v>
      </c>
      <c r="B395" s="1065">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2">
      <c r="A396" s="1065">
        <v>30</v>
      </c>
      <c r="B396" s="1065">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7"/>
      <c r="B399" s="347"/>
      <c r="C399" s="347" t="s">
        <v>26</v>
      </c>
      <c r="D399" s="347"/>
      <c r="E399" s="347"/>
      <c r="F399" s="347"/>
      <c r="G399" s="347"/>
      <c r="H399" s="347"/>
      <c r="I399" s="347"/>
      <c r="J399" s="277" t="s">
        <v>416</v>
      </c>
      <c r="K399" s="101"/>
      <c r="L399" s="101"/>
      <c r="M399" s="101"/>
      <c r="N399" s="101"/>
      <c r="O399" s="101"/>
      <c r="P399" s="348" t="s">
        <v>27</v>
      </c>
      <c r="Q399" s="348"/>
      <c r="R399" s="348"/>
      <c r="S399" s="348"/>
      <c r="T399" s="348"/>
      <c r="U399" s="348"/>
      <c r="V399" s="348"/>
      <c r="W399" s="348"/>
      <c r="X399" s="348"/>
      <c r="Y399" s="345" t="s">
        <v>470</v>
      </c>
      <c r="Z399" s="346"/>
      <c r="AA399" s="346"/>
      <c r="AB399" s="346"/>
      <c r="AC399" s="277" t="s">
        <v>455</v>
      </c>
      <c r="AD399" s="277"/>
      <c r="AE399" s="277"/>
      <c r="AF399" s="277"/>
      <c r="AG399" s="277"/>
      <c r="AH399" s="345" t="s">
        <v>379</v>
      </c>
      <c r="AI399" s="347"/>
      <c r="AJ399" s="347"/>
      <c r="AK399" s="347"/>
      <c r="AL399" s="347" t="s">
        <v>21</v>
      </c>
      <c r="AM399" s="347"/>
      <c r="AN399" s="347"/>
      <c r="AO399" s="429"/>
      <c r="AP399" s="430" t="s">
        <v>417</v>
      </c>
      <c r="AQ399" s="430"/>
      <c r="AR399" s="430"/>
      <c r="AS399" s="430"/>
      <c r="AT399" s="430"/>
      <c r="AU399" s="430"/>
      <c r="AV399" s="430"/>
      <c r="AW399" s="430"/>
      <c r="AX399" s="430"/>
    </row>
    <row r="400" spans="1:50" ht="26.25" hidden="1" customHeight="1" x14ac:dyDescent="0.2">
      <c r="A400" s="1065">
        <v>1</v>
      </c>
      <c r="B400" s="1065">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2">
      <c r="A401" s="1065">
        <v>2</v>
      </c>
      <c r="B401" s="1065">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2">
      <c r="A402" s="1065">
        <v>3</v>
      </c>
      <c r="B402" s="1065">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2">
      <c r="A403" s="1065">
        <v>4</v>
      </c>
      <c r="B403" s="1065">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2">
      <c r="A404" s="1065">
        <v>5</v>
      </c>
      <c r="B404" s="1065">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2">
      <c r="A405" s="1065">
        <v>6</v>
      </c>
      <c r="B405" s="1065">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2">
      <c r="A406" s="1065">
        <v>7</v>
      </c>
      <c r="B406" s="1065">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2">
      <c r="A407" s="1065">
        <v>8</v>
      </c>
      <c r="B407" s="1065">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2">
      <c r="A408" s="1065">
        <v>9</v>
      </c>
      <c r="B408" s="1065">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2">
      <c r="A409" s="1065">
        <v>10</v>
      </c>
      <c r="B409" s="1065">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2">
      <c r="A410" s="1065">
        <v>11</v>
      </c>
      <c r="B410" s="1065">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2">
      <c r="A411" s="1065">
        <v>12</v>
      </c>
      <c r="B411" s="1065">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2">
      <c r="A412" s="1065">
        <v>13</v>
      </c>
      <c r="B412" s="1065">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2">
      <c r="A413" s="1065">
        <v>14</v>
      </c>
      <c r="B413" s="1065">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2">
      <c r="A414" s="1065">
        <v>15</v>
      </c>
      <c r="B414" s="1065">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2">
      <c r="A415" s="1065">
        <v>16</v>
      </c>
      <c r="B415" s="1065">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2">
      <c r="A416" s="1065">
        <v>17</v>
      </c>
      <c r="B416" s="1065">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2">
      <c r="A417" s="1065">
        <v>18</v>
      </c>
      <c r="B417" s="1065">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2">
      <c r="A418" s="1065">
        <v>19</v>
      </c>
      <c r="B418" s="1065">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2">
      <c r="A419" s="1065">
        <v>20</v>
      </c>
      <c r="B419" s="1065">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2">
      <c r="A420" s="1065">
        <v>21</v>
      </c>
      <c r="B420" s="1065">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2">
      <c r="A421" s="1065">
        <v>22</v>
      </c>
      <c r="B421" s="1065">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2">
      <c r="A422" s="1065">
        <v>23</v>
      </c>
      <c r="B422" s="1065">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2">
      <c r="A423" s="1065">
        <v>24</v>
      </c>
      <c r="B423" s="1065">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2">
      <c r="A424" s="1065">
        <v>25</v>
      </c>
      <c r="B424" s="1065">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2">
      <c r="A425" s="1065">
        <v>26</v>
      </c>
      <c r="B425" s="1065">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2">
      <c r="A426" s="1065">
        <v>27</v>
      </c>
      <c r="B426" s="1065">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2">
      <c r="A427" s="1065">
        <v>28</v>
      </c>
      <c r="B427" s="1065">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2">
      <c r="A428" s="1065">
        <v>29</v>
      </c>
      <c r="B428" s="1065">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2">
      <c r="A429" s="1065">
        <v>30</v>
      </c>
      <c r="B429" s="1065">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7"/>
      <c r="B432" s="347"/>
      <c r="C432" s="347" t="s">
        <v>26</v>
      </c>
      <c r="D432" s="347"/>
      <c r="E432" s="347"/>
      <c r="F432" s="347"/>
      <c r="G432" s="347"/>
      <c r="H432" s="347"/>
      <c r="I432" s="347"/>
      <c r="J432" s="277" t="s">
        <v>416</v>
      </c>
      <c r="K432" s="101"/>
      <c r="L432" s="101"/>
      <c r="M432" s="101"/>
      <c r="N432" s="101"/>
      <c r="O432" s="101"/>
      <c r="P432" s="348" t="s">
        <v>27</v>
      </c>
      <c r="Q432" s="348"/>
      <c r="R432" s="348"/>
      <c r="S432" s="348"/>
      <c r="T432" s="348"/>
      <c r="U432" s="348"/>
      <c r="V432" s="348"/>
      <c r="W432" s="348"/>
      <c r="X432" s="348"/>
      <c r="Y432" s="345" t="s">
        <v>470</v>
      </c>
      <c r="Z432" s="346"/>
      <c r="AA432" s="346"/>
      <c r="AB432" s="346"/>
      <c r="AC432" s="277" t="s">
        <v>455</v>
      </c>
      <c r="AD432" s="277"/>
      <c r="AE432" s="277"/>
      <c r="AF432" s="277"/>
      <c r="AG432" s="277"/>
      <c r="AH432" s="345" t="s">
        <v>379</v>
      </c>
      <c r="AI432" s="347"/>
      <c r="AJ432" s="347"/>
      <c r="AK432" s="347"/>
      <c r="AL432" s="347" t="s">
        <v>21</v>
      </c>
      <c r="AM432" s="347"/>
      <c r="AN432" s="347"/>
      <c r="AO432" s="429"/>
      <c r="AP432" s="430" t="s">
        <v>417</v>
      </c>
      <c r="AQ432" s="430"/>
      <c r="AR432" s="430"/>
      <c r="AS432" s="430"/>
      <c r="AT432" s="430"/>
      <c r="AU432" s="430"/>
      <c r="AV432" s="430"/>
      <c r="AW432" s="430"/>
      <c r="AX432" s="430"/>
    </row>
    <row r="433" spans="1:50" ht="26.25" hidden="1" customHeight="1" x14ac:dyDescent="0.2">
      <c r="A433" s="1065">
        <v>1</v>
      </c>
      <c r="B433" s="1065">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2">
      <c r="A434" s="1065">
        <v>2</v>
      </c>
      <c r="B434" s="1065">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2">
      <c r="A435" s="1065">
        <v>3</v>
      </c>
      <c r="B435" s="1065">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2">
      <c r="A436" s="1065">
        <v>4</v>
      </c>
      <c r="B436" s="1065">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2">
      <c r="A437" s="1065">
        <v>5</v>
      </c>
      <c r="B437" s="1065">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2">
      <c r="A438" s="1065">
        <v>6</v>
      </c>
      <c r="B438" s="1065">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2">
      <c r="A439" s="1065">
        <v>7</v>
      </c>
      <c r="B439" s="1065">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2">
      <c r="A440" s="1065">
        <v>8</v>
      </c>
      <c r="B440" s="1065">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2">
      <c r="A441" s="1065">
        <v>9</v>
      </c>
      <c r="B441" s="1065">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2">
      <c r="A442" s="1065">
        <v>10</v>
      </c>
      <c r="B442" s="1065">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2">
      <c r="A443" s="1065">
        <v>11</v>
      </c>
      <c r="B443" s="1065">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2">
      <c r="A444" s="1065">
        <v>12</v>
      </c>
      <c r="B444" s="1065">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2">
      <c r="A445" s="1065">
        <v>13</v>
      </c>
      <c r="B445" s="1065">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2">
      <c r="A446" s="1065">
        <v>14</v>
      </c>
      <c r="B446" s="1065">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2">
      <c r="A447" s="1065">
        <v>15</v>
      </c>
      <c r="B447" s="1065">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2">
      <c r="A448" s="1065">
        <v>16</v>
      </c>
      <c r="B448" s="1065">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2">
      <c r="A449" s="1065">
        <v>17</v>
      </c>
      <c r="B449" s="1065">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2">
      <c r="A450" s="1065">
        <v>18</v>
      </c>
      <c r="B450" s="1065">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2">
      <c r="A451" s="1065">
        <v>19</v>
      </c>
      <c r="B451" s="1065">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2">
      <c r="A452" s="1065">
        <v>20</v>
      </c>
      <c r="B452" s="1065">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2">
      <c r="A453" s="1065">
        <v>21</v>
      </c>
      <c r="B453" s="1065">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2">
      <c r="A454" s="1065">
        <v>22</v>
      </c>
      <c r="B454" s="1065">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2">
      <c r="A455" s="1065">
        <v>23</v>
      </c>
      <c r="B455" s="1065">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2">
      <c r="A456" s="1065">
        <v>24</v>
      </c>
      <c r="B456" s="1065">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2">
      <c r="A457" s="1065">
        <v>25</v>
      </c>
      <c r="B457" s="1065">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2">
      <c r="A458" s="1065">
        <v>26</v>
      </c>
      <c r="B458" s="1065">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2">
      <c r="A459" s="1065">
        <v>27</v>
      </c>
      <c r="B459" s="1065">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2">
      <c r="A460" s="1065">
        <v>28</v>
      </c>
      <c r="B460" s="1065">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2">
      <c r="A461" s="1065">
        <v>29</v>
      </c>
      <c r="B461" s="1065">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2">
      <c r="A462" s="1065">
        <v>30</v>
      </c>
      <c r="B462" s="1065">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7"/>
      <c r="B465" s="347"/>
      <c r="C465" s="347" t="s">
        <v>26</v>
      </c>
      <c r="D465" s="347"/>
      <c r="E465" s="347"/>
      <c r="F465" s="347"/>
      <c r="G465" s="347"/>
      <c r="H465" s="347"/>
      <c r="I465" s="347"/>
      <c r="J465" s="277" t="s">
        <v>416</v>
      </c>
      <c r="K465" s="101"/>
      <c r="L465" s="101"/>
      <c r="M465" s="101"/>
      <c r="N465" s="101"/>
      <c r="O465" s="101"/>
      <c r="P465" s="348" t="s">
        <v>27</v>
      </c>
      <c r="Q465" s="348"/>
      <c r="R465" s="348"/>
      <c r="S465" s="348"/>
      <c r="T465" s="348"/>
      <c r="U465" s="348"/>
      <c r="V465" s="348"/>
      <c r="W465" s="348"/>
      <c r="X465" s="348"/>
      <c r="Y465" s="345" t="s">
        <v>470</v>
      </c>
      <c r="Z465" s="346"/>
      <c r="AA465" s="346"/>
      <c r="AB465" s="346"/>
      <c r="AC465" s="277" t="s">
        <v>455</v>
      </c>
      <c r="AD465" s="277"/>
      <c r="AE465" s="277"/>
      <c r="AF465" s="277"/>
      <c r="AG465" s="277"/>
      <c r="AH465" s="345" t="s">
        <v>379</v>
      </c>
      <c r="AI465" s="347"/>
      <c r="AJ465" s="347"/>
      <c r="AK465" s="347"/>
      <c r="AL465" s="347" t="s">
        <v>21</v>
      </c>
      <c r="AM465" s="347"/>
      <c r="AN465" s="347"/>
      <c r="AO465" s="429"/>
      <c r="AP465" s="430" t="s">
        <v>417</v>
      </c>
      <c r="AQ465" s="430"/>
      <c r="AR465" s="430"/>
      <c r="AS465" s="430"/>
      <c r="AT465" s="430"/>
      <c r="AU465" s="430"/>
      <c r="AV465" s="430"/>
      <c r="AW465" s="430"/>
      <c r="AX465" s="430"/>
    </row>
    <row r="466" spans="1:50" ht="26.25" hidden="1" customHeight="1" x14ac:dyDescent="0.2">
      <c r="A466" s="1065">
        <v>1</v>
      </c>
      <c r="B466" s="1065">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2">
      <c r="A467" s="1065">
        <v>2</v>
      </c>
      <c r="B467" s="1065">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2">
      <c r="A468" s="1065">
        <v>3</v>
      </c>
      <c r="B468" s="1065">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2">
      <c r="A469" s="1065">
        <v>4</v>
      </c>
      <c r="B469" s="1065">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2">
      <c r="A470" s="1065">
        <v>5</v>
      </c>
      <c r="B470" s="1065">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2">
      <c r="A471" s="1065">
        <v>6</v>
      </c>
      <c r="B471" s="1065">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2">
      <c r="A472" s="1065">
        <v>7</v>
      </c>
      <c r="B472" s="1065">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2">
      <c r="A473" s="1065">
        <v>8</v>
      </c>
      <c r="B473" s="1065">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2">
      <c r="A474" s="1065">
        <v>9</v>
      </c>
      <c r="B474" s="1065">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2">
      <c r="A475" s="1065">
        <v>10</v>
      </c>
      <c r="B475" s="1065">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2">
      <c r="A476" s="1065">
        <v>11</v>
      </c>
      <c r="B476" s="1065">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2">
      <c r="A477" s="1065">
        <v>12</v>
      </c>
      <c r="B477" s="1065">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2">
      <c r="A478" s="1065">
        <v>13</v>
      </c>
      <c r="B478" s="1065">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2">
      <c r="A479" s="1065">
        <v>14</v>
      </c>
      <c r="B479" s="1065">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2">
      <c r="A480" s="1065">
        <v>15</v>
      </c>
      <c r="B480" s="1065">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2">
      <c r="A481" s="1065">
        <v>16</v>
      </c>
      <c r="B481" s="1065">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2">
      <c r="A482" s="1065">
        <v>17</v>
      </c>
      <c r="B482" s="1065">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2">
      <c r="A483" s="1065">
        <v>18</v>
      </c>
      <c r="B483" s="1065">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2">
      <c r="A484" s="1065">
        <v>19</v>
      </c>
      <c r="B484" s="1065">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2">
      <c r="A485" s="1065">
        <v>20</v>
      </c>
      <c r="B485" s="1065">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2">
      <c r="A486" s="1065">
        <v>21</v>
      </c>
      <c r="B486" s="1065">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2">
      <c r="A487" s="1065">
        <v>22</v>
      </c>
      <c r="B487" s="1065">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2">
      <c r="A488" s="1065">
        <v>23</v>
      </c>
      <c r="B488" s="1065">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2">
      <c r="A489" s="1065">
        <v>24</v>
      </c>
      <c r="B489" s="1065">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2">
      <c r="A490" s="1065">
        <v>25</v>
      </c>
      <c r="B490" s="1065">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2">
      <c r="A491" s="1065">
        <v>26</v>
      </c>
      <c r="B491" s="1065">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2">
      <c r="A492" s="1065">
        <v>27</v>
      </c>
      <c r="B492" s="1065">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2">
      <c r="A493" s="1065">
        <v>28</v>
      </c>
      <c r="B493" s="1065">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2">
      <c r="A494" s="1065">
        <v>29</v>
      </c>
      <c r="B494" s="1065">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2">
      <c r="A495" s="1065">
        <v>30</v>
      </c>
      <c r="B495" s="1065">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7"/>
      <c r="B498" s="347"/>
      <c r="C498" s="347" t="s">
        <v>26</v>
      </c>
      <c r="D498" s="347"/>
      <c r="E498" s="347"/>
      <c r="F498" s="347"/>
      <c r="G498" s="347"/>
      <c r="H498" s="347"/>
      <c r="I498" s="347"/>
      <c r="J498" s="277" t="s">
        <v>416</v>
      </c>
      <c r="K498" s="101"/>
      <c r="L498" s="101"/>
      <c r="M498" s="101"/>
      <c r="N498" s="101"/>
      <c r="O498" s="101"/>
      <c r="P498" s="348" t="s">
        <v>27</v>
      </c>
      <c r="Q498" s="348"/>
      <c r="R498" s="348"/>
      <c r="S498" s="348"/>
      <c r="T498" s="348"/>
      <c r="U498" s="348"/>
      <c r="V498" s="348"/>
      <c r="W498" s="348"/>
      <c r="X498" s="348"/>
      <c r="Y498" s="345" t="s">
        <v>470</v>
      </c>
      <c r="Z498" s="346"/>
      <c r="AA498" s="346"/>
      <c r="AB498" s="346"/>
      <c r="AC498" s="277" t="s">
        <v>455</v>
      </c>
      <c r="AD498" s="277"/>
      <c r="AE498" s="277"/>
      <c r="AF498" s="277"/>
      <c r="AG498" s="277"/>
      <c r="AH498" s="345" t="s">
        <v>379</v>
      </c>
      <c r="AI498" s="347"/>
      <c r="AJ498" s="347"/>
      <c r="AK498" s="347"/>
      <c r="AL498" s="347" t="s">
        <v>21</v>
      </c>
      <c r="AM498" s="347"/>
      <c r="AN498" s="347"/>
      <c r="AO498" s="429"/>
      <c r="AP498" s="430" t="s">
        <v>417</v>
      </c>
      <c r="AQ498" s="430"/>
      <c r="AR498" s="430"/>
      <c r="AS498" s="430"/>
      <c r="AT498" s="430"/>
      <c r="AU498" s="430"/>
      <c r="AV498" s="430"/>
      <c r="AW498" s="430"/>
      <c r="AX498" s="430"/>
    </row>
    <row r="499" spans="1:50" ht="26.25" hidden="1" customHeight="1" x14ac:dyDescent="0.2">
      <c r="A499" s="1065">
        <v>1</v>
      </c>
      <c r="B499" s="1065">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2">
      <c r="A500" s="1065">
        <v>2</v>
      </c>
      <c r="B500" s="1065">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2">
      <c r="A501" s="1065">
        <v>3</v>
      </c>
      <c r="B501" s="1065">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2">
      <c r="A502" s="1065">
        <v>4</v>
      </c>
      <c r="B502" s="1065">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2">
      <c r="A503" s="1065">
        <v>5</v>
      </c>
      <c r="B503" s="1065">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2">
      <c r="A504" s="1065">
        <v>6</v>
      </c>
      <c r="B504" s="1065">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2">
      <c r="A505" s="1065">
        <v>7</v>
      </c>
      <c r="B505" s="1065">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2">
      <c r="A506" s="1065">
        <v>8</v>
      </c>
      <c r="B506" s="1065">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2">
      <c r="A507" s="1065">
        <v>9</v>
      </c>
      <c r="B507" s="1065">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2">
      <c r="A508" s="1065">
        <v>10</v>
      </c>
      <c r="B508" s="1065">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2">
      <c r="A509" s="1065">
        <v>11</v>
      </c>
      <c r="B509" s="1065">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2">
      <c r="A510" s="1065">
        <v>12</v>
      </c>
      <c r="B510" s="1065">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2">
      <c r="A511" s="1065">
        <v>13</v>
      </c>
      <c r="B511" s="1065">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2">
      <c r="A512" s="1065">
        <v>14</v>
      </c>
      <c r="B512" s="1065">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2">
      <c r="A513" s="1065">
        <v>15</v>
      </c>
      <c r="B513" s="1065">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2">
      <c r="A514" s="1065">
        <v>16</v>
      </c>
      <c r="B514" s="1065">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2">
      <c r="A515" s="1065">
        <v>17</v>
      </c>
      <c r="B515" s="1065">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2">
      <c r="A516" s="1065">
        <v>18</v>
      </c>
      <c r="B516" s="1065">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2">
      <c r="A517" s="1065">
        <v>19</v>
      </c>
      <c r="B517" s="1065">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2">
      <c r="A518" s="1065">
        <v>20</v>
      </c>
      <c r="B518" s="1065">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2">
      <c r="A519" s="1065">
        <v>21</v>
      </c>
      <c r="B519" s="1065">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2">
      <c r="A520" s="1065">
        <v>22</v>
      </c>
      <c r="B520" s="1065">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2">
      <c r="A521" s="1065">
        <v>23</v>
      </c>
      <c r="B521" s="1065">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2">
      <c r="A522" s="1065">
        <v>24</v>
      </c>
      <c r="B522" s="1065">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2">
      <c r="A523" s="1065">
        <v>25</v>
      </c>
      <c r="B523" s="1065">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2">
      <c r="A524" s="1065">
        <v>26</v>
      </c>
      <c r="B524" s="1065">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2">
      <c r="A525" s="1065">
        <v>27</v>
      </c>
      <c r="B525" s="1065">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2">
      <c r="A526" s="1065">
        <v>28</v>
      </c>
      <c r="B526" s="1065">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2">
      <c r="A527" s="1065">
        <v>29</v>
      </c>
      <c r="B527" s="1065">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2">
      <c r="A528" s="1065">
        <v>30</v>
      </c>
      <c r="B528" s="1065">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7"/>
      <c r="B531" s="347"/>
      <c r="C531" s="347" t="s">
        <v>26</v>
      </c>
      <c r="D531" s="347"/>
      <c r="E531" s="347"/>
      <c r="F531" s="347"/>
      <c r="G531" s="347"/>
      <c r="H531" s="347"/>
      <c r="I531" s="347"/>
      <c r="J531" s="277" t="s">
        <v>416</v>
      </c>
      <c r="K531" s="101"/>
      <c r="L531" s="101"/>
      <c r="M531" s="101"/>
      <c r="N531" s="101"/>
      <c r="O531" s="101"/>
      <c r="P531" s="348" t="s">
        <v>27</v>
      </c>
      <c r="Q531" s="348"/>
      <c r="R531" s="348"/>
      <c r="S531" s="348"/>
      <c r="T531" s="348"/>
      <c r="U531" s="348"/>
      <c r="V531" s="348"/>
      <c r="W531" s="348"/>
      <c r="X531" s="348"/>
      <c r="Y531" s="345" t="s">
        <v>470</v>
      </c>
      <c r="Z531" s="346"/>
      <c r="AA531" s="346"/>
      <c r="AB531" s="346"/>
      <c r="AC531" s="277" t="s">
        <v>455</v>
      </c>
      <c r="AD531" s="277"/>
      <c r="AE531" s="277"/>
      <c r="AF531" s="277"/>
      <c r="AG531" s="277"/>
      <c r="AH531" s="345" t="s">
        <v>379</v>
      </c>
      <c r="AI531" s="347"/>
      <c r="AJ531" s="347"/>
      <c r="AK531" s="347"/>
      <c r="AL531" s="347" t="s">
        <v>21</v>
      </c>
      <c r="AM531" s="347"/>
      <c r="AN531" s="347"/>
      <c r="AO531" s="429"/>
      <c r="AP531" s="430" t="s">
        <v>417</v>
      </c>
      <c r="AQ531" s="430"/>
      <c r="AR531" s="430"/>
      <c r="AS531" s="430"/>
      <c r="AT531" s="430"/>
      <c r="AU531" s="430"/>
      <c r="AV531" s="430"/>
      <c r="AW531" s="430"/>
      <c r="AX531" s="430"/>
    </row>
    <row r="532" spans="1:50" ht="26.25" hidden="1" customHeight="1" x14ac:dyDescent="0.2">
      <c r="A532" s="1065">
        <v>1</v>
      </c>
      <c r="B532" s="1065">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2">
      <c r="A533" s="1065">
        <v>2</v>
      </c>
      <c r="B533" s="1065">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2">
      <c r="A534" s="1065">
        <v>3</v>
      </c>
      <c r="B534" s="1065">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2">
      <c r="A535" s="1065">
        <v>4</v>
      </c>
      <c r="B535" s="1065">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2">
      <c r="A536" s="1065">
        <v>5</v>
      </c>
      <c r="B536" s="1065">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2">
      <c r="A537" s="1065">
        <v>6</v>
      </c>
      <c r="B537" s="1065">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2">
      <c r="A538" s="1065">
        <v>7</v>
      </c>
      <c r="B538" s="1065">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2">
      <c r="A539" s="1065">
        <v>8</v>
      </c>
      <c r="B539" s="1065">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2">
      <c r="A540" s="1065">
        <v>9</v>
      </c>
      <c r="B540" s="1065">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2">
      <c r="A541" s="1065">
        <v>10</v>
      </c>
      <c r="B541" s="1065">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2">
      <c r="A542" s="1065">
        <v>11</v>
      </c>
      <c r="B542" s="1065">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2">
      <c r="A543" s="1065">
        <v>12</v>
      </c>
      <c r="B543" s="1065">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2">
      <c r="A544" s="1065">
        <v>13</v>
      </c>
      <c r="B544" s="1065">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2">
      <c r="A545" s="1065">
        <v>14</v>
      </c>
      <c r="B545" s="1065">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2">
      <c r="A546" s="1065">
        <v>15</v>
      </c>
      <c r="B546" s="1065">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2">
      <c r="A547" s="1065">
        <v>16</v>
      </c>
      <c r="B547" s="1065">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2">
      <c r="A548" s="1065">
        <v>17</v>
      </c>
      <c r="B548" s="1065">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2">
      <c r="A549" s="1065">
        <v>18</v>
      </c>
      <c r="B549" s="1065">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2">
      <c r="A550" s="1065">
        <v>19</v>
      </c>
      <c r="B550" s="1065">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2">
      <c r="A551" s="1065">
        <v>20</v>
      </c>
      <c r="B551" s="1065">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2">
      <c r="A552" s="1065">
        <v>21</v>
      </c>
      <c r="B552" s="1065">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2">
      <c r="A553" s="1065">
        <v>22</v>
      </c>
      <c r="B553" s="1065">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2">
      <c r="A554" s="1065">
        <v>23</v>
      </c>
      <c r="B554" s="1065">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2">
      <c r="A555" s="1065">
        <v>24</v>
      </c>
      <c r="B555" s="1065">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2">
      <c r="A556" s="1065">
        <v>25</v>
      </c>
      <c r="B556" s="1065">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2">
      <c r="A557" s="1065">
        <v>26</v>
      </c>
      <c r="B557" s="1065">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2">
      <c r="A558" s="1065">
        <v>27</v>
      </c>
      <c r="B558" s="1065">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2">
      <c r="A559" s="1065">
        <v>28</v>
      </c>
      <c r="B559" s="1065">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2">
      <c r="A560" s="1065">
        <v>29</v>
      </c>
      <c r="B560" s="1065">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2">
      <c r="A561" s="1065">
        <v>30</v>
      </c>
      <c r="B561" s="1065">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7"/>
      <c r="B564" s="347"/>
      <c r="C564" s="347" t="s">
        <v>26</v>
      </c>
      <c r="D564" s="347"/>
      <c r="E564" s="347"/>
      <c r="F564" s="347"/>
      <c r="G564" s="347"/>
      <c r="H564" s="347"/>
      <c r="I564" s="347"/>
      <c r="J564" s="277" t="s">
        <v>416</v>
      </c>
      <c r="K564" s="101"/>
      <c r="L564" s="101"/>
      <c r="M564" s="101"/>
      <c r="N564" s="101"/>
      <c r="O564" s="101"/>
      <c r="P564" s="348" t="s">
        <v>27</v>
      </c>
      <c r="Q564" s="348"/>
      <c r="R564" s="348"/>
      <c r="S564" s="348"/>
      <c r="T564" s="348"/>
      <c r="U564" s="348"/>
      <c r="V564" s="348"/>
      <c r="W564" s="348"/>
      <c r="X564" s="348"/>
      <c r="Y564" s="345" t="s">
        <v>470</v>
      </c>
      <c r="Z564" s="346"/>
      <c r="AA564" s="346"/>
      <c r="AB564" s="346"/>
      <c r="AC564" s="277" t="s">
        <v>455</v>
      </c>
      <c r="AD564" s="277"/>
      <c r="AE564" s="277"/>
      <c r="AF564" s="277"/>
      <c r="AG564" s="277"/>
      <c r="AH564" s="345" t="s">
        <v>379</v>
      </c>
      <c r="AI564" s="347"/>
      <c r="AJ564" s="347"/>
      <c r="AK564" s="347"/>
      <c r="AL564" s="347" t="s">
        <v>21</v>
      </c>
      <c r="AM564" s="347"/>
      <c r="AN564" s="347"/>
      <c r="AO564" s="429"/>
      <c r="AP564" s="430" t="s">
        <v>417</v>
      </c>
      <c r="AQ564" s="430"/>
      <c r="AR564" s="430"/>
      <c r="AS564" s="430"/>
      <c r="AT564" s="430"/>
      <c r="AU564" s="430"/>
      <c r="AV564" s="430"/>
      <c r="AW564" s="430"/>
      <c r="AX564" s="430"/>
    </row>
    <row r="565" spans="1:50" ht="26.25" hidden="1" customHeight="1" x14ac:dyDescent="0.2">
      <c r="A565" s="1065">
        <v>1</v>
      </c>
      <c r="B565" s="1065">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2">
      <c r="A566" s="1065">
        <v>2</v>
      </c>
      <c r="B566" s="1065">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2">
      <c r="A567" s="1065">
        <v>3</v>
      </c>
      <c r="B567" s="1065">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2">
      <c r="A568" s="1065">
        <v>4</v>
      </c>
      <c r="B568" s="1065">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2">
      <c r="A569" s="1065">
        <v>5</v>
      </c>
      <c r="B569" s="1065">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2">
      <c r="A570" s="1065">
        <v>6</v>
      </c>
      <c r="B570" s="1065">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2">
      <c r="A571" s="1065">
        <v>7</v>
      </c>
      <c r="B571" s="1065">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2">
      <c r="A572" s="1065">
        <v>8</v>
      </c>
      <c r="B572" s="1065">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2">
      <c r="A573" s="1065">
        <v>9</v>
      </c>
      <c r="B573" s="1065">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2">
      <c r="A574" s="1065">
        <v>10</v>
      </c>
      <c r="B574" s="1065">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2">
      <c r="A575" s="1065">
        <v>11</v>
      </c>
      <c r="B575" s="1065">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2">
      <c r="A576" s="1065">
        <v>12</v>
      </c>
      <c r="B576" s="1065">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2">
      <c r="A577" s="1065">
        <v>13</v>
      </c>
      <c r="B577" s="1065">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2">
      <c r="A578" s="1065">
        <v>14</v>
      </c>
      <c r="B578" s="1065">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2">
      <c r="A579" s="1065">
        <v>15</v>
      </c>
      <c r="B579" s="1065">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2">
      <c r="A580" s="1065">
        <v>16</v>
      </c>
      <c r="B580" s="1065">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2">
      <c r="A581" s="1065">
        <v>17</v>
      </c>
      <c r="B581" s="1065">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2">
      <c r="A582" s="1065">
        <v>18</v>
      </c>
      <c r="B582" s="1065">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2">
      <c r="A583" s="1065">
        <v>19</v>
      </c>
      <c r="B583" s="1065">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2">
      <c r="A584" s="1065">
        <v>20</v>
      </c>
      <c r="B584" s="1065">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2">
      <c r="A585" s="1065">
        <v>21</v>
      </c>
      <c r="B585" s="1065">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2">
      <c r="A586" s="1065">
        <v>22</v>
      </c>
      <c r="B586" s="1065">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2">
      <c r="A587" s="1065">
        <v>23</v>
      </c>
      <c r="B587" s="1065">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2">
      <c r="A588" s="1065">
        <v>24</v>
      </c>
      <c r="B588" s="1065">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2">
      <c r="A589" s="1065">
        <v>25</v>
      </c>
      <c r="B589" s="1065">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2">
      <c r="A590" s="1065">
        <v>26</v>
      </c>
      <c r="B590" s="1065">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2">
      <c r="A591" s="1065">
        <v>27</v>
      </c>
      <c r="B591" s="1065">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2">
      <c r="A592" s="1065">
        <v>28</v>
      </c>
      <c r="B592" s="1065">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2">
      <c r="A593" s="1065">
        <v>29</v>
      </c>
      <c r="B593" s="1065">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2">
      <c r="A594" s="1065">
        <v>30</v>
      </c>
      <c r="B594" s="1065">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7"/>
      <c r="B597" s="347"/>
      <c r="C597" s="347" t="s">
        <v>26</v>
      </c>
      <c r="D597" s="347"/>
      <c r="E597" s="347"/>
      <c r="F597" s="347"/>
      <c r="G597" s="347"/>
      <c r="H597" s="347"/>
      <c r="I597" s="347"/>
      <c r="J597" s="277" t="s">
        <v>416</v>
      </c>
      <c r="K597" s="101"/>
      <c r="L597" s="101"/>
      <c r="M597" s="101"/>
      <c r="N597" s="101"/>
      <c r="O597" s="101"/>
      <c r="P597" s="348" t="s">
        <v>27</v>
      </c>
      <c r="Q597" s="348"/>
      <c r="R597" s="348"/>
      <c r="S597" s="348"/>
      <c r="T597" s="348"/>
      <c r="U597" s="348"/>
      <c r="V597" s="348"/>
      <c r="W597" s="348"/>
      <c r="X597" s="348"/>
      <c r="Y597" s="345" t="s">
        <v>470</v>
      </c>
      <c r="Z597" s="346"/>
      <c r="AA597" s="346"/>
      <c r="AB597" s="346"/>
      <c r="AC597" s="277" t="s">
        <v>455</v>
      </c>
      <c r="AD597" s="277"/>
      <c r="AE597" s="277"/>
      <c r="AF597" s="277"/>
      <c r="AG597" s="277"/>
      <c r="AH597" s="345" t="s">
        <v>379</v>
      </c>
      <c r="AI597" s="347"/>
      <c r="AJ597" s="347"/>
      <c r="AK597" s="347"/>
      <c r="AL597" s="347" t="s">
        <v>21</v>
      </c>
      <c r="AM597" s="347"/>
      <c r="AN597" s="347"/>
      <c r="AO597" s="429"/>
      <c r="AP597" s="430" t="s">
        <v>417</v>
      </c>
      <c r="AQ597" s="430"/>
      <c r="AR597" s="430"/>
      <c r="AS597" s="430"/>
      <c r="AT597" s="430"/>
      <c r="AU597" s="430"/>
      <c r="AV597" s="430"/>
      <c r="AW597" s="430"/>
      <c r="AX597" s="430"/>
    </row>
    <row r="598" spans="1:50" ht="26.25" hidden="1" customHeight="1" x14ac:dyDescent="0.2">
      <c r="A598" s="1065">
        <v>1</v>
      </c>
      <c r="B598" s="1065">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2">
      <c r="A599" s="1065">
        <v>2</v>
      </c>
      <c r="B599" s="1065">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2">
      <c r="A600" s="1065">
        <v>3</v>
      </c>
      <c r="B600" s="1065">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2">
      <c r="A601" s="1065">
        <v>4</v>
      </c>
      <c r="B601" s="1065">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2">
      <c r="A602" s="1065">
        <v>5</v>
      </c>
      <c r="B602" s="1065">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2">
      <c r="A603" s="1065">
        <v>6</v>
      </c>
      <c r="B603" s="1065">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2">
      <c r="A604" s="1065">
        <v>7</v>
      </c>
      <c r="B604" s="1065">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2">
      <c r="A605" s="1065">
        <v>8</v>
      </c>
      <c r="B605" s="1065">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2">
      <c r="A606" s="1065">
        <v>9</v>
      </c>
      <c r="B606" s="1065">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2">
      <c r="A607" s="1065">
        <v>10</v>
      </c>
      <c r="B607" s="1065">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2">
      <c r="A608" s="1065">
        <v>11</v>
      </c>
      <c r="B608" s="1065">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2">
      <c r="A609" s="1065">
        <v>12</v>
      </c>
      <c r="B609" s="1065">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2">
      <c r="A610" s="1065">
        <v>13</v>
      </c>
      <c r="B610" s="1065">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2">
      <c r="A611" s="1065">
        <v>14</v>
      </c>
      <c r="B611" s="1065">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2">
      <c r="A612" s="1065">
        <v>15</v>
      </c>
      <c r="B612" s="1065">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2">
      <c r="A613" s="1065">
        <v>16</v>
      </c>
      <c r="B613" s="1065">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2">
      <c r="A614" s="1065">
        <v>17</v>
      </c>
      <c r="B614" s="1065">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2">
      <c r="A615" s="1065">
        <v>18</v>
      </c>
      <c r="B615" s="1065">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2">
      <c r="A616" s="1065">
        <v>19</v>
      </c>
      <c r="B616" s="1065">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2">
      <c r="A617" s="1065">
        <v>20</v>
      </c>
      <c r="B617" s="1065">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2">
      <c r="A618" s="1065">
        <v>21</v>
      </c>
      <c r="B618" s="1065">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2">
      <c r="A619" s="1065">
        <v>22</v>
      </c>
      <c r="B619" s="1065">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2">
      <c r="A620" s="1065">
        <v>23</v>
      </c>
      <c r="B620" s="1065">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2">
      <c r="A621" s="1065">
        <v>24</v>
      </c>
      <c r="B621" s="1065">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2">
      <c r="A622" s="1065">
        <v>25</v>
      </c>
      <c r="B622" s="1065">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2">
      <c r="A623" s="1065">
        <v>26</v>
      </c>
      <c r="B623" s="1065">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2">
      <c r="A624" s="1065">
        <v>27</v>
      </c>
      <c r="B624" s="1065">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2">
      <c r="A625" s="1065">
        <v>28</v>
      </c>
      <c r="B625" s="1065">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2">
      <c r="A626" s="1065">
        <v>29</v>
      </c>
      <c r="B626" s="1065">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2">
      <c r="A627" s="1065">
        <v>30</v>
      </c>
      <c r="B627" s="1065">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7"/>
      <c r="B630" s="347"/>
      <c r="C630" s="347" t="s">
        <v>26</v>
      </c>
      <c r="D630" s="347"/>
      <c r="E630" s="347"/>
      <c r="F630" s="347"/>
      <c r="G630" s="347"/>
      <c r="H630" s="347"/>
      <c r="I630" s="347"/>
      <c r="J630" s="277" t="s">
        <v>416</v>
      </c>
      <c r="K630" s="101"/>
      <c r="L630" s="101"/>
      <c r="M630" s="101"/>
      <c r="N630" s="101"/>
      <c r="O630" s="101"/>
      <c r="P630" s="348" t="s">
        <v>27</v>
      </c>
      <c r="Q630" s="348"/>
      <c r="R630" s="348"/>
      <c r="S630" s="348"/>
      <c r="T630" s="348"/>
      <c r="U630" s="348"/>
      <c r="V630" s="348"/>
      <c r="W630" s="348"/>
      <c r="X630" s="348"/>
      <c r="Y630" s="345" t="s">
        <v>470</v>
      </c>
      <c r="Z630" s="346"/>
      <c r="AA630" s="346"/>
      <c r="AB630" s="346"/>
      <c r="AC630" s="277" t="s">
        <v>455</v>
      </c>
      <c r="AD630" s="277"/>
      <c r="AE630" s="277"/>
      <c r="AF630" s="277"/>
      <c r="AG630" s="277"/>
      <c r="AH630" s="345" t="s">
        <v>379</v>
      </c>
      <c r="AI630" s="347"/>
      <c r="AJ630" s="347"/>
      <c r="AK630" s="347"/>
      <c r="AL630" s="347" t="s">
        <v>21</v>
      </c>
      <c r="AM630" s="347"/>
      <c r="AN630" s="347"/>
      <c r="AO630" s="429"/>
      <c r="AP630" s="430" t="s">
        <v>417</v>
      </c>
      <c r="AQ630" s="430"/>
      <c r="AR630" s="430"/>
      <c r="AS630" s="430"/>
      <c r="AT630" s="430"/>
      <c r="AU630" s="430"/>
      <c r="AV630" s="430"/>
      <c r="AW630" s="430"/>
      <c r="AX630" s="430"/>
    </row>
    <row r="631" spans="1:50" ht="26.25" hidden="1" customHeight="1" x14ac:dyDescent="0.2">
      <c r="A631" s="1065">
        <v>1</v>
      </c>
      <c r="B631" s="1065">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2">
      <c r="A632" s="1065">
        <v>2</v>
      </c>
      <c r="B632" s="1065">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2">
      <c r="A633" s="1065">
        <v>3</v>
      </c>
      <c r="B633" s="1065">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2">
      <c r="A634" s="1065">
        <v>4</v>
      </c>
      <c r="B634" s="1065">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2">
      <c r="A635" s="1065">
        <v>5</v>
      </c>
      <c r="B635" s="1065">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2">
      <c r="A636" s="1065">
        <v>6</v>
      </c>
      <c r="B636" s="1065">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2">
      <c r="A637" s="1065">
        <v>7</v>
      </c>
      <c r="B637" s="1065">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2">
      <c r="A638" s="1065">
        <v>8</v>
      </c>
      <c r="B638" s="1065">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2">
      <c r="A639" s="1065">
        <v>9</v>
      </c>
      <c r="B639" s="1065">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2">
      <c r="A640" s="1065">
        <v>10</v>
      </c>
      <c r="B640" s="1065">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2">
      <c r="A641" s="1065">
        <v>11</v>
      </c>
      <c r="B641" s="1065">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2">
      <c r="A642" s="1065">
        <v>12</v>
      </c>
      <c r="B642" s="1065">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2">
      <c r="A643" s="1065">
        <v>13</v>
      </c>
      <c r="B643" s="1065">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2">
      <c r="A644" s="1065">
        <v>14</v>
      </c>
      <c r="B644" s="1065">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2">
      <c r="A645" s="1065">
        <v>15</v>
      </c>
      <c r="B645" s="1065">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2">
      <c r="A646" s="1065">
        <v>16</v>
      </c>
      <c r="B646" s="1065">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2">
      <c r="A647" s="1065">
        <v>17</v>
      </c>
      <c r="B647" s="1065">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2">
      <c r="A648" s="1065">
        <v>18</v>
      </c>
      <c r="B648" s="1065">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2">
      <c r="A649" s="1065">
        <v>19</v>
      </c>
      <c r="B649" s="1065">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2">
      <c r="A650" s="1065">
        <v>20</v>
      </c>
      <c r="B650" s="1065">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2">
      <c r="A651" s="1065">
        <v>21</v>
      </c>
      <c r="B651" s="1065">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2">
      <c r="A652" s="1065">
        <v>22</v>
      </c>
      <c r="B652" s="1065">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2">
      <c r="A653" s="1065">
        <v>23</v>
      </c>
      <c r="B653" s="1065">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2">
      <c r="A654" s="1065">
        <v>24</v>
      </c>
      <c r="B654" s="1065">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2">
      <c r="A655" s="1065">
        <v>25</v>
      </c>
      <c r="B655" s="1065">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2">
      <c r="A656" s="1065">
        <v>26</v>
      </c>
      <c r="B656" s="1065">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2">
      <c r="A657" s="1065">
        <v>27</v>
      </c>
      <c r="B657" s="1065">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2">
      <c r="A658" s="1065">
        <v>28</v>
      </c>
      <c r="B658" s="1065">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2">
      <c r="A659" s="1065">
        <v>29</v>
      </c>
      <c r="B659" s="1065">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2">
      <c r="A660" s="1065">
        <v>30</v>
      </c>
      <c r="B660" s="1065">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7"/>
      <c r="B663" s="347"/>
      <c r="C663" s="347" t="s">
        <v>26</v>
      </c>
      <c r="D663" s="347"/>
      <c r="E663" s="347"/>
      <c r="F663" s="347"/>
      <c r="G663" s="347"/>
      <c r="H663" s="347"/>
      <c r="I663" s="347"/>
      <c r="J663" s="277" t="s">
        <v>416</v>
      </c>
      <c r="K663" s="101"/>
      <c r="L663" s="101"/>
      <c r="M663" s="101"/>
      <c r="N663" s="101"/>
      <c r="O663" s="101"/>
      <c r="P663" s="348" t="s">
        <v>27</v>
      </c>
      <c r="Q663" s="348"/>
      <c r="R663" s="348"/>
      <c r="S663" s="348"/>
      <c r="T663" s="348"/>
      <c r="U663" s="348"/>
      <c r="V663" s="348"/>
      <c r="W663" s="348"/>
      <c r="X663" s="348"/>
      <c r="Y663" s="345" t="s">
        <v>470</v>
      </c>
      <c r="Z663" s="346"/>
      <c r="AA663" s="346"/>
      <c r="AB663" s="346"/>
      <c r="AC663" s="277" t="s">
        <v>455</v>
      </c>
      <c r="AD663" s="277"/>
      <c r="AE663" s="277"/>
      <c r="AF663" s="277"/>
      <c r="AG663" s="277"/>
      <c r="AH663" s="345" t="s">
        <v>379</v>
      </c>
      <c r="AI663" s="347"/>
      <c r="AJ663" s="347"/>
      <c r="AK663" s="347"/>
      <c r="AL663" s="347" t="s">
        <v>21</v>
      </c>
      <c r="AM663" s="347"/>
      <c r="AN663" s="347"/>
      <c r="AO663" s="429"/>
      <c r="AP663" s="430" t="s">
        <v>417</v>
      </c>
      <c r="AQ663" s="430"/>
      <c r="AR663" s="430"/>
      <c r="AS663" s="430"/>
      <c r="AT663" s="430"/>
      <c r="AU663" s="430"/>
      <c r="AV663" s="430"/>
      <c r="AW663" s="430"/>
      <c r="AX663" s="430"/>
    </row>
    <row r="664" spans="1:50" ht="26.25" hidden="1" customHeight="1" x14ac:dyDescent="0.2">
      <c r="A664" s="1065">
        <v>1</v>
      </c>
      <c r="B664" s="1065">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2">
      <c r="A665" s="1065">
        <v>2</v>
      </c>
      <c r="B665" s="1065">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2">
      <c r="A666" s="1065">
        <v>3</v>
      </c>
      <c r="B666" s="1065">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2">
      <c r="A667" s="1065">
        <v>4</v>
      </c>
      <c r="B667" s="1065">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2">
      <c r="A668" s="1065">
        <v>5</v>
      </c>
      <c r="B668" s="1065">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2">
      <c r="A669" s="1065">
        <v>6</v>
      </c>
      <c r="B669" s="1065">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2">
      <c r="A670" s="1065">
        <v>7</v>
      </c>
      <c r="B670" s="1065">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2">
      <c r="A671" s="1065">
        <v>8</v>
      </c>
      <c r="B671" s="1065">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2">
      <c r="A672" s="1065">
        <v>9</v>
      </c>
      <c r="B672" s="1065">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2">
      <c r="A673" s="1065">
        <v>10</v>
      </c>
      <c r="B673" s="1065">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2">
      <c r="A674" s="1065">
        <v>11</v>
      </c>
      <c r="B674" s="1065">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2">
      <c r="A675" s="1065">
        <v>12</v>
      </c>
      <c r="B675" s="1065">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2">
      <c r="A676" s="1065">
        <v>13</v>
      </c>
      <c r="B676" s="1065">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2">
      <c r="A677" s="1065">
        <v>14</v>
      </c>
      <c r="B677" s="1065">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2">
      <c r="A678" s="1065">
        <v>15</v>
      </c>
      <c r="B678" s="1065">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2">
      <c r="A679" s="1065">
        <v>16</v>
      </c>
      <c r="B679" s="1065">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2">
      <c r="A680" s="1065">
        <v>17</v>
      </c>
      <c r="B680" s="1065">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2">
      <c r="A681" s="1065">
        <v>18</v>
      </c>
      <c r="B681" s="1065">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2">
      <c r="A682" s="1065">
        <v>19</v>
      </c>
      <c r="B682" s="1065">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2">
      <c r="A683" s="1065">
        <v>20</v>
      </c>
      <c r="B683" s="1065">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2">
      <c r="A684" s="1065">
        <v>21</v>
      </c>
      <c r="B684" s="1065">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2">
      <c r="A685" s="1065">
        <v>22</v>
      </c>
      <c r="B685" s="1065">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2">
      <c r="A686" s="1065">
        <v>23</v>
      </c>
      <c r="B686" s="1065">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2">
      <c r="A687" s="1065">
        <v>24</v>
      </c>
      <c r="B687" s="1065">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2">
      <c r="A688" s="1065">
        <v>25</v>
      </c>
      <c r="B688" s="1065">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2">
      <c r="A689" s="1065">
        <v>26</v>
      </c>
      <c r="B689" s="1065">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2">
      <c r="A690" s="1065">
        <v>27</v>
      </c>
      <c r="B690" s="1065">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2">
      <c r="A691" s="1065">
        <v>28</v>
      </c>
      <c r="B691" s="1065">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2">
      <c r="A692" s="1065">
        <v>29</v>
      </c>
      <c r="B692" s="1065">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2">
      <c r="A693" s="1065">
        <v>30</v>
      </c>
      <c r="B693" s="1065">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7"/>
      <c r="B696" s="347"/>
      <c r="C696" s="347" t="s">
        <v>26</v>
      </c>
      <c r="D696" s="347"/>
      <c r="E696" s="347"/>
      <c r="F696" s="347"/>
      <c r="G696" s="347"/>
      <c r="H696" s="347"/>
      <c r="I696" s="347"/>
      <c r="J696" s="277" t="s">
        <v>416</v>
      </c>
      <c r="K696" s="101"/>
      <c r="L696" s="101"/>
      <c r="M696" s="101"/>
      <c r="N696" s="101"/>
      <c r="O696" s="101"/>
      <c r="P696" s="348" t="s">
        <v>27</v>
      </c>
      <c r="Q696" s="348"/>
      <c r="R696" s="348"/>
      <c r="S696" s="348"/>
      <c r="T696" s="348"/>
      <c r="U696" s="348"/>
      <c r="V696" s="348"/>
      <c r="W696" s="348"/>
      <c r="X696" s="348"/>
      <c r="Y696" s="345" t="s">
        <v>470</v>
      </c>
      <c r="Z696" s="346"/>
      <c r="AA696" s="346"/>
      <c r="AB696" s="346"/>
      <c r="AC696" s="277" t="s">
        <v>455</v>
      </c>
      <c r="AD696" s="277"/>
      <c r="AE696" s="277"/>
      <c r="AF696" s="277"/>
      <c r="AG696" s="277"/>
      <c r="AH696" s="345" t="s">
        <v>379</v>
      </c>
      <c r="AI696" s="347"/>
      <c r="AJ696" s="347"/>
      <c r="AK696" s="347"/>
      <c r="AL696" s="347" t="s">
        <v>21</v>
      </c>
      <c r="AM696" s="347"/>
      <c r="AN696" s="347"/>
      <c r="AO696" s="429"/>
      <c r="AP696" s="430" t="s">
        <v>417</v>
      </c>
      <c r="AQ696" s="430"/>
      <c r="AR696" s="430"/>
      <c r="AS696" s="430"/>
      <c r="AT696" s="430"/>
      <c r="AU696" s="430"/>
      <c r="AV696" s="430"/>
      <c r="AW696" s="430"/>
      <c r="AX696" s="430"/>
    </row>
    <row r="697" spans="1:50" ht="26.25" hidden="1" customHeight="1" x14ac:dyDescent="0.2">
      <c r="A697" s="1065">
        <v>1</v>
      </c>
      <c r="B697" s="1065">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2">
      <c r="A698" s="1065">
        <v>2</v>
      </c>
      <c r="B698" s="1065">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2">
      <c r="A699" s="1065">
        <v>3</v>
      </c>
      <c r="B699" s="1065">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2">
      <c r="A700" s="1065">
        <v>4</v>
      </c>
      <c r="B700" s="1065">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2">
      <c r="A701" s="1065">
        <v>5</v>
      </c>
      <c r="B701" s="1065">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2">
      <c r="A702" s="1065">
        <v>6</v>
      </c>
      <c r="B702" s="1065">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2">
      <c r="A703" s="1065">
        <v>7</v>
      </c>
      <c r="B703" s="1065">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2">
      <c r="A704" s="1065">
        <v>8</v>
      </c>
      <c r="B704" s="1065">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2">
      <c r="A705" s="1065">
        <v>9</v>
      </c>
      <c r="B705" s="1065">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2">
      <c r="A706" s="1065">
        <v>10</v>
      </c>
      <c r="B706" s="1065">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2">
      <c r="A707" s="1065">
        <v>11</v>
      </c>
      <c r="B707" s="1065">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2">
      <c r="A708" s="1065">
        <v>12</v>
      </c>
      <c r="B708" s="1065">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2">
      <c r="A709" s="1065">
        <v>13</v>
      </c>
      <c r="B709" s="1065">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2">
      <c r="A710" s="1065">
        <v>14</v>
      </c>
      <c r="B710" s="1065">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2">
      <c r="A711" s="1065">
        <v>15</v>
      </c>
      <c r="B711" s="1065">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2">
      <c r="A712" s="1065">
        <v>16</v>
      </c>
      <c r="B712" s="1065">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2">
      <c r="A713" s="1065">
        <v>17</v>
      </c>
      <c r="B713" s="1065">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2">
      <c r="A714" s="1065">
        <v>18</v>
      </c>
      <c r="B714" s="1065">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2">
      <c r="A715" s="1065">
        <v>19</v>
      </c>
      <c r="B715" s="1065">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2">
      <c r="A716" s="1065">
        <v>20</v>
      </c>
      <c r="B716" s="1065">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2">
      <c r="A717" s="1065">
        <v>21</v>
      </c>
      <c r="B717" s="1065">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2">
      <c r="A718" s="1065">
        <v>22</v>
      </c>
      <c r="B718" s="1065">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2">
      <c r="A719" s="1065">
        <v>23</v>
      </c>
      <c r="B719" s="1065">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2">
      <c r="A720" s="1065">
        <v>24</v>
      </c>
      <c r="B720" s="1065">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2">
      <c r="A721" s="1065">
        <v>25</v>
      </c>
      <c r="B721" s="1065">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2">
      <c r="A722" s="1065">
        <v>26</v>
      </c>
      <c r="B722" s="1065">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2">
      <c r="A723" s="1065">
        <v>27</v>
      </c>
      <c r="B723" s="1065">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2">
      <c r="A724" s="1065">
        <v>28</v>
      </c>
      <c r="B724" s="1065">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2">
      <c r="A725" s="1065">
        <v>29</v>
      </c>
      <c r="B725" s="1065">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2">
      <c r="A726" s="1065">
        <v>30</v>
      </c>
      <c r="B726" s="1065">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7"/>
      <c r="B729" s="347"/>
      <c r="C729" s="347" t="s">
        <v>26</v>
      </c>
      <c r="D729" s="347"/>
      <c r="E729" s="347"/>
      <c r="F729" s="347"/>
      <c r="G729" s="347"/>
      <c r="H729" s="347"/>
      <c r="I729" s="347"/>
      <c r="J729" s="277" t="s">
        <v>416</v>
      </c>
      <c r="K729" s="101"/>
      <c r="L729" s="101"/>
      <c r="M729" s="101"/>
      <c r="N729" s="101"/>
      <c r="O729" s="101"/>
      <c r="P729" s="348" t="s">
        <v>27</v>
      </c>
      <c r="Q729" s="348"/>
      <c r="R729" s="348"/>
      <c r="S729" s="348"/>
      <c r="T729" s="348"/>
      <c r="U729" s="348"/>
      <c r="V729" s="348"/>
      <c r="W729" s="348"/>
      <c r="X729" s="348"/>
      <c r="Y729" s="345" t="s">
        <v>470</v>
      </c>
      <c r="Z729" s="346"/>
      <c r="AA729" s="346"/>
      <c r="AB729" s="346"/>
      <c r="AC729" s="277" t="s">
        <v>455</v>
      </c>
      <c r="AD729" s="277"/>
      <c r="AE729" s="277"/>
      <c r="AF729" s="277"/>
      <c r="AG729" s="277"/>
      <c r="AH729" s="345" t="s">
        <v>379</v>
      </c>
      <c r="AI729" s="347"/>
      <c r="AJ729" s="347"/>
      <c r="AK729" s="347"/>
      <c r="AL729" s="347" t="s">
        <v>21</v>
      </c>
      <c r="AM729" s="347"/>
      <c r="AN729" s="347"/>
      <c r="AO729" s="429"/>
      <c r="AP729" s="430" t="s">
        <v>417</v>
      </c>
      <c r="AQ729" s="430"/>
      <c r="AR729" s="430"/>
      <c r="AS729" s="430"/>
      <c r="AT729" s="430"/>
      <c r="AU729" s="430"/>
      <c r="AV729" s="430"/>
      <c r="AW729" s="430"/>
      <c r="AX729" s="430"/>
    </row>
    <row r="730" spans="1:50" ht="26.25" hidden="1" customHeight="1" x14ac:dyDescent="0.2">
      <c r="A730" s="1065">
        <v>1</v>
      </c>
      <c r="B730" s="1065">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2">
      <c r="A731" s="1065">
        <v>2</v>
      </c>
      <c r="B731" s="1065">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2">
      <c r="A732" s="1065">
        <v>3</v>
      </c>
      <c r="B732" s="1065">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2">
      <c r="A733" s="1065">
        <v>4</v>
      </c>
      <c r="B733" s="1065">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2">
      <c r="A734" s="1065">
        <v>5</v>
      </c>
      <c r="B734" s="1065">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2">
      <c r="A735" s="1065">
        <v>6</v>
      </c>
      <c r="B735" s="1065">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2">
      <c r="A736" s="1065">
        <v>7</v>
      </c>
      <c r="B736" s="1065">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2">
      <c r="A737" s="1065">
        <v>8</v>
      </c>
      <c r="B737" s="1065">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2">
      <c r="A738" s="1065">
        <v>9</v>
      </c>
      <c r="B738" s="1065">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2">
      <c r="A739" s="1065">
        <v>10</v>
      </c>
      <c r="B739" s="1065">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2">
      <c r="A740" s="1065">
        <v>11</v>
      </c>
      <c r="B740" s="1065">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2">
      <c r="A741" s="1065">
        <v>12</v>
      </c>
      <c r="B741" s="1065">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2">
      <c r="A742" s="1065">
        <v>13</v>
      </c>
      <c r="B742" s="1065">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2">
      <c r="A743" s="1065">
        <v>14</v>
      </c>
      <c r="B743" s="1065">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2">
      <c r="A744" s="1065">
        <v>15</v>
      </c>
      <c r="B744" s="1065">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2">
      <c r="A745" s="1065">
        <v>16</v>
      </c>
      <c r="B745" s="1065">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2">
      <c r="A746" s="1065">
        <v>17</v>
      </c>
      <c r="B746" s="1065">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2">
      <c r="A747" s="1065">
        <v>18</v>
      </c>
      <c r="B747" s="1065">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2">
      <c r="A748" s="1065">
        <v>19</v>
      </c>
      <c r="B748" s="1065">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2">
      <c r="A749" s="1065">
        <v>20</v>
      </c>
      <c r="B749" s="1065">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2">
      <c r="A750" s="1065">
        <v>21</v>
      </c>
      <c r="B750" s="1065">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2">
      <c r="A751" s="1065">
        <v>22</v>
      </c>
      <c r="B751" s="1065">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2">
      <c r="A752" s="1065">
        <v>23</v>
      </c>
      <c r="B752" s="1065">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2">
      <c r="A753" s="1065">
        <v>24</v>
      </c>
      <c r="B753" s="1065">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2">
      <c r="A754" s="1065">
        <v>25</v>
      </c>
      <c r="B754" s="1065">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2">
      <c r="A755" s="1065">
        <v>26</v>
      </c>
      <c r="B755" s="1065">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2">
      <c r="A756" s="1065">
        <v>27</v>
      </c>
      <c r="B756" s="1065">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2">
      <c r="A757" s="1065">
        <v>28</v>
      </c>
      <c r="B757" s="1065">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2">
      <c r="A758" s="1065">
        <v>29</v>
      </c>
      <c r="B758" s="1065">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2">
      <c r="A759" s="1065">
        <v>30</v>
      </c>
      <c r="B759" s="1065">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7"/>
      <c r="B762" s="347"/>
      <c r="C762" s="347" t="s">
        <v>26</v>
      </c>
      <c r="D762" s="347"/>
      <c r="E762" s="347"/>
      <c r="F762" s="347"/>
      <c r="G762" s="347"/>
      <c r="H762" s="347"/>
      <c r="I762" s="347"/>
      <c r="J762" s="277" t="s">
        <v>416</v>
      </c>
      <c r="K762" s="101"/>
      <c r="L762" s="101"/>
      <c r="M762" s="101"/>
      <c r="N762" s="101"/>
      <c r="O762" s="101"/>
      <c r="P762" s="348" t="s">
        <v>27</v>
      </c>
      <c r="Q762" s="348"/>
      <c r="R762" s="348"/>
      <c r="S762" s="348"/>
      <c r="T762" s="348"/>
      <c r="U762" s="348"/>
      <c r="V762" s="348"/>
      <c r="W762" s="348"/>
      <c r="X762" s="348"/>
      <c r="Y762" s="345" t="s">
        <v>470</v>
      </c>
      <c r="Z762" s="346"/>
      <c r="AA762" s="346"/>
      <c r="AB762" s="346"/>
      <c r="AC762" s="277" t="s">
        <v>455</v>
      </c>
      <c r="AD762" s="277"/>
      <c r="AE762" s="277"/>
      <c r="AF762" s="277"/>
      <c r="AG762" s="277"/>
      <c r="AH762" s="345" t="s">
        <v>379</v>
      </c>
      <c r="AI762" s="347"/>
      <c r="AJ762" s="347"/>
      <c r="AK762" s="347"/>
      <c r="AL762" s="347" t="s">
        <v>21</v>
      </c>
      <c r="AM762" s="347"/>
      <c r="AN762" s="347"/>
      <c r="AO762" s="429"/>
      <c r="AP762" s="430" t="s">
        <v>417</v>
      </c>
      <c r="AQ762" s="430"/>
      <c r="AR762" s="430"/>
      <c r="AS762" s="430"/>
      <c r="AT762" s="430"/>
      <c r="AU762" s="430"/>
      <c r="AV762" s="430"/>
      <c r="AW762" s="430"/>
      <c r="AX762" s="430"/>
    </row>
    <row r="763" spans="1:50" ht="26.25" hidden="1" customHeight="1" x14ac:dyDescent="0.2">
      <c r="A763" s="1065">
        <v>1</v>
      </c>
      <c r="B763" s="1065">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2">
      <c r="A764" s="1065">
        <v>2</v>
      </c>
      <c r="B764" s="1065">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2">
      <c r="A765" s="1065">
        <v>3</v>
      </c>
      <c r="B765" s="1065">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2">
      <c r="A766" s="1065">
        <v>4</v>
      </c>
      <c r="B766" s="1065">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2">
      <c r="A767" s="1065">
        <v>5</v>
      </c>
      <c r="B767" s="1065">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2">
      <c r="A768" s="1065">
        <v>6</v>
      </c>
      <c r="B768" s="1065">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2">
      <c r="A769" s="1065">
        <v>7</v>
      </c>
      <c r="B769" s="1065">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2">
      <c r="A770" s="1065">
        <v>8</v>
      </c>
      <c r="B770" s="1065">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2">
      <c r="A771" s="1065">
        <v>9</v>
      </c>
      <c r="B771" s="1065">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2">
      <c r="A772" s="1065">
        <v>10</v>
      </c>
      <c r="B772" s="1065">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2">
      <c r="A773" s="1065">
        <v>11</v>
      </c>
      <c r="B773" s="1065">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2">
      <c r="A774" s="1065">
        <v>12</v>
      </c>
      <c r="B774" s="1065">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2">
      <c r="A775" s="1065">
        <v>13</v>
      </c>
      <c r="B775" s="1065">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2">
      <c r="A776" s="1065">
        <v>14</v>
      </c>
      <c r="B776" s="1065">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2">
      <c r="A777" s="1065">
        <v>15</v>
      </c>
      <c r="B777" s="1065">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2">
      <c r="A778" s="1065">
        <v>16</v>
      </c>
      <c r="B778" s="1065">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2">
      <c r="A779" s="1065">
        <v>17</v>
      </c>
      <c r="B779" s="1065">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2">
      <c r="A780" s="1065">
        <v>18</v>
      </c>
      <c r="B780" s="1065">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2">
      <c r="A781" s="1065">
        <v>19</v>
      </c>
      <c r="B781" s="1065">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2">
      <c r="A782" s="1065">
        <v>20</v>
      </c>
      <c r="B782" s="1065">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2">
      <c r="A783" s="1065">
        <v>21</v>
      </c>
      <c r="B783" s="1065">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2">
      <c r="A784" s="1065">
        <v>22</v>
      </c>
      <c r="B784" s="1065">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2">
      <c r="A785" s="1065">
        <v>23</v>
      </c>
      <c r="B785" s="1065">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2">
      <c r="A786" s="1065">
        <v>24</v>
      </c>
      <c r="B786" s="1065">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2">
      <c r="A787" s="1065">
        <v>25</v>
      </c>
      <c r="B787" s="1065">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2">
      <c r="A788" s="1065">
        <v>26</v>
      </c>
      <c r="B788" s="1065">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2">
      <c r="A789" s="1065">
        <v>27</v>
      </c>
      <c r="B789" s="1065">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2">
      <c r="A790" s="1065">
        <v>28</v>
      </c>
      <c r="B790" s="1065">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2">
      <c r="A791" s="1065">
        <v>29</v>
      </c>
      <c r="B791" s="1065">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2">
      <c r="A792" s="1065">
        <v>30</v>
      </c>
      <c r="B792" s="1065">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7"/>
      <c r="B795" s="347"/>
      <c r="C795" s="347" t="s">
        <v>26</v>
      </c>
      <c r="D795" s="347"/>
      <c r="E795" s="347"/>
      <c r="F795" s="347"/>
      <c r="G795" s="347"/>
      <c r="H795" s="347"/>
      <c r="I795" s="347"/>
      <c r="J795" s="277" t="s">
        <v>416</v>
      </c>
      <c r="K795" s="101"/>
      <c r="L795" s="101"/>
      <c r="M795" s="101"/>
      <c r="N795" s="101"/>
      <c r="O795" s="101"/>
      <c r="P795" s="348" t="s">
        <v>27</v>
      </c>
      <c r="Q795" s="348"/>
      <c r="R795" s="348"/>
      <c r="S795" s="348"/>
      <c r="T795" s="348"/>
      <c r="U795" s="348"/>
      <c r="V795" s="348"/>
      <c r="W795" s="348"/>
      <c r="X795" s="348"/>
      <c r="Y795" s="345" t="s">
        <v>470</v>
      </c>
      <c r="Z795" s="346"/>
      <c r="AA795" s="346"/>
      <c r="AB795" s="346"/>
      <c r="AC795" s="277" t="s">
        <v>455</v>
      </c>
      <c r="AD795" s="277"/>
      <c r="AE795" s="277"/>
      <c r="AF795" s="277"/>
      <c r="AG795" s="277"/>
      <c r="AH795" s="345" t="s">
        <v>379</v>
      </c>
      <c r="AI795" s="347"/>
      <c r="AJ795" s="347"/>
      <c r="AK795" s="347"/>
      <c r="AL795" s="347" t="s">
        <v>21</v>
      </c>
      <c r="AM795" s="347"/>
      <c r="AN795" s="347"/>
      <c r="AO795" s="429"/>
      <c r="AP795" s="430" t="s">
        <v>417</v>
      </c>
      <c r="AQ795" s="430"/>
      <c r="AR795" s="430"/>
      <c r="AS795" s="430"/>
      <c r="AT795" s="430"/>
      <c r="AU795" s="430"/>
      <c r="AV795" s="430"/>
      <c r="AW795" s="430"/>
      <c r="AX795" s="430"/>
    </row>
    <row r="796" spans="1:50" ht="26.25" hidden="1" customHeight="1" x14ac:dyDescent="0.2">
      <c r="A796" s="1065">
        <v>1</v>
      </c>
      <c r="B796" s="1065">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2">
      <c r="A797" s="1065">
        <v>2</v>
      </c>
      <c r="B797" s="1065">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2">
      <c r="A798" s="1065">
        <v>3</v>
      </c>
      <c r="B798" s="1065">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2">
      <c r="A799" s="1065">
        <v>4</v>
      </c>
      <c r="B799" s="1065">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2">
      <c r="A800" s="1065">
        <v>5</v>
      </c>
      <c r="B800" s="1065">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2">
      <c r="A801" s="1065">
        <v>6</v>
      </c>
      <c r="B801" s="1065">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2">
      <c r="A802" s="1065">
        <v>7</v>
      </c>
      <c r="B802" s="1065">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2">
      <c r="A803" s="1065">
        <v>8</v>
      </c>
      <c r="B803" s="1065">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2">
      <c r="A804" s="1065">
        <v>9</v>
      </c>
      <c r="B804" s="1065">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2">
      <c r="A805" s="1065">
        <v>10</v>
      </c>
      <c r="B805" s="1065">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2">
      <c r="A806" s="1065">
        <v>11</v>
      </c>
      <c r="B806" s="1065">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2">
      <c r="A807" s="1065">
        <v>12</v>
      </c>
      <c r="B807" s="1065">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2">
      <c r="A808" s="1065">
        <v>13</v>
      </c>
      <c r="B808" s="1065">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2">
      <c r="A809" s="1065">
        <v>14</v>
      </c>
      <c r="B809" s="1065">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2">
      <c r="A810" s="1065">
        <v>15</v>
      </c>
      <c r="B810" s="1065">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2">
      <c r="A811" s="1065">
        <v>16</v>
      </c>
      <c r="B811" s="1065">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2">
      <c r="A812" s="1065">
        <v>17</v>
      </c>
      <c r="B812" s="1065">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2">
      <c r="A813" s="1065">
        <v>18</v>
      </c>
      <c r="B813" s="1065">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2">
      <c r="A814" s="1065">
        <v>19</v>
      </c>
      <c r="B814" s="1065">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2">
      <c r="A815" s="1065">
        <v>20</v>
      </c>
      <c r="B815" s="1065">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2">
      <c r="A816" s="1065">
        <v>21</v>
      </c>
      <c r="B816" s="1065">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2">
      <c r="A817" s="1065">
        <v>22</v>
      </c>
      <c r="B817" s="1065">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2">
      <c r="A818" s="1065">
        <v>23</v>
      </c>
      <c r="B818" s="1065">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2">
      <c r="A819" s="1065">
        <v>24</v>
      </c>
      <c r="B819" s="1065">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2">
      <c r="A820" s="1065">
        <v>25</v>
      </c>
      <c r="B820" s="1065">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2">
      <c r="A821" s="1065">
        <v>26</v>
      </c>
      <c r="B821" s="1065">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2">
      <c r="A822" s="1065">
        <v>27</v>
      </c>
      <c r="B822" s="1065">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2">
      <c r="A823" s="1065">
        <v>28</v>
      </c>
      <c r="B823" s="1065">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2">
      <c r="A824" s="1065">
        <v>29</v>
      </c>
      <c r="B824" s="1065">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2">
      <c r="A825" s="1065">
        <v>30</v>
      </c>
      <c r="B825" s="1065">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7"/>
      <c r="B828" s="347"/>
      <c r="C828" s="347" t="s">
        <v>26</v>
      </c>
      <c r="D828" s="347"/>
      <c r="E828" s="347"/>
      <c r="F828" s="347"/>
      <c r="G828" s="347"/>
      <c r="H828" s="347"/>
      <c r="I828" s="347"/>
      <c r="J828" s="277" t="s">
        <v>416</v>
      </c>
      <c r="K828" s="101"/>
      <c r="L828" s="101"/>
      <c r="M828" s="101"/>
      <c r="N828" s="101"/>
      <c r="O828" s="101"/>
      <c r="P828" s="348" t="s">
        <v>27</v>
      </c>
      <c r="Q828" s="348"/>
      <c r="R828" s="348"/>
      <c r="S828" s="348"/>
      <c r="T828" s="348"/>
      <c r="U828" s="348"/>
      <c r="V828" s="348"/>
      <c r="W828" s="348"/>
      <c r="X828" s="348"/>
      <c r="Y828" s="345" t="s">
        <v>470</v>
      </c>
      <c r="Z828" s="346"/>
      <c r="AA828" s="346"/>
      <c r="AB828" s="346"/>
      <c r="AC828" s="277" t="s">
        <v>455</v>
      </c>
      <c r="AD828" s="277"/>
      <c r="AE828" s="277"/>
      <c r="AF828" s="277"/>
      <c r="AG828" s="277"/>
      <c r="AH828" s="345" t="s">
        <v>379</v>
      </c>
      <c r="AI828" s="347"/>
      <c r="AJ828" s="347"/>
      <c r="AK828" s="347"/>
      <c r="AL828" s="347" t="s">
        <v>21</v>
      </c>
      <c r="AM828" s="347"/>
      <c r="AN828" s="347"/>
      <c r="AO828" s="429"/>
      <c r="AP828" s="430" t="s">
        <v>417</v>
      </c>
      <c r="AQ828" s="430"/>
      <c r="AR828" s="430"/>
      <c r="AS828" s="430"/>
      <c r="AT828" s="430"/>
      <c r="AU828" s="430"/>
      <c r="AV828" s="430"/>
      <c r="AW828" s="430"/>
      <c r="AX828" s="430"/>
    </row>
    <row r="829" spans="1:50" ht="26.25" hidden="1" customHeight="1" x14ac:dyDescent="0.2">
      <c r="A829" s="1065">
        <v>1</v>
      </c>
      <c r="B829" s="1065">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2">
      <c r="A830" s="1065">
        <v>2</v>
      </c>
      <c r="B830" s="1065">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2">
      <c r="A831" s="1065">
        <v>3</v>
      </c>
      <c r="B831" s="1065">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2">
      <c r="A832" s="1065">
        <v>4</v>
      </c>
      <c r="B832" s="1065">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2">
      <c r="A833" s="1065">
        <v>5</v>
      </c>
      <c r="B833" s="1065">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2">
      <c r="A834" s="1065">
        <v>6</v>
      </c>
      <c r="B834" s="1065">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2">
      <c r="A835" s="1065">
        <v>7</v>
      </c>
      <c r="B835" s="1065">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2">
      <c r="A836" s="1065">
        <v>8</v>
      </c>
      <c r="B836" s="1065">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2">
      <c r="A837" s="1065">
        <v>9</v>
      </c>
      <c r="B837" s="1065">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2">
      <c r="A838" s="1065">
        <v>10</v>
      </c>
      <c r="B838" s="106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2">
      <c r="A839" s="1065">
        <v>11</v>
      </c>
      <c r="B839" s="1065">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2">
      <c r="A840" s="1065">
        <v>12</v>
      </c>
      <c r="B840" s="1065">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2">
      <c r="A841" s="1065">
        <v>13</v>
      </c>
      <c r="B841" s="106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2">
      <c r="A842" s="1065">
        <v>14</v>
      </c>
      <c r="B842" s="106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2">
      <c r="A843" s="1065">
        <v>15</v>
      </c>
      <c r="B843" s="106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2">
      <c r="A844" s="1065">
        <v>16</v>
      </c>
      <c r="B844" s="106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2">
      <c r="A845" s="1065">
        <v>17</v>
      </c>
      <c r="B845" s="106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2">
      <c r="A846" s="1065">
        <v>18</v>
      </c>
      <c r="B846" s="106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2">
      <c r="A847" s="1065">
        <v>19</v>
      </c>
      <c r="B847" s="106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2">
      <c r="A848" s="1065">
        <v>20</v>
      </c>
      <c r="B848" s="106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2">
      <c r="A849" s="1065">
        <v>21</v>
      </c>
      <c r="B849" s="106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2">
      <c r="A850" s="1065">
        <v>22</v>
      </c>
      <c r="B850" s="106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2">
      <c r="A851" s="1065">
        <v>23</v>
      </c>
      <c r="B851" s="106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2">
      <c r="A852" s="1065">
        <v>24</v>
      </c>
      <c r="B852" s="106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2">
      <c r="A853" s="1065">
        <v>25</v>
      </c>
      <c r="B853" s="106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2">
      <c r="A854" s="1065">
        <v>26</v>
      </c>
      <c r="B854" s="106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2">
      <c r="A855" s="1065">
        <v>27</v>
      </c>
      <c r="B855" s="106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2">
      <c r="A856" s="1065">
        <v>28</v>
      </c>
      <c r="B856" s="106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2">
      <c r="A857" s="1065">
        <v>29</v>
      </c>
      <c r="B857" s="106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2">
      <c r="A858" s="1065">
        <v>30</v>
      </c>
      <c r="B858" s="106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7"/>
      <c r="B861" s="347"/>
      <c r="C861" s="347" t="s">
        <v>26</v>
      </c>
      <c r="D861" s="347"/>
      <c r="E861" s="347"/>
      <c r="F861" s="347"/>
      <c r="G861" s="347"/>
      <c r="H861" s="347"/>
      <c r="I861" s="347"/>
      <c r="J861" s="277" t="s">
        <v>416</v>
      </c>
      <c r="K861" s="101"/>
      <c r="L861" s="101"/>
      <c r="M861" s="101"/>
      <c r="N861" s="101"/>
      <c r="O861" s="101"/>
      <c r="P861" s="348" t="s">
        <v>27</v>
      </c>
      <c r="Q861" s="348"/>
      <c r="R861" s="348"/>
      <c r="S861" s="348"/>
      <c r="T861" s="348"/>
      <c r="U861" s="348"/>
      <c r="V861" s="348"/>
      <c r="W861" s="348"/>
      <c r="X861" s="348"/>
      <c r="Y861" s="345" t="s">
        <v>470</v>
      </c>
      <c r="Z861" s="346"/>
      <c r="AA861" s="346"/>
      <c r="AB861" s="346"/>
      <c r="AC861" s="277" t="s">
        <v>455</v>
      </c>
      <c r="AD861" s="277"/>
      <c r="AE861" s="277"/>
      <c r="AF861" s="277"/>
      <c r="AG861" s="277"/>
      <c r="AH861" s="345" t="s">
        <v>379</v>
      </c>
      <c r="AI861" s="347"/>
      <c r="AJ861" s="347"/>
      <c r="AK861" s="347"/>
      <c r="AL861" s="347" t="s">
        <v>21</v>
      </c>
      <c r="AM861" s="347"/>
      <c r="AN861" s="347"/>
      <c r="AO861" s="429"/>
      <c r="AP861" s="430" t="s">
        <v>417</v>
      </c>
      <c r="AQ861" s="430"/>
      <c r="AR861" s="430"/>
      <c r="AS861" s="430"/>
      <c r="AT861" s="430"/>
      <c r="AU861" s="430"/>
      <c r="AV861" s="430"/>
      <c r="AW861" s="430"/>
      <c r="AX861" s="430"/>
    </row>
    <row r="862" spans="1:50" ht="26.25" hidden="1" customHeight="1" x14ac:dyDescent="0.2">
      <c r="A862" s="1065">
        <v>1</v>
      </c>
      <c r="B862" s="106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2">
      <c r="A863" s="1065">
        <v>2</v>
      </c>
      <c r="B863" s="106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2">
      <c r="A864" s="1065">
        <v>3</v>
      </c>
      <c r="B864" s="106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2">
      <c r="A865" s="1065">
        <v>4</v>
      </c>
      <c r="B865" s="106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2">
      <c r="A866" s="1065">
        <v>5</v>
      </c>
      <c r="B866" s="106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2">
      <c r="A867" s="1065">
        <v>6</v>
      </c>
      <c r="B867" s="1065">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2">
      <c r="A868" s="1065">
        <v>7</v>
      </c>
      <c r="B868" s="1065">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2">
      <c r="A869" s="1065">
        <v>8</v>
      </c>
      <c r="B869" s="1065">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2">
      <c r="A870" s="1065">
        <v>9</v>
      </c>
      <c r="B870" s="106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2">
      <c r="A871" s="1065">
        <v>10</v>
      </c>
      <c r="B871" s="106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2">
      <c r="A872" s="1065">
        <v>11</v>
      </c>
      <c r="B872" s="1065">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2">
      <c r="A873" s="1065">
        <v>12</v>
      </c>
      <c r="B873" s="1065">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2">
      <c r="A874" s="1065">
        <v>13</v>
      </c>
      <c r="B874" s="106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2">
      <c r="A875" s="1065">
        <v>14</v>
      </c>
      <c r="B875" s="106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2">
      <c r="A876" s="1065">
        <v>15</v>
      </c>
      <c r="B876" s="106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2">
      <c r="A877" s="1065">
        <v>16</v>
      </c>
      <c r="B877" s="106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2">
      <c r="A878" s="1065">
        <v>17</v>
      </c>
      <c r="B878" s="106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2">
      <c r="A879" s="1065">
        <v>18</v>
      </c>
      <c r="B879" s="106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2">
      <c r="A880" s="1065">
        <v>19</v>
      </c>
      <c r="B880" s="106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2">
      <c r="A881" s="1065">
        <v>20</v>
      </c>
      <c r="B881" s="106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2">
      <c r="A882" s="1065">
        <v>21</v>
      </c>
      <c r="B882" s="106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2">
      <c r="A883" s="1065">
        <v>22</v>
      </c>
      <c r="B883" s="106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2">
      <c r="A884" s="1065">
        <v>23</v>
      </c>
      <c r="B884" s="106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2">
      <c r="A885" s="1065">
        <v>24</v>
      </c>
      <c r="B885" s="106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2">
      <c r="A886" s="1065">
        <v>25</v>
      </c>
      <c r="B886" s="106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2">
      <c r="A887" s="1065">
        <v>26</v>
      </c>
      <c r="B887" s="106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2">
      <c r="A888" s="1065">
        <v>27</v>
      </c>
      <c r="B888" s="106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2">
      <c r="A889" s="1065">
        <v>28</v>
      </c>
      <c r="B889" s="106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2">
      <c r="A890" s="1065">
        <v>29</v>
      </c>
      <c r="B890" s="106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2">
      <c r="A891" s="1065">
        <v>30</v>
      </c>
      <c r="B891" s="106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7"/>
      <c r="B894" s="347"/>
      <c r="C894" s="347" t="s">
        <v>26</v>
      </c>
      <c r="D894" s="347"/>
      <c r="E894" s="347"/>
      <c r="F894" s="347"/>
      <c r="G894" s="347"/>
      <c r="H894" s="347"/>
      <c r="I894" s="347"/>
      <c r="J894" s="277" t="s">
        <v>416</v>
      </c>
      <c r="K894" s="101"/>
      <c r="L894" s="101"/>
      <c r="M894" s="101"/>
      <c r="N894" s="101"/>
      <c r="O894" s="101"/>
      <c r="P894" s="348" t="s">
        <v>27</v>
      </c>
      <c r="Q894" s="348"/>
      <c r="R894" s="348"/>
      <c r="S894" s="348"/>
      <c r="T894" s="348"/>
      <c r="U894" s="348"/>
      <c r="V894" s="348"/>
      <c r="W894" s="348"/>
      <c r="X894" s="348"/>
      <c r="Y894" s="345" t="s">
        <v>470</v>
      </c>
      <c r="Z894" s="346"/>
      <c r="AA894" s="346"/>
      <c r="AB894" s="346"/>
      <c r="AC894" s="277" t="s">
        <v>455</v>
      </c>
      <c r="AD894" s="277"/>
      <c r="AE894" s="277"/>
      <c r="AF894" s="277"/>
      <c r="AG894" s="277"/>
      <c r="AH894" s="345" t="s">
        <v>379</v>
      </c>
      <c r="AI894" s="347"/>
      <c r="AJ894" s="347"/>
      <c r="AK894" s="347"/>
      <c r="AL894" s="347" t="s">
        <v>21</v>
      </c>
      <c r="AM894" s="347"/>
      <c r="AN894" s="347"/>
      <c r="AO894" s="429"/>
      <c r="AP894" s="430" t="s">
        <v>417</v>
      </c>
      <c r="AQ894" s="430"/>
      <c r="AR894" s="430"/>
      <c r="AS894" s="430"/>
      <c r="AT894" s="430"/>
      <c r="AU894" s="430"/>
      <c r="AV894" s="430"/>
      <c r="AW894" s="430"/>
      <c r="AX894" s="430"/>
    </row>
    <row r="895" spans="1:50" ht="26.25" hidden="1" customHeight="1" x14ac:dyDescent="0.2">
      <c r="A895" s="1065">
        <v>1</v>
      </c>
      <c r="B895" s="106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2">
      <c r="A896" s="1065">
        <v>2</v>
      </c>
      <c r="B896" s="106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2">
      <c r="A897" s="1065">
        <v>3</v>
      </c>
      <c r="B897" s="106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2">
      <c r="A898" s="1065">
        <v>4</v>
      </c>
      <c r="B898" s="106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2">
      <c r="A899" s="1065">
        <v>5</v>
      </c>
      <c r="B899" s="106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2">
      <c r="A900" s="1065">
        <v>6</v>
      </c>
      <c r="B900" s="106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2">
      <c r="A901" s="1065">
        <v>7</v>
      </c>
      <c r="B901" s="106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2">
      <c r="A902" s="1065">
        <v>8</v>
      </c>
      <c r="B902" s="106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2">
      <c r="A903" s="1065">
        <v>9</v>
      </c>
      <c r="B903" s="106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2">
      <c r="A904" s="1065">
        <v>10</v>
      </c>
      <c r="B904" s="106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2">
      <c r="A905" s="1065">
        <v>11</v>
      </c>
      <c r="B905" s="106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2">
      <c r="A906" s="1065">
        <v>12</v>
      </c>
      <c r="B906" s="106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2">
      <c r="A907" s="1065">
        <v>13</v>
      </c>
      <c r="B907" s="106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2">
      <c r="A908" s="1065">
        <v>14</v>
      </c>
      <c r="B908" s="106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2">
      <c r="A909" s="1065">
        <v>15</v>
      </c>
      <c r="B909" s="106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2">
      <c r="A910" s="1065">
        <v>16</v>
      </c>
      <c r="B910" s="106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2">
      <c r="A911" s="1065">
        <v>17</v>
      </c>
      <c r="B911" s="106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2">
      <c r="A912" s="1065">
        <v>18</v>
      </c>
      <c r="B912" s="106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2">
      <c r="A913" s="1065">
        <v>19</v>
      </c>
      <c r="B913" s="106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2">
      <c r="A914" s="1065">
        <v>20</v>
      </c>
      <c r="B914" s="106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2">
      <c r="A915" s="1065">
        <v>21</v>
      </c>
      <c r="B915" s="106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2">
      <c r="A916" s="1065">
        <v>22</v>
      </c>
      <c r="B916" s="106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2">
      <c r="A917" s="1065">
        <v>23</v>
      </c>
      <c r="B917" s="106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2">
      <c r="A918" s="1065">
        <v>24</v>
      </c>
      <c r="B918" s="106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2">
      <c r="A919" s="1065">
        <v>25</v>
      </c>
      <c r="B919" s="106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2">
      <c r="A920" s="1065">
        <v>26</v>
      </c>
      <c r="B920" s="106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2">
      <c r="A921" s="1065">
        <v>27</v>
      </c>
      <c r="B921" s="106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2">
      <c r="A922" s="1065">
        <v>28</v>
      </c>
      <c r="B922" s="106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2">
      <c r="A923" s="1065">
        <v>29</v>
      </c>
      <c r="B923" s="106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2">
      <c r="A924" s="1065">
        <v>30</v>
      </c>
      <c r="B924" s="106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7"/>
      <c r="B927" s="347"/>
      <c r="C927" s="347" t="s">
        <v>26</v>
      </c>
      <c r="D927" s="347"/>
      <c r="E927" s="347"/>
      <c r="F927" s="347"/>
      <c r="G927" s="347"/>
      <c r="H927" s="347"/>
      <c r="I927" s="347"/>
      <c r="J927" s="277" t="s">
        <v>416</v>
      </c>
      <c r="K927" s="101"/>
      <c r="L927" s="101"/>
      <c r="M927" s="101"/>
      <c r="N927" s="101"/>
      <c r="O927" s="101"/>
      <c r="P927" s="348" t="s">
        <v>27</v>
      </c>
      <c r="Q927" s="348"/>
      <c r="R927" s="348"/>
      <c r="S927" s="348"/>
      <c r="T927" s="348"/>
      <c r="U927" s="348"/>
      <c r="V927" s="348"/>
      <c r="W927" s="348"/>
      <c r="X927" s="348"/>
      <c r="Y927" s="345" t="s">
        <v>470</v>
      </c>
      <c r="Z927" s="346"/>
      <c r="AA927" s="346"/>
      <c r="AB927" s="346"/>
      <c r="AC927" s="277" t="s">
        <v>455</v>
      </c>
      <c r="AD927" s="277"/>
      <c r="AE927" s="277"/>
      <c r="AF927" s="277"/>
      <c r="AG927" s="277"/>
      <c r="AH927" s="345" t="s">
        <v>379</v>
      </c>
      <c r="AI927" s="347"/>
      <c r="AJ927" s="347"/>
      <c r="AK927" s="347"/>
      <c r="AL927" s="347" t="s">
        <v>21</v>
      </c>
      <c r="AM927" s="347"/>
      <c r="AN927" s="347"/>
      <c r="AO927" s="429"/>
      <c r="AP927" s="430" t="s">
        <v>417</v>
      </c>
      <c r="AQ927" s="430"/>
      <c r="AR927" s="430"/>
      <c r="AS927" s="430"/>
      <c r="AT927" s="430"/>
      <c r="AU927" s="430"/>
      <c r="AV927" s="430"/>
      <c r="AW927" s="430"/>
      <c r="AX927" s="430"/>
    </row>
    <row r="928" spans="1:50" ht="26.25" hidden="1" customHeight="1" x14ac:dyDescent="0.2">
      <c r="A928" s="1065">
        <v>1</v>
      </c>
      <c r="B928" s="106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2">
      <c r="A929" s="1065">
        <v>2</v>
      </c>
      <c r="B929" s="106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2">
      <c r="A930" s="1065">
        <v>3</v>
      </c>
      <c r="B930" s="106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2">
      <c r="A931" s="1065">
        <v>4</v>
      </c>
      <c r="B931" s="106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2">
      <c r="A932" s="1065">
        <v>5</v>
      </c>
      <c r="B932" s="106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2">
      <c r="A933" s="1065">
        <v>6</v>
      </c>
      <c r="B933" s="106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2">
      <c r="A934" s="1065">
        <v>7</v>
      </c>
      <c r="B934" s="106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2">
      <c r="A935" s="1065">
        <v>8</v>
      </c>
      <c r="B935" s="106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2">
      <c r="A936" s="1065">
        <v>9</v>
      </c>
      <c r="B936" s="106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2">
      <c r="A937" s="1065">
        <v>10</v>
      </c>
      <c r="B937" s="106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2">
      <c r="A938" s="1065">
        <v>11</v>
      </c>
      <c r="B938" s="106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2">
      <c r="A939" s="1065">
        <v>12</v>
      </c>
      <c r="B939" s="106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2">
      <c r="A940" s="1065">
        <v>13</v>
      </c>
      <c r="B940" s="106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2">
      <c r="A941" s="1065">
        <v>14</v>
      </c>
      <c r="B941" s="106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2">
      <c r="A942" s="1065">
        <v>15</v>
      </c>
      <c r="B942" s="106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2">
      <c r="A943" s="1065">
        <v>16</v>
      </c>
      <c r="B943" s="106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2">
      <c r="A944" s="1065">
        <v>17</v>
      </c>
      <c r="B944" s="106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2">
      <c r="A945" s="1065">
        <v>18</v>
      </c>
      <c r="B945" s="106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2">
      <c r="A946" s="1065">
        <v>19</v>
      </c>
      <c r="B946" s="106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2">
      <c r="A947" s="1065">
        <v>20</v>
      </c>
      <c r="B947" s="106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2">
      <c r="A948" s="1065">
        <v>21</v>
      </c>
      <c r="B948" s="106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2">
      <c r="A949" s="1065">
        <v>22</v>
      </c>
      <c r="B949" s="106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2">
      <c r="A950" s="1065">
        <v>23</v>
      </c>
      <c r="B950" s="106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2">
      <c r="A951" s="1065">
        <v>24</v>
      </c>
      <c r="B951" s="106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2">
      <c r="A952" s="1065">
        <v>25</v>
      </c>
      <c r="B952" s="106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2">
      <c r="A953" s="1065">
        <v>26</v>
      </c>
      <c r="B953" s="106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2">
      <c r="A954" s="1065">
        <v>27</v>
      </c>
      <c r="B954" s="106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2">
      <c r="A955" s="1065">
        <v>28</v>
      </c>
      <c r="B955" s="106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2">
      <c r="A956" s="1065">
        <v>29</v>
      </c>
      <c r="B956" s="106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2">
      <c r="A957" s="1065">
        <v>30</v>
      </c>
      <c r="B957" s="106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7"/>
      <c r="B960" s="347"/>
      <c r="C960" s="347" t="s">
        <v>26</v>
      </c>
      <c r="D960" s="347"/>
      <c r="E960" s="347"/>
      <c r="F960" s="347"/>
      <c r="G960" s="347"/>
      <c r="H960" s="347"/>
      <c r="I960" s="347"/>
      <c r="J960" s="277" t="s">
        <v>416</v>
      </c>
      <c r="K960" s="101"/>
      <c r="L960" s="101"/>
      <c r="M960" s="101"/>
      <c r="N960" s="101"/>
      <c r="O960" s="101"/>
      <c r="P960" s="348" t="s">
        <v>27</v>
      </c>
      <c r="Q960" s="348"/>
      <c r="R960" s="348"/>
      <c r="S960" s="348"/>
      <c r="T960" s="348"/>
      <c r="U960" s="348"/>
      <c r="V960" s="348"/>
      <c r="W960" s="348"/>
      <c r="X960" s="348"/>
      <c r="Y960" s="345" t="s">
        <v>470</v>
      </c>
      <c r="Z960" s="346"/>
      <c r="AA960" s="346"/>
      <c r="AB960" s="346"/>
      <c r="AC960" s="277" t="s">
        <v>455</v>
      </c>
      <c r="AD960" s="277"/>
      <c r="AE960" s="277"/>
      <c r="AF960" s="277"/>
      <c r="AG960" s="277"/>
      <c r="AH960" s="345" t="s">
        <v>379</v>
      </c>
      <c r="AI960" s="347"/>
      <c r="AJ960" s="347"/>
      <c r="AK960" s="347"/>
      <c r="AL960" s="347" t="s">
        <v>21</v>
      </c>
      <c r="AM960" s="347"/>
      <c r="AN960" s="347"/>
      <c r="AO960" s="429"/>
      <c r="AP960" s="430" t="s">
        <v>417</v>
      </c>
      <c r="AQ960" s="430"/>
      <c r="AR960" s="430"/>
      <c r="AS960" s="430"/>
      <c r="AT960" s="430"/>
      <c r="AU960" s="430"/>
      <c r="AV960" s="430"/>
      <c r="AW960" s="430"/>
      <c r="AX960" s="430"/>
    </row>
    <row r="961" spans="1:50" ht="26.25" hidden="1" customHeight="1" x14ac:dyDescent="0.2">
      <c r="A961" s="1065">
        <v>1</v>
      </c>
      <c r="B961" s="106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2">
      <c r="A962" s="1065">
        <v>2</v>
      </c>
      <c r="B962" s="106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2">
      <c r="A963" s="1065">
        <v>3</v>
      </c>
      <c r="B963" s="106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2">
      <c r="A964" s="1065">
        <v>4</v>
      </c>
      <c r="B964" s="106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2">
      <c r="A965" s="1065">
        <v>5</v>
      </c>
      <c r="B965" s="106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2">
      <c r="A966" s="1065">
        <v>6</v>
      </c>
      <c r="B966" s="106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2">
      <c r="A967" s="1065">
        <v>7</v>
      </c>
      <c r="B967" s="106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2">
      <c r="A968" s="1065">
        <v>8</v>
      </c>
      <c r="B968" s="106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2">
      <c r="A969" s="1065">
        <v>9</v>
      </c>
      <c r="B969" s="106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2">
      <c r="A970" s="1065">
        <v>10</v>
      </c>
      <c r="B970" s="106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2">
      <c r="A971" s="1065">
        <v>11</v>
      </c>
      <c r="B971" s="106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2">
      <c r="A972" s="1065">
        <v>12</v>
      </c>
      <c r="B972" s="106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2">
      <c r="A973" s="1065">
        <v>13</v>
      </c>
      <c r="B973" s="106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2">
      <c r="A974" s="1065">
        <v>14</v>
      </c>
      <c r="B974" s="106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2">
      <c r="A975" s="1065">
        <v>15</v>
      </c>
      <c r="B975" s="106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2">
      <c r="A976" s="1065">
        <v>16</v>
      </c>
      <c r="B976" s="106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2">
      <c r="A977" s="1065">
        <v>17</v>
      </c>
      <c r="B977" s="106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2">
      <c r="A978" s="1065">
        <v>18</v>
      </c>
      <c r="B978" s="106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2">
      <c r="A979" s="1065">
        <v>19</v>
      </c>
      <c r="B979" s="106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2">
      <c r="A980" s="1065">
        <v>20</v>
      </c>
      <c r="B980" s="106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2">
      <c r="A981" s="1065">
        <v>21</v>
      </c>
      <c r="B981" s="106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2">
      <c r="A982" s="1065">
        <v>22</v>
      </c>
      <c r="B982" s="106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2">
      <c r="A983" s="1065">
        <v>23</v>
      </c>
      <c r="B983" s="106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2">
      <c r="A984" s="1065">
        <v>24</v>
      </c>
      <c r="B984" s="106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2">
      <c r="A985" s="1065">
        <v>25</v>
      </c>
      <c r="B985" s="106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2">
      <c r="A986" s="1065">
        <v>26</v>
      </c>
      <c r="B986" s="106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2">
      <c r="A987" s="1065">
        <v>27</v>
      </c>
      <c r="B987" s="106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2">
      <c r="A988" s="1065">
        <v>28</v>
      </c>
      <c r="B988" s="106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2">
      <c r="A989" s="1065">
        <v>29</v>
      </c>
      <c r="B989" s="106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2">
      <c r="A990" s="1065">
        <v>30</v>
      </c>
      <c r="B990" s="106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7"/>
      <c r="B993" s="347"/>
      <c r="C993" s="347" t="s">
        <v>26</v>
      </c>
      <c r="D993" s="347"/>
      <c r="E993" s="347"/>
      <c r="F993" s="347"/>
      <c r="G993" s="347"/>
      <c r="H993" s="347"/>
      <c r="I993" s="347"/>
      <c r="J993" s="277" t="s">
        <v>416</v>
      </c>
      <c r="K993" s="101"/>
      <c r="L993" s="101"/>
      <c r="M993" s="101"/>
      <c r="N993" s="101"/>
      <c r="O993" s="101"/>
      <c r="P993" s="348" t="s">
        <v>27</v>
      </c>
      <c r="Q993" s="348"/>
      <c r="R993" s="348"/>
      <c r="S993" s="348"/>
      <c r="T993" s="348"/>
      <c r="U993" s="348"/>
      <c r="V993" s="348"/>
      <c r="W993" s="348"/>
      <c r="X993" s="348"/>
      <c r="Y993" s="345" t="s">
        <v>470</v>
      </c>
      <c r="Z993" s="346"/>
      <c r="AA993" s="346"/>
      <c r="AB993" s="346"/>
      <c r="AC993" s="277" t="s">
        <v>455</v>
      </c>
      <c r="AD993" s="277"/>
      <c r="AE993" s="277"/>
      <c r="AF993" s="277"/>
      <c r="AG993" s="277"/>
      <c r="AH993" s="345" t="s">
        <v>379</v>
      </c>
      <c r="AI993" s="347"/>
      <c r="AJ993" s="347"/>
      <c r="AK993" s="347"/>
      <c r="AL993" s="347" t="s">
        <v>21</v>
      </c>
      <c r="AM993" s="347"/>
      <c r="AN993" s="347"/>
      <c r="AO993" s="429"/>
      <c r="AP993" s="430" t="s">
        <v>417</v>
      </c>
      <c r="AQ993" s="430"/>
      <c r="AR993" s="430"/>
      <c r="AS993" s="430"/>
      <c r="AT993" s="430"/>
      <c r="AU993" s="430"/>
      <c r="AV993" s="430"/>
      <c r="AW993" s="430"/>
      <c r="AX993" s="430"/>
    </row>
    <row r="994" spans="1:50" ht="26.25" hidden="1" customHeight="1" x14ac:dyDescent="0.2">
      <c r="A994" s="1065">
        <v>1</v>
      </c>
      <c r="B994" s="106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2">
      <c r="A995" s="1065">
        <v>2</v>
      </c>
      <c r="B995" s="106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2">
      <c r="A996" s="1065">
        <v>3</v>
      </c>
      <c r="B996" s="106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2">
      <c r="A997" s="1065">
        <v>4</v>
      </c>
      <c r="B997" s="106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2">
      <c r="A998" s="1065">
        <v>5</v>
      </c>
      <c r="B998" s="106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2">
      <c r="A999" s="1065">
        <v>6</v>
      </c>
      <c r="B999" s="106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2">
      <c r="A1000" s="1065">
        <v>7</v>
      </c>
      <c r="B1000" s="106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2">
      <c r="A1001" s="1065">
        <v>8</v>
      </c>
      <c r="B1001" s="106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2">
      <c r="A1002" s="1065">
        <v>9</v>
      </c>
      <c r="B1002" s="106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2">
      <c r="A1003" s="1065">
        <v>10</v>
      </c>
      <c r="B1003" s="106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2">
      <c r="A1004" s="1065">
        <v>11</v>
      </c>
      <c r="B1004" s="106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2">
      <c r="A1005" s="1065">
        <v>12</v>
      </c>
      <c r="B1005" s="106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2">
      <c r="A1006" s="1065">
        <v>13</v>
      </c>
      <c r="B1006" s="106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2">
      <c r="A1007" s="1065">
        <v>14</v>
      </c>
      <c r="B1007" s="106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2">
      <c r="A1008" s="1065">
        <v>15</v>
      </c>
      <c r="B1008" s="106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2">
      <c r="A1009" s="1065">
        <v>16</v>
      </c>
      <c r="B1009" s="106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2">
      <c r="A1010" s="1065">
        <v>17</v>
      </c>
      <c r="B1010" s="106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2">
      <c r="A1011" s="1065">
        <v>18</v>
      </c>
      <c r="B1011" s="106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2">
      <c r="A1012" s="1065">
        <v>19</v>
      </c>
      <c r="B1012" s="106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2">
      <c r="A1013" s="1065">
        <v>20</v>
      </c>
      <c r="B1013" s="106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2">
      <c r="A1014" s="1065">
        <v>21</v>
      </c>
      <c r="B1014" s="106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2">
      <c r="A1015" s="1065">
        <v>22</v>
      </c>
      <c r="B1015" s="106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2">
      <c r="A1016" s="1065">
        <v>23</v>
      </c>
      <c r="B1016" s="106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2">
      <c r="A1017" s="1065">
        <v>24</v>
      </c>
      <c r="B1017" s="106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2">
      <c r="A1018" s="1065">
        <v>25</v>
      </c>
      <c r="B1018" s="106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2">
      <c r="A1019" s="1065">
        <v>26</v>
      </c>
      <c r="B1019" s="106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2">
      <c r="A1020" s="1065">
        <v>27</v>
      </c>
      <c r="B1020" s="106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2">
      <c r="A1021" s="1065">
        <v>28</v>
      </c>
      <c r="B1021" s="106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2">
      <c r="A1022" s="1065">
        <v>29</v>
      </c>
      <c r="B1022" s="106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2">
      <c r="A1023" s="1065">
        <v>30</v>
      </c>
      <c r="B1023" s="106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7"/>
      <c r="B1026" s="347"/>
      <c r="C1026" s="347" t="s">
        <v>26</v>
      </c>
      <c r="D1026" s="347"/>
      <c r="E1026" s="347"/>
      <c r="F1026" s="347"/>
      <c r="G1026" s="347"/>
      <c r="H1026" s="347"/>
      <c r="I1026" s="347"/>
      <c r="J1026" s="277" t="s">
        <v>416</v>
      </c>
      <c r="K1026" s="101"/>
      <c r="L1026" s="101"/>
      <c r="M1026" s="101"/>
      <c r="N1026" s="101"/>
      <c r="O1026" s="101"/>
      <c r="P1026" s="348" t="s">
        <v>27</v>
      </c>
      <c r="Q1026" s="348"/>
      <c r="R1026" s="348"/>
      <c r="S1026" s="348"/>
      <c r="T1026" s="348"/>
      <c r="U1026" s="348"/>
      <c r="V1026" s="348"/>
      <c r="W1026" s="348"/>
      <c r="X1026" s="348"/>
      <c r="Y1026" s="345" t="s">
        <v>470</v>
      </c>
      <c r="Z1026" s="346"/>
      <c r="AA1026" s="346"/>
      <c r="AB1026" s="346"/>
      <c r="AC1026" s="277" t="s">
        <v>455</v>
      </c>
      <c r="AD1026" s="277"/>
      <c r="AE1026" s="277"/>
      <c r="AF1026" s="277"/>
      <c r="AG1026" s="277"/>
      <c r="AH1026" s="345" t="s">
        <v>379</v>
      </c>
      <c r="AI1026" s="347"/>
      <c r="AJ1026" s="347"/>
      <c r="AK1026" s="347"/>
      <c r="AL1026" s="347" t="s">
        <v>21</v>
      </c>
      <c r="AM1026" s="347"/>
      <c r="AN1026" s="347"/>
      <c r="AO1026" s="429"/>
      <c r="AP1026" s="430" t="s">
        <v>417</v>
      </c>
      <c r="AQ1026" s="430"/>
      <c r="AR1026" s="430"/>
      <c r="AS1026" s="430"/>
      <c r="AT1026" s="430"/>
      <c r="AU1026" s="430"/>
      <c r="AV1026" s="430"/>
      <c r="AW1026" s="430"/>
      <c r="AX1026" s="430"/>
    </row>
    <row r="1027" spans="1:50" ht="26.25" hidden="1" customHeight="1" x14ac:dyDescent="0.2">
      <c r="A1027" s="1065">
        <v>1</v>
      </c>
      <c r="B1027" s="106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2">
      <c r="A1028" s="1065">
        <v>2</v>
      </c>
      <c r="B1028" s="106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2">
      <c r="A1029" s="1065">
        <v>3</v>
      </c>
      <c r="B1029" s="106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2">
      <c r="A1030" s="1065">
        <v>4</v>
      </c>
      <c r="B1030" s="106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2">
      <c r="A1031" s="1065">
        <v>5</v>
      </c>
      <c r="B1031" s="106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2">
      <c r="A1032" s="1065">
        <v>6</v>
      </c>
      <c r="B1032" s="106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2">
      <c r="A1033" s="1065">
        <v>7</v>
      </c>
      <c r="B1033" s="106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2">
      <c r="A1034" s="1065">
        <v>8</v>
      </c>
      <c r="B1034" s="106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2">
      <c r="A1035" s="1065">
        <v>9</v>
      </c>
      <c r="B1035" s="106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2">
      <c r="A1036" s="1065">
        <v>10</v>
      </c>
      <c r="B1036" s="106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2">
      <c r="A1037" s="1065">
        <v>11</v>
      </c>
      <c r="B1037" s="106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2">
      <c r="A1038" s="1065">
        <v>12</v>
      </c>
      <c r="B1038" s="106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2">
      <c r="A1039" s="1065">
        <v>13</v>
      </c>
      <c r="B1039" s="106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2">
      <c r="A1040" s="1065">
        <v>14</v>
      </c>
      <c r="B1040" s="106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2">
      <c r="A1041" s="1065">
        <v>15</v>
      </c>
      <c r="B1041" s="106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2">
      <c r="A1042" s="1065">
        <v>16</v>
      </c>
      <c r="B1042" s="106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2">
      <c r="A1043" s="1065">
        <v>17</v>
      </c>
      <c r="B1043" s="106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2">
      <c r="A1044" s="1065">
        <v>18</v>
      </c>
      <c r="B1044" s="106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2">
      <c r="A1045" s="1065">
        <v>19</v>
      </c>
      <c r="B1045" s="106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2">
      <c r="A1046" s="1065">
        <v>20</v>
      </c>
      <c r="B1046" s="106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2">
      <c r="A1047" s="1065">
        <v>21</v>
      </c>
      <c r="B1047" s="106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2">
      <c r="A1048" s="1065">
        <v>22</v>
      </c>
      <c r="B1048" s="106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2">
      <c r="A1049" s="1065">
        <v>23</v>
      </c>
      <c r="B1049" s="106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2">
      <c r="A1050" s="1065">
        <v>24</v>
      </c>
      <c r="B1050" s="106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2">
      <c r="A1051" s="1065">
        <v>25</v>
      </c>
      <c r="B1051" s="106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2">
      <c r="A1052" s="1065">
        <v>26</v>
      </c>
      <c r="B1052" s="106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2">
      <c r="A1053" s="1065">
        <v>27</v>
      </c>
      <c r="B1053" s="106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2">
      <c r="A1054" s="1065">
        <v>28</v>
      </c>
      <c r="B1054" s="106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2">
      <c r="A1055" s="1065">
        <v>29</v>
      </c>
      <c r="B1055" s="106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2">
      <c r="A1056" s="1065">
        <v>30</v>
      </c>
      <c r="B1056" s="106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7"/>
      <c r="B1059" s="347"/>
      <c r="C1059" s="347" t="s">
        <v>26</v>
      </c>
      <c r="D1059" s="347"/>
      <c r="E1059" s="347"/>
      <c r="F1059" s="347"/>
      <c r="G1059" s="347"/>
      <c r="H1059" s="347"/>
      <c r="I1059" s="347"/>
      <c r="J1059" s="277" t="s">
        <v>416</v>
      </c>
      <c r="K1059" s="101"/>
      <c r="L1059" s="101"/>
      <c r="M1059" s="101"/>
      <c r="N1059" s="101"/>
      <c r="O1059" s="101"/>
      <c r="P1059" s="348" t="s">
        <v>27</v>
      </c>
      <c r="Q1059" s="348"/>
      <c r="R1059" s="348"/>
      <c r="S1059" s="348"/>
      <c r="T1059" s="348"/>
      <c r="U1059" s="348"/>
      <c r="V1059" s="348"/>
      <c r="W1059" s="348"/>
      <c r="X1059" s="348"/>
      <c r="Y1059" s="345" t="s">
        <v>470</v>
      </c>
      <c r="Z1059" s="346"/>
      <c r="AA1059" s="346"/>
      <c r="AB1059" s="346"/>
      <c r="AC1059" s="277" t="s">
        <v>455</v>
      </c>
      <c r="AD1059" s="277"/>
      <c r="AE1059" s="277"/>
      <c r="AF1059" s="277"/>
      <c r="AG1059" s="277"/>
      <c r="AH1059" s="345" t="s">
        <v>379</v>
      </c>
      <c r="AI1059" s="347"/>
      <c r="AJ1059" s="347"/>
      <c r="AK1059" s="347"/>
      <c r="AL1059" s="347" t="s">
        <v>21</v>
      </c>
      <c r="AM1059" s="347"/>
      <c r="AN1059" s="347"/>
      <c r="AO1059" s="429"/>
      <c r="AP1059" s="430" t="s">
        <v>417</v>
      </c>
      <c r="AQ1059" s="430"/>
      <c r="AR1059" s="430"/>
      <c r="AS1059" s="430"/>
      <c r="AT1059" s="430"/>
      <c r="AU1059" s="430"/>
      <c r="AV1059" s="430"/>
      <c r="AW1059" s="430"/>
      <c r="AX1059" s="430"/>
    </row>
    <row r="1060" spans="1:50" ht="26.25" hidden="1" customHeight="1" x14ac:dyDescent="0.2">
      <c r="A1060" s="1065">
        <v>1</v>
      </c>
      <c r="B1060" s="106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2">
      <c r="A1061" s="1065">
        <v>2</v>
      </c>
      <c r="B1061" s="106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2">
      <c r="A1062" s="1065">
        <v>3</v>
      </c>
      <c r="B1062" s="106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2">
      <c r="A1063" s="1065">
        <v>4</v>
      </c>
      <c r="B1063" s="106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2">
      <c r="A1064" s="1065">
        <v>5</v>
      </c>
      <c r="B1064" s="106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2">
      <c r="A1065" s="1065">
        <v>6</v>
      </c>
      <c r="B1065" s="106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2">
      <c r="A1066" s="1065">
        <v>7</v>
      </c>
      <c r="B1066" s="106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2">
      <c r="A1067" s="1065">
        <v>8</v>
      </c>
      <c r="B1067" s="106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2">
      <c r="A1068" s="1065">
        <v>9</v>
      </c>
      <c r="B1068" s="106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2">
      <c r="A1069" s="1065">
        <v>10</v>
      </c>
      <c r="B1069" s="106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2">
      <c r="A1070" s="1065">
        <v>11</v>
      </c>
      <c r="B1070" s="106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2">
      <c r="A1071" s="1065">
        <v>12</v>
      </c>
      <c r="B1071" s="106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2">
      <c r="A1072" s="1065">
        <v>13</v>
      </c>
      <c r="B1072" s="106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2">
      <c r="A1073" s="1065">
        <v>14</v>
      </c>
      <c r="B1073" s="106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2">
      <c r="A1074" s="1065">
        <v>15</v>
      </c>
      <c r="B1074" s="106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2">
      <c r="A1075" s="1065">
        <v>16</v>
      </c>
      <c r="B1075" s="106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2">
      <c r="A1076" s="1065">
        <v>17</v>
      </c>
      <c r="B1076" s="106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2">
      <c r="A1077" s="1065">
        <v>18</v>
      </c>
      <c r="B1077" s="106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2">
      <c r="A1078" s="1065">
        <v>19</v>
      </c>
      <c r="B1078" s="106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2">
      <c r="A1079" s="1065">
        <v>20</v>
      </c>
      <c r="B1079" s="106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2">
      <c r="A1080" s="1065">
        <v>21</v>
      </c>
      <c r="B1080" s="106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2">
      <c r="A1081" s="1065">
        <v>22</v>
      </c>
      <c r="B1081" s="106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2">
      <c r="A1082" s="1065">
        <v>23</v>
      </c>
      <c r="B1082" s="106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2">
      <c r="A1083" s="1065">
        <v>24</v>
      </c>
      <c r="B1083" s="106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2">
      <c r="A1084" s="1065">
        <v>25</v>
      </c>
      <c r="B1084" s="106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2">
      <c r="A1085" s="1065">
        <v>26</v>
      </c>
      <c r="B1085" s="106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2">
      <c r="A1086" s="1065">
        <v>27</v>
      </c>
      <c r="B1086" s="106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2">
      <c r="A1087" s="1065">
        <v>28</v>
      </c>
      <c r="B1087" s="106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2">
      <c r="A1088" s="1065">
        <v>29</v>
      </c>
      <c r="B1088" s="106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2">
      <c r="A1089" s="1065">
        <v>30</v>
      </c>
      <c r="B1089" s="106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7"/>
      <c r="B1092" s="347"/>
      <c r="C1092" s="347" t="s">
        <v>26</v>
      </c>
      <c r="D1092" s="347"/>
      <c r="E1092" s="347"/>
      <c r="F1092" s="347"/>
      <c r="G1092" s="347"/>
      <c r="H1092" s="347"/>
      <c r="I1092" s="347"/>
      <c r="J1092" s="277" t="s">
        <v>416</v>
      </c>
      <c r="K1092" s="101"/>
      <c r="L1092" s="101"/>
      <c r="M1092" s="101"/>
      <c r="N1092" s="101"/>
      <c r="O1092" s="101"/>
      <c r="P1092" s="348" t="s">
        <v>27</v>
      </c>
      <c r="Q1092" s="348"/>
      <c r="R1092" s="348"/>
      <c r="S1092" s="348"/>
      <c r="T1092" s="348"/>
      <c r="U1092" s="348"/>
      <c r="V1092" s="348"/>
      <c r="W1092" s="348"/>
      <c r="X1092" s="348"/>
      <c r="Y1092" s="345" t="s">
        <v>470</v>
      </c>
      <c r="Z1092" s="346"/>
      <c r="AA1092" s="346"/>
      <c r="AB1092" s="346"/>
      <c r="AC1092" s="277" t="s">
        <v>455</v>
      </c>
      <c r="AD1092" s="277"/>
      <c r="AE1092" s="277"/>
      <c r="AF1092" s="277"/>
      <c r="AG1092" s="277"/>
      <c r="AH1092" s="345" t="s">
        <v>379</v>
      </c>
      <c r="AI1092" s="347"/>
      <c r="AJ1092" s="347"/>
      <c r="AK1092" s="347"/>
      <c r="AL1092" s="347" t="s">
        <v>21</v>
      </c>
      <c r="AM1092" s="347"/>
      <c r="AN1092" s="347"/>
      <c r="AO1092" s="429"/>
      <c r="AP1092" s="430" t="s">
        <v>417</v>
      </c>
      <c r="AQ1092" s="430"/>
      <c r="AR1092" s="430"/>
      <c r="AS1092" s="430"/>
      <c r="AT1092" s="430"/>
      <c r="AU1092" s="430"/>
      <c r="AV1092" s="430"/>
      <c r="AW1092" s="430"/>
      <c r="AX1092" s="430"/>
    </row>
    <row r="1093" spans="1:50" ht="26.25" hidden="1" customHeight="1" x14ac:dyDescent="0.2">
      <c r="A1093" s="1065">
        <v>1</v>
      </c>
      <c r="B1093" s="106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2">
      <c r="A1094" s="1065">
        <v>2</v>
      </c>
      <c r="B1094" s="106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2">
      <c r="A1095" s="1065">
        <v>3</v>
      </c>
      <c r="B1095" s="106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2">
      <c r="A1096" s="1065">
        <v>4</v>
      </c>
      <c r="B1096" s="106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2">
      <c r="A1097" s="1065">
        <v>5</v>
      </c>
      <c r="B1097" s="106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2">
      <c r="A1098" s="1065">
        <v>6</v>
      </c>
      <c r="B1098" s="106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2">
      <c r="A1099" s="1065">
        <v>7</v>
      </c>
      <c r="B1099" s="106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2">
      <c r="A1100" s="1065">
        <v>8</v>
      </c>
      <c r="B1100" s="106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2">
      <c r="A1101" s="1065">
        <v>9</v>
      </c>
      <c r="B1101" s="106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2">
      <c r="A1102" s="1065">
        <v>10</v>
      </c>
      <c r="B1102" s="106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2">
      <c r="A1103" s="1065">
        <v>11</v>
      </c>
      <c r="B1103" s="106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2">
      <c r="A1104" s="1065">
        <v>12</v>
      </c>
      <c r="B1104" s="106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2">
      <c r="A1105" s="1065">
        <v>13</v>
      </c>
      <c r="B1105" s="106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2">
      <c r="A1106" s="1065">
        <v>14</v>
      </c>
      <c r="B1106" s="1065">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2">
      <c r="A1107" s="1065">
        <v>15</v>
      </c>
      <c r="B1107" s="1065">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2">
      <c r="A1108" s="1065">
        <v>16</v>
      </c>
      <c r="B1108" s="1065">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2">
      <c r="A1109" s="1065">
        <v>17</v>
      </c>
      <c r="B1109" s="1065">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2">
      <c r="A1110" s="1065">
        <v>18</v>
      </c>
      <c r="B1110" s="1065">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2">
      <c r="A1111" s="1065">
        <v>19</v>
      </c>
      <c r="B1111" s="1065">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2">
      <c r="A1112" s="1065">
        <v>20</v>
      </c>
      <c r="B1112" s="1065">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2">
      <c r="A1113" s="1065">
        <v>21</v>
      </c>
      <c r="B1113" s="1065">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2">
      <c r="A1114" s="1065">
        <v>22</v>
      </c>
      <c r="B1114" s="1065">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2">
      <c r="A1115" s="1065">
        <v>23</v>
      </c>
      <c r="B1115" s="1065">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2">
      <c r="A1116" s="1065">
        <v>24</v>
      </c>
      <c r="B1116" s="1065">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2">
      <c r="A1117" s="1065">
        <v>25</v>
      </c>
      <c r="B1117" s="1065">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2">
      <c r="A1118" s="1065">
        <v>26</v>
      </c>
      <c r="B1118" s="1065">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2">
      <c r="A1119" s="1065">
        <v>27</v>
      </c>
      <c r="B1119" s="1065">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2">
      <c r="A1120" s="1065">
        <v>28</v>
      </c>
      <c r="B1120" s="1065">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2">
      <c r="A1121" s="1065">
        <v>29</v>
      </c>
      <c r="B1121" s="1065">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2">
      <c r="A1122" s="1065">
        <v>30</v>
      </c>
      <c r="B1122" s="1065">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7"/>
      <c r="B1125" s="347"/>
      <c r="C1125" s="347" t="s">
        <v>26</v>
      </c>
      <c r="D1125" s="347"/>
      <c r="E1125" s="347"/>
      <c r="F1125" s="347"/>
      <c r="G1125" s="347"/>
      <c r="H1125" s="347"/>
      <c r="I1125" s="347"/>
      <c r="J1125" s="277" t="s">
        <v>416</v>
      </c>
      <c r="K1125" s="101"/>
      <c r="L1125" s="101"/>
      <c r="M1125" s="101"/>
      <c r="N1125" s="101"/>
      <c r="O1125" s="101"/>
      <c r="P1125" s="348" t="s">
        <v>27</v>
      </c>
      <c r="Q1125" s="348"/>
      <c r="R1125" s="348"/>
      <c r="S1125" s="348"/>
      <c r="T1125" s="348"/>
      <c r="U1125" s="348"/>
      <c r="V1125" s="348"/>
      <c r="W1125" s="348"/>
      <c r="X1125" s="348"/>
      <c r="Y1125" s="345" t="s">
        <v>470</v>
      </c>
      <c r="Z1125" s="346"/>
      <c r="AA1125" s="346"/>
      <c r="AB1125" s="346"/>
      <c r="AC1125" s="277" t="s">
        <v>455</v>
      </c>
      <c r="AD1125" s="277"/>
      <c r="AE1125" s="277"/>
      <c r="AF1125" s="277"/>
      <c r="AG1125" s="277"/>
      <c r="AH1125" s="345" t="s">
        <v>379</v>
      </c>
      <c r="AI1125" s="347"/>
      <c r="AJ1125" s="347"/>
      <c r="AK1125" s="347"/>
      <c r="AL1125" s="347" t="s">
        <v>21</v>
      </c>
      <c r="AM1125" s="347"/>
      <c r="AN1125" s="347"/>
      <c r="AO1125" s="429"/>
      <c r="AP1125" s="430" t="s">
        <v>417</v>
      </c>
      <c r="AQ1125" s="430"/>
      <c r="AR1125" s="430"/>
      <c r="AS1125" s="430"/>
      <c r="AT1125" s="430"/>
      <c r="AU1125" s="430"/>
      <c r="AV1125" s="430"/>
      <c r="AW1125" s="430"/>
      <c r="AX1125" s="430"/>
    </row>
    <row r="1126" spans="1:50" ht="26.25" hidden="1" customHeight="1" x14ac:dyDescent="0.2">
      <c r="A1126" s="1065">
        <v>1</v>
      </c>
      <c r="B1126" s="1065">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2">
      <c r="A1127" s="1065">
        <v>2</v>
      </c>
      <c r="B1127" s="1065">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2">
      <c r="A1128" s="1065">
        <v>3</v>
      </c>
      <c r="B1128" s="1065">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2">
      <c r="A1129" s="1065">
        <v>4</v>
      </c>
      <c r="B1129" s="1065">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2">
      <c r="A1130" s="1065">
        <v>5</v>
      </c>
      <c r="B1130" s="1065">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2">
      <c r="A1131" s="1065">
        <v>6</v>
      </c>
      <c r="B1131" s="1065">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2">
      <c r="A1132" s="1065">
        <v>7</v>
      </c>
      <c r="B1132" s="1065">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2">
      <c r="A1133" s="1065">
        <v>8</v>
      </c>
      <c r="B1133" s="1065">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2">
      <c r="A1134" s="1065">
        <v>9</v>
      </c>
      <c r="B1134" s="1065">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2">
      <c r="A1135" s="1065">
        <v>10</v>
      </c>
      <c r="B1135" s="1065">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2">
      <c r="A1136" s="1065">
        <v>11</v>
      </c>
      <c r="B1136" s="1065">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2">
      <c r="A1137" s="1065">
        <v>12</v>
      </c>
      <c r="B1137" s="1065">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2">
      <c r="A1138" s="1065">
        <v>13</v>
      </c>
      <c r="B1138" s="1065">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2">
      <c r="A1139" s="1065">
        <v>14</v>
      </c>
      <c r="B1139" s="1065">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2">
      <c r="A1140" s="1065">
        <v>15</v>
      </c>
      <c r="B1140" s="1065">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2">
      <c r="A1141" s="1065">
        <v>16</v>
      </c>
      <c r="B1141" s="1065">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2">
      <c r="A1142" s="1065">
        <v>17</v>
      </c>
      <c r="B1142" s="1065">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2">
      <c r="A1143" s="1065">
        <v>18</v>
      </c>
      <c r="B1143" s="1065">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2">
      <c r="A1144" s="1065">
        <v>19</v>
      </c>
      <c r="B1144" s="1065">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2">
      <c r="A1145" s="1065">
        <v>20</v>
      </c>
      <c r="B1145" s="1065">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2">
      <c r="A1146" s="1065">
        <v>21</v>
      </c>
      <c r="B1146" s="1065">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2">
      <c r="A1147" s="1065">
        <v>22</v>
      </c>
      <c r="B1147" s="1065">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2">
      <c r="A1148" s="1065">
        <v>23</v>
      </c>
      <c r="B1148" s="1065">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2">
      <c r="A1149" s="1065">
        <v>24</v>
      </c>
      <c r="B1149" s="1065">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2">
      <c r="A1150" s="1065">
        <v>25</v>
      </c>
      <c r="B1150" s="1065">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2">
      <c r="A1151" s="1065">
        <v>26</v>
      </c>
      <c r="B1151" s="1065">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2">
      <c r="A1152" s="1065">
        <v>27</v>
      </c>
      <c r="B1152" s="1065">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2">
      <c r="A1153" s="1065">
        <v>28</v>
      </c>
      <c r="B1153" s="1065">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2">
      <c r="A1154" s="1065">
        <v>29</v>
      </c>
      <c r="B1154" s="1065">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2">
      <c r="A1155" s="1065">
        <v>30</v>
      </c>
      <c r="B1155" s="1065">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7"/>
      <c r="B1158" s="347"/>
      <c r="C1158" s="347" t="s">
        <v>26</v>
      </c>
      <c r="D1158" s="347"/>
      <c r="E1158" s="347"/>
      <c r="F1158" s="347"/>
      <c r="G1158" s="347"/>
      <c r="H1158" s="347"/>
      <c r="I1158" s="347"/>
      <c r="J1158" s="277" t="s">
        <v>416</v>
      </c>
      <c r="K1158" s="101"/>
      <c r="L1158" s="101"/>
      <c r="M1158" s="101"/>
      <c r="N1158" s="101"/>
      <c r="O1158" s="101"/>
      <c r="P1158" s="348" t="s">
        <v>27</v>
      </c>
      <c r="Q1158" s="348"/>
      <c r="R1158" s="348"/>
      <c r="S1158" s="348"/>
      <c r="T1158" s="348"/>
      <c r="U1158" s="348"/>
      <c r="V1158" s="348"/>
      <c r="W1158" s="348"/>
      <c r="X1158" s="348"/>
      <c r="Y1158" s="345" t="s">
        <v>470</v>
      </c>
      <c r="Z1158" s="346"/>
      <c r="AA1158" s="346"/>
      <c r="AB1158" s="346"/>
      <c r="AC1158" s="277" t="s">
        <v>455</v>
      </c>
      <c r="AD1158" s="277"/>
      <c r="AE1158" s="277"/>
      <c r="AF1158" s="277"/>
      <c r="AG1158" s="277"/>
      <c r="AH1158" s="345" t="s">
        <v>379</v>
      </c>
      <c r="AI1158" s="347"/>
      <c r="AJ1158" s="347"/>
      <c r="AK1158" s="347"/>
      <c r="AL1158" s="347" t="s">
        <v>21</v>
      </c>
      <c r="AM1158" s="347"/>
      <c r="AN1158" s="347"/>
      <c r="AO1158" s="429"/>
      <c r="AP1158" s="430" t="s">
        <v>417</v>
      </c>
      <c r="AQ1158" s="430"/>
      <c r="AR1158" s="430"/>
      <c r="AS1158" s="430"/>
      <c r="AT1158" s="430"/>
      <c r="AU1158" s="430"/>
      <c r="AV1158" s="430"/>
      <c r="AW1158" s="430"/>
      <c r="AX1158" s="430"/>
    </row>
    <row r="1159" spans="1:50" ht="26.25" hidden="1" customHeight="1" x14ac:dyDescent="0.2">
      <c r="A1159" s="1065">
        <v>1</v>
      </c>
      <c r="B1159" s="1065">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2">
      <c r="A1160" s="1065">
        <v>2</v>
      </c>
      <c r="B1160" s="1065">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2">
      <c r="A1161" s="1065">
        <v>3</v>
      </c>
      <c r="B1161" s="1065">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2">
      <c r="A1162" s="1065">
        <v>4</v>
      </c>
      <c r="B1162" s="1065">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2">
      <c r="A1163" s="1065">
        <v>5</v>
      </c>
      <c r="B1163" s="1065">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2">
      <c r="A1164" s="1065">
        <v>6</v>
      </c>
      <c r="B1164" s="1065">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2">
      <c r="A1165" s="1065">
        <v>7</v>
      </c>
      <c r="B1165" s="1065">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2">
      <c r="A1166" s="1065">
        <v>8</v>
      </c>
      <c r="B1166" s="1065">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2">
      <c r="A1167" s="1065">
        <v>9</v>
      </c>
      <c r="B1167" s="1065">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2">
      <c r="A1168" s="1065">
        <v>10</v>
      </c>
      <c r="B1168" s="1065">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2">
      <c r="A1169" s="1065">
        <v>11</v>
      </c>
      <c r="B1169" s="1065">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2">
      <c r="A1170" s="1065">
        <v>12</v>
      </c>
      <c r="B1170" s="1065">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2">
      <c r="A1171" s="1065">
        <v>13</v>
      </c>
      <c r="B1171" s="1065">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2">
      <c r="A1172" s="1065">
        <v>14</v>
      </c>
      <c r="B1172" s="1065">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2">
      <c r="A1173" s="1065">
        <v>15</v>
      </c>
      <c r="B1173" s="1065">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2">
      <c r="A1174" s="1065">
        <v>16</v>
      </c>
      <c r="B1174" s="1065">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2">
      <c r="A1175" s="1065">
        <v>17</v>
      </c>
      <c r="B1175" s="1065">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2">
      <c r="A1176" s="1065">
        <v>18</v>
      </c>
      <c r="B1176" s="1065">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2">
      <c r="A1177" s="1065">
        <v>19</v>
      </c>
      <c r="B1177" s="1065">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2">
      <c r="A1178" s="1065">
        <v>20</v>
      </c>
      <c r="B1178" s="1065">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2">
      <c r="A1179" s="1065">
        <v>21</v>
      </c>
      <c r="B1179" s="1065">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2">
      <c r="A1180" s="1065">
        <v>22</v>
      </c>
      <c r="B1180" s="1065">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2">
      <c r="A1181" s="1065">
        <v>23</v>
      </c>
      <c r="B1181" s="1065">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2">
      <c r="A1182" s="1065">
        <v>24</v>
      </c>
      <c r="B1182" s="1065">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2">
      <c r="A1183" s="1065">
        <v>25</v>
      </c>
      <c r="B1183" s="1065">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2">
      <c r="A1184" s="1065">
        <v>26</v>
      </c>
      <c r="B1184" s="1065">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2">
      <c r="A1185" s="1065">
        <v>27</v>
      </c>
      <c r="B1185" s="1065">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2">
      <c r="A1186" s="1065">
        <v>28</v>
      </c>
      <c r="B1186" s="1065">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2">
      <c r="A1187" s="1065">
        <v>29</v>
      </c>
      <c r="B1187" s="1065">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2">
      <c r="A1188" s="1065">
        <v>30</v>
      </c>
      <c r="B1188" s="1065">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7"/>
      <c r="B1191" s="347"/>
      <c r="C1191" s="347" t="s">
        <v>26</v>
      </c>
      <c r="D1191" s="347"/>
      <c r="E1191" s="347"/>
      <c r="F1191" s="347"/>
      <c r="G1191" s="347"/>
      <c r="H1191" s="347"/>
      <c r="I1191" s="347"/>
      <c r="J1191" s="277" t="s">
        <v>416</v>
      </c>
      <c r="K1191" s="101"/>
      <c r="L1191" s="101"/>
      <c r="M1191" s="101"/>
      <c r="N1191" s="101"/>
      <c r="O1191" s="101"/>
      <c r="P1191" s="348" t="s">
        <v>27</v>
      </c>
      <c r="Q1191" s="348"/>
      <c r="R1191" s="348"/>
      <c r="S1191" s="348"/>
      <c r="T1191" s="348"/>
      <c r="U1191" s="348"/>
      <c r="V1191" s="348"/>
      <c r="W1191" s="348"/>
      <c r="X1191" s="348"/>
      <c r="Y1191" s="345" t="s">
        <v>470</v>
      </c>
      <c r="Z1191" s="346"/>
      <c r="AA1191" s="346"/>
      <c r="AB1191" s="346"/>
      <c r="AC1191" s="277" t="s">
        <v>455</v>
      </c>
      <c r="AD1191" s="277"/>
      <c r="AE1191" s="277"/>
      <c r="AF1191" s="277"/>
      <c r="AG1191" s="277"/>
      <c r="AH1191" s="345" t="s">
        <v>379</v>
      </c>
      <c r="AI1191" s="347"/>
      <c r="AJ1191" s="347"/>
      <c r="AK1191" s="347"/>
      <c r="AL1191" s="347" t="s">
        <v>21</v>
      </c>
      <c r="AM1191" s="347"/>
      <c r="AN1191" s="347"/>
      <c r="AO1191" s="429"/>
      <c r="AP1191" s="430" t="s">
        <v>417</v>
      </c>
      <c r="AQ1191" s="430"/>
      <c r="AR1191" s="430"/>
      <c r="AS1191" s="430"/>
      <c r="AT1191" s="430"/>
      <c r="AU1191" s="430"/>
      <c r="AV1191" s="430"/>
      <c r="AW1191" s="430"/>
      <c r="AX1191" s="430"/>
    </row>
    <row r="1192" spans="1:50" ht="26.25" hidden="1" customHeight="1" x14ac:dyDescent="0.2">
      <c r="A1192" s="1065">
        <v>1</v>
      </c>
      <c r="B1192" s="1065">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2">
      <c r="A1193" s="1065">
        <v>2</v>
      </c>
      <c r="B1193" s="1065">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2">
      <c r="A1194" s="1065">
        <v>3</v>
      </c>
      <c r="B1194" s="1065">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2">
      <c r="A1195" s="1065">
        <v>4</v>
      </c>
      <c r="B1195" s="1065">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2">
      <c r="A1196" s="1065">
        <v>5</v>
      </c>
      <c r="B1196" s="1065">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2">
      <c r="A1197" s="1065">
        <v>6</v>
      </c>
      <c r="B1197" s="1065">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2">
      <c r="A1198" s="1065">
        <v>7</v>
      </c>
      <c r="B1198" s="1065">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2">
      <c r="A1199" s="1065">
        <v>8</v>
      </c>
      <c r="B1199" s="1065">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2">
      <c r="A1200" s="1065">
        <v>9</v>
      </c>
      <c r="B1200" s="1065">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2">
      <c r="A1201" s="1065">
        <v>10</v>
      </c>
      <c r="B1201" s="1065">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2">
      <c r="A1202" s="1065">
        <v>11</v>
      </c>
      <c r="B1202" s="1065">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2">
      <c r="A1203" s="1065">
        <v>12</v>
      </c>
      <c r="B1203" s="1065">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2">
      <c r="A1204" s="1065">
        <v>13</v>
      </c>
      <c r="B1204" s="1065">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2">
      <c r="A1205" s="1065">
        <v>14</v>
      </c>
      <c r="B1205" s="1065">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2">
      <c r="A1206" s="1065">
        <v>15</v>
      </c>
      <c r="B1206" s="1065">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2">
      <c r="A1207" s="1065">
        <v>16</v>
      </c>
      <c r="B1207" s="1065">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2">
      <c r="A1208" s="1065">
        <v>17</v>
      </c>
      <c r="B1208" s="1065">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2">
      <c r="A1209" s="1065">
        <v>18</v>
      </c>
      <c r="B1209" s="1065">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2">
      <c r="A1210" s="1065">
        <v>19</v>
      </c>
      <c r="B1210" s="1065">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2">
      <c r="A1211" s="1065">
        <v>20</v>
      </c>
      <c r="B1211" s="1065">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2">
      <c r="A1212" s="1065">
        <v>21</v>
      </c>
      <c r="B1212" s="1065">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2">
      <c r="A1213" s="1065">
        <v>22</v>
      </c>
      <c r="B1213" s="1065">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2">
      <c r="A1214" s="1065">
        <v>23</v>
      </c>
      <c r="B1214" s="1065">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2">
      <c r="A1215" s="1065">
        <v>24</v>
      </c>
      <c r="B1215" s="1065">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2">
      <c r="A1216" s="1065">
        <v>25</v>
      </c>
      <c r="B1216" s="1065">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2">
      <c r="A1217" s="1065">
        <v>26</v>
      </c>
      <c r="B1217" s="1065">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2">
      <c r="A1218" s="1065">
        <v>27</v>
      </c>
      <c r="B1218" s="1065">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2">
      <c r="A1219" s="1065">
        <v>28</v>
      </c>
      <c r="B1219" s="1065">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2">
      <c r="A1220" s="1065">
        <v>29</v>
      </c>
      <c r="B1220" s="1065">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2">
      <c r="A1221" s="1065">
        <v>30</v>
      </c>
      <c r="B1221" s="1065">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7"/>
      <c r="B1224" s="347"/>
      <c r="C1224" s="347" t="s">
        <v>26</v>
      </c>
      <c r="D1224" s="347"/>
      <c r="E1224" s="347"/>
      <c r="F1224" s="347"/>
      <c r="G1224" s="347"/>
      <c r="H1224" s="347"/>
      <c r="I1224" s="347"/>
      <c r="J1224" s="277" t="s">
        <v>416</v>
      </c>
      <c r="K1224" s="101"/>
      <c r="L1224" s="101"/>
      <c r="M1224" s="101"/>
      <c r="N1224" s="101"/>
      <c r="O1224" s="101"/>
      <c r="P1224" s="348" t="s">
        <v>27</v>
      </c>
      <c r="Q1224" s="348"/>
      <c r="R1224" s="348"/>
      <c r="S1224" s="348"/>
      <c r="T1224" s="348"/>
      <c r="U1224" s="348"/>
      <c r="V1224" s="348"/>
      <c r="W1224" s="348"/>
      <c r="X1224" s="348"/>
      <c r="Y1224" s="345" t="s">
        <v>470</v>
      </c>
      <c r="Z1224" s="346"/>
      <c r="AA1224" s="346"/>
      <c r="AB1224" s="346"/>
      <c r="AC1224" s="277" t="s">
        <v>455</v>
      </c>
      <c r="AD1224" s="277"/>
      <c r="AE1224" s="277"/>
      <c r="AF1224" s="277"/>
      <c r="AG1224" s="277"/>
      <c r="AH1224" s="345" t="s">
        <v>379</v>
      </c>
      <c r="AI1224" s="347"/>
      <c r="AJ1224" s="347"/>
      <c r="AK1224" s="347"/>
      <c r="AL1224" s="347" t="s">
        <v>21</v>
      </c>
      <c r="AM1224" s="347"/>
      <c r="AN1224" s="347"/>
      <c r="AO1224" s="429"/>
      <c r="AP1224" s="430" t="s">
        <v>417</v>
      </c>
      <c r="AQ1224" s="430"/>
      <c r="AR1224" s="430"/>
      <c r="AS1224" s="430"/>
      <c r="AT1224" s="430"/>
      <c r="AU1224" s="430"/>
      <c r="AV1224" s="430"/>
      <c r="AW1224" s="430"/>
      <c r="AX1224" s="430"/>
    </row>
    <row r="1225" spans="1:50" ht="26.25" hidden="1" customHeight="1" x14ac:dyDescent="0.2">
      <c r="A1225" s="1065">
        <v>1</v>
      </c>
      <c r="B1225" s="1065">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2">
      <c r="A1226" s="1065">
        <v>2</v>
      </c>
      <c r="B1226" s="1065">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2">
      <c r="A1227" s="1065">
        <v>3</v>
      </c>
      <c r="B1227" s="1065">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2">
      <c r="A1228" s="1065">
        <v>4</v>
      </c>
      <c r="B1228" s="1065">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2">
      <c r="A1229" s="1065">
        <v>5</v>
      </c>
      <c r="B1229" s="1065">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2">
      <c r="A1230" s="1065">
        <v>6</v>
      </c>
      <c r="B1230" s="1065">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2">
      <c r="A1231" s="1065">
        <v>7</v>
      </c>
      <c r="B1231" s="1065">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2">
      <c r="A1232" s="1065">
        <v>8</v>
      </c>
      <c r="B1232" s="1065">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2">
      <c r="A1233" s="1065">
        <v>9</v>
      </c>
      <c r="B1233" s="1065">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2">
      <c r="A1234" s="1065">
        <v>10</v>
      </c>
      <c r="B1234" s="1065">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2">
      <c r="A1235" s="1065">
        <v>11</v>
      </c>
      <c r="B1235" s="1065">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2">
      <c r="A1236" s="1065">
        <v>12</v>
      </c>
      <c r="B1236" s="1065">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2">
      <c r="A1237" s="1065">
        <v>13</v>
      </c>
      <c r="B1237" s="1065">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2">
      <c r="A1238" s="1065">
        <v>14</v>
      </c>
      <c r="B1238" s="1065">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2">
      <c r="A1239" s="1065">
        <v>15</v>
      </c>
      <c r="B1239" s="1065">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2">
      <c r="A1240" s="1065">
        <v>16</v>
      </c>
      <c r="B1240" s="1065">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2">
      <c r="A1241" s="1065">
        <v>17</v>
      </c>
      <c r="B1241" s="1065">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2">
      <c r="A1242" s="1065">
        <v>18</v>
      </c>
      <c r="B1242" s="1065">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2">
      <c r="A1243" s="1065">
        <v>19</v>
      </c>
      <c r="B1243" s="1065">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2">
      <c r="A1244" s="1065">
        <v>20</v>
      </c>
      <c r="B1244" s="1065">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2">
      <c r="A1245" s="1065">
        <v>21</v>
      </c>
      <c r="B1245" s="1065">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2">
      <c r="A1246" s="1065">
        <v>22</v>
      </c>
      <c r="B1246" s="1065">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2">
      <c r="A1247" s="1065">
        <v>23</v>
      </c>
      <c r="B1247" s="1065">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2">
      <c r="A1248" s="1065">
        <v>24</v>
      </c>
      <c r="B1248" s="1065">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2">
      <c r="A1249" s="1065">
        <v>25</v>
      </c>
      <c r="B1249" s="1065">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2">
      <c r="A1250" s="1065">
        <v>26</v>
      </c>
      <c r="B1250" s="1065">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2">
      <c r="A1251" s="1065">
        <v>27</v>
      </c>
      <c r="B1251" s="1065">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2">
      <c r="A1252" s="1065">
        <v>28</v>
      </c>
      <c r="B1252" s="1065">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2">
      <c r="A1253" s="1065">
        <v>29</v>
      </c>
      <c r="B1253" s="1065">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2">
      <c r="A1254" s="1065">
        <v>30</v>
      </c>
      <c r="B1254" s="1065">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7"/>
      <c r="B1257" s="347"/>
      <c r="C1257" s="347" t="s">
        <v>26</v>
      </c>
      <c r="D1257" s="347"/>
      <c r="E1257" s="347"/>
      <c r="F1257" s="347"/>
      <c r="G1257" s="347"/>
      <c r="H1257" s="347"/>
      <c r="I1257" s="347"/>
      <c r="J1257" s="277" t="s">
        <v>416</v>
      </c>
      <c r="K1257" s="101"/>
      <c r="L1257" s="101"/>
      <c r="M1257" s="101"/>
      <c r="N1257" s="101"/>
      <c r="O1257" s="101"/>
      <c r="P1257" s="348" t="s">
        <v>27</v>
      </c>
      <c r="Q1257" s="348"/>
      <c r="R1257" s="348"/>
      <c r="S1257" s="348"/>
      <c r="T1257" s="348"/>
      <c r="U1257" s="348"/>
      <c r="V1257" s="348"/>
      <c r="W1257" s="348"/>
      <c r="X1257" s="348"/>
      <c r="Y1257" s="345" t="s">
        <v>470</v>
      </c>
      <c r="Z1257" s="346"/>
      <c r="AA1257" s="346"/>
      <c r="AB1257" s="346"/>
      <c r="AC1257" s="277" t="s">
        <v>455</v>
      </c>
      <c r="AD1257" s="277"/>
      <c r="AE1257" s="277"/>
      <c r="AF1257" s="277"/>
      <c r="AG1257" s="277"/>
      <c r="AH1257" s="345" t="s">
        <v>379</v>
      </c>
      <c r="AI1257" s="347"/>
      <c r="AJ1257" s="347"/>
      <c r="AK1257" s="347"/>
      <c r="AL1257" s="347" t="s">
        <v>21</v>
      </c>
      <c r="AM1257" s="347"/>
      <c r="AN1257" s="347"/>
      <c r="AO1257" s="429"/>
      <c r="AP1257" s="430" t="s">
        <v>417</v>
      </c>
      <c r="AQ1257" s="430"/>
      <c r="AR1257" s="430"/>
      <c r="AS1257" s="430"/>
      <c r="AT1257" s="430"/>
      <c r="AU1257" s="430"/>
      <c r="AV1257" s="430"/>
      <c r="AW1257" s="430"/>
      <c r="AX1257" s="430"/>
    </row>
    <row r="1258" spans="1:50" ht="26.25" hidden="1" customHeight="1" x14ac:dyDescent="0.2">
      <c r="A1258" s="1065">
        <v>1</v>
      </c>
      <c r="B1258" s="1065">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2">
      <c r="A1259" s="1065">
        <v>2</v>
      </c>
      <c r="B1259" s="1065">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2">
      <c r="A1260" s="1065">
        <v>3</v>
      </c>
      <c r="B1260" s="1065">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2">
      <c r="A1261" s="1065">
        <v>4</v>
      </c>
      <c r="B1261" s="1065">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2">
      <c r="A1262" s="1065">
        <v>5</v>
      </c>
      <c r="B1262" s="1065">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2">
      <c r="A1263" s="1065">
        <v>6</v>
      </c>
      <c r="B1263" s="1065">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2">
      <c r="A1264" s="1065">
        <v>7</v>
      </c>
      <c r="B1264" s="1065">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2">
      <c r="A1265" s="1065">
        <v>8</v>
      </c>
      <c r="B1265" s="1065">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2">
      <c r="A1266" s="1065">
        <v>9</v>
      </c>
      <c r="B1266" s="1065">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2">
      <c r="A1267" s="1065">
        <v>10</v>
      </c>
      <c r="B1267" s="1065">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2">
      <c r="A1268" s="1065">
        <v>11</v>
      </c>
      <c r="B1268" s="1065">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2">
      <c r="A1269" s="1065">
        <v>12</v>
      </c>
      <c r="B1269" s="1065">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2">
      <c r="A1270" s="1065">
        <v>13</v>
      </c>
      <c r="B1270" s="1065">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2">
      <c r="A1271" s="1065">
        <v>14</v>
      </c>
      <c r="B1271" s="1065">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2">
      <c r="A1272" s="1065">
        <v>15</v>
      </c>
      <c r="B1272" s="1065">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2">
      <c r="A1273" s="1065">
        <v>16</v>
      </c>
      <c r="B1273" s="1065">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2">
      <c r="A1274" s="1065">
        <v>17</v>
      </c>
      <c r="B1274" s="1065">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2">
      <c r="A1275" s="1065">
        <v>18</v>
      </c>
      <c r="B1275" s="1065">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2">
      <c r="A1276" s="1065">
        <v>19</v>
      </c>
      <c r="B1276" s="1065">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2">
      <c r="A1277" s="1065">
        <v>20</v>
      </c>
      <c r="B1277" s="1065">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2">
      <c r="A1278" s="1065">
        <v>21</v>
      </c>
      <c r="B1278" s="1065">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2">
      <c r="A1279" s="1065">
        <v>22</v>
      </c>
      <c r="B1279" s="1065">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2">
      <c r="A1280" s="1065">
        <v>23</v>
      </c>
      <c r="B1280" s="1065">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2">
      <c r="A1281" s="1065">
        <v>24</v>
      </c>
      <c r="B1281" s="1065">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2">
      <c r="A1282" s="1065">
        <v>25</v>
      </c>
      <c r="B1282" s="1065">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2">
      <c r="A1283" s="1065">
        <v>26</v>
      </c>
      <c r="B1283" s="1065">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2">
      <c r="A1284" s="1065">
        <v>27</v>
      </c>
      <c r="B1284" s="1065">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2">
      <c r="A1285" s="1065">
        <v>28</v>
      </c>
      <c r="B1285" s="1065">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2">
      <c r="A1286" s="1065">
        <v>29</v>
      </c>
      <c r="B1286" s="1065">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2">
      <c r="A1287" s="1065">
        <v>30</v>
      </c>
      <c r="B1287" s="1065">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7"/>
      <c r="B1290" s="347"/>
      <c r="C1290" s="347" t="s">
        <v>26</v>
      </c>
      <c r="D1290" s="347"/>
      <c r="E1290" s="347"/>
      <c r="F1290" s="347"/>
      <c r="G1290" s="347"/>
      <c r="H1290" s="347"/>
      <c r="I1290" s="347"/>
      <c r="J1290" s="277" t="s">
        <v>416</v>
      </c>
      <c r="K1290" s="101"/>
      <c r="L1290" s="101"/>
      <c r="M1290" s="101"/>
      <c r="N1290" s="101"/>
      <c r="O1290" s="101"/>
      <c r="P1290" s="348" t="s">
        <v>27</v>
      </c>
      <c r="Q1290" s="348"/>
      <c r="R1290" s="348"/>
      <c r="S1290" s="348"/>
      <c r="T1290" s="348"/>
      <c r="U1290" s="348"/>
      <c r="V1290" s="348"/>
      <c r="W1290" s="348"/>
      <c r="X1290" s="348"/>
      <c r="Y1290" s="345" t="s">
        <v>470</v>
      </c>
      <c r="Z1290" s="346"/>
      <c r="AA1290" s="346"/>
      <c r="AB1290" s="346"/>
      <c r="AC1290" s="277" t="s">
        <v>455</v>
      </c>
      <c r="AD1290" s="277"/>
      <c r="AE1290" s="277"/>
      <c r="AF1290" s="277"/>
      <c r="AG1290" s="277"/>
      <c r="AH1290" s="345" t="s">
        <v>379</v>
      </c>
      <c r="AI1290" s="347"/>
      <c r="AJ1290" s="347"/>
      <c r="AK1290" s="347"/>
      <c r="AL1290" s="347" t="s">
        <v>21</v>
      </c>
      <c r="AM1290" s="347"/>
      <c r="AN1290" s="347"/>
      <c r="AO1290" s="429"/>
      <c r="AP1290" s="430" t="s">
        <v>417</v>
      </c>
      <c r="AQ1290" s="430"/>
      <c r="AR1290" s="430"/>
      <c r="AS1290" s="430"/>
      <c r="AT1290" s="430"/>
      <c r="AU1290" s="430"/>
      <c r="AV1290" s="430"/>
      <c r="AW1290" s="430"/>
      <c r="AX1290" s="430"/>
    </row>
    <row r="1291" spans="1:50" ht="26.25" hidden="1" customHeight="1" x14ac:dyDescent="0.2">
      <c r="A1291" s="1065">
        <v>1</v>
      </c>
      <c r="B1291" s="1065">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2">
      <c r="A1292" s="1065">
        <v>2</v>
      </c>
      <c r="B1292" s="1065">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2">
      <c r="A1293" s="1065">
        <v>3</v>
      </c>
      <c r="B1293" s="1065">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2">
      <c r="A1294" s="1065">
        <v>4</v>
      </c>
      <c r="B1294" s="1065">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2">
      <c r="A1295" s="1065">
        <v>5</v>
      </c>
      <c r="B1295" s="1065">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2">
      <c r="A1296" s="1065">
        <v>6</v>
      </c>
      <c r="B1296" s="1065">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2">
      <c r="A1297" s="1065">
        <v>7</v>
      </c>
      <c r="B1297" s="1065">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2">
      <c r="A1298" s="1065">
        <v>8</v>
      </c>
      <c r="B1298" s="1065">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2">
      <c r="A1299" s="1065">
        <v>9</v>
      </c>
      <c r="B1299" s="1065">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2">
      <c r="A1300" s="1065">
        <v>10</v>
      </c>
      <c r="B1300" s="1065">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2">
      <c r="A1301" s="1065">
        <v>11</v>
      </c>
      <c r="B1301" s="1065">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2">
      <c r="A1302" s="1065">
        <v>12</v>
      </c>
      <c r="B1302" s="1065">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2">
      <c r="A1303" s="1065">
        <v>13</v>
      </c>
      <c r="B1303" s="1065">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2">
      <c r="A1304" s="1065">
        <v>14</v>
      </c>
      <c r="B1304" s="1065">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2">
      <c r="A1305" s="1065">
        <v>15</v>
      </c>
      <c r="B1305" s="1065">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2">
      <c r="A1306" s="1065">
        <v>16</v>
      </c>
      <c r="B1306" s="1065">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2">
      <c r="A1307" s="1065">
        <v>17</v>
      </c>
      <c r="B1307" s="1065">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2">
      <c r="A1308" s="1065">
        <v>18</v>
      </c>
      <c r="B1308" s="1065">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2">
      <c r="A1309" s="1065">
        <v>19</v>
      </c>
      <c r="B1309" s="1065">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2">
      <c r="A1310" s="1065">
        <v>20</v>
      </c>
      <c r="B1310" s="1065">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2">
      <c r="A1311" s="1065">
        <v>21</v>
      </c>
      <c r="B1311" s="1065">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2">
      <c r="A1312" s="1065">
        <v>22</v>
      </c>
      <c r="B1312" s="1065">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2">
      <c r="A1313" s="1065">
        <v>23</v>
      </c>
      <c r="B1313" s="1065">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2">
      <c r="A1314" s="1065">
        <v>24</v>
      </c>
      <c r="B1314" s="1065">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2">
      <c r="A1315" s="1065">
        <v>25</v>
      </c>
      <c r="B1315" s="1065">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2">
      <c r="A1316" s="1065">
        <v>26</v>
      </c>
      <c r="B1316" s="1065">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2">
      <c r="A1317" s="1065">
        <v>27</v>
      </c>
      <c r="B1317" s="1065">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2">
      <c r="A1318" s="1065">
        <v>28</v>
      </c>
      <c r="B1318" s="1065">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2">
      <c r="A1319" s="1065">
        <v>29</v>
      </c>
      <c r="B1319" s="1065">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2">
      <c r="A1320" s="1065">
        <v>30</v>
      </c>
      <c r="B1320" s="1065">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2019-05-31T09:44:06Z</cp:lastPrinted>
  <dcterms:created xsi:type="dcterms:W3CDTF">2012-03-13T00:50:25Z</dcterms:created>
  <dcterms:modified xsi:type="dcterms:W3CDTF">2019-06-27T01:31:45Z</dcterms:modified>
</cp:coreProperties>
</file>