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非重要文書（保存期間１年未満）\経理班\経理第一係長\02行政事業レビュー\平成３１年度・令和元年度実施\02_レビューシート\20190531_会計課へ提出\確認済\"/>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<sst xmlns="http://schemas.openxmlformats.org/spreadsheetml/2006/main" count="2114" uniqueCount="557">
  <si>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</si>
  <si>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</si>
  <si>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</si>
  <si>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</si>
  <si>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</si>
  <si>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</si>
  <si>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</si>
  <si>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</si>
  <si>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</si>
  <si>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</si>
  <si>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</si>
  <si>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</si>
  <si>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</si>
  <si>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</si>
  <si>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</si>
  <si>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</si>
  <si>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</si>
  <si>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</si>
  <si>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</si>
  <si>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</si>
  <si>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</si>
  <si>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</si>
  <si>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</si>
  <si>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</si>
  <si>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</si>
  <si>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</si>
  <si>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</si>
  <si>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</si>
  <si>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</si>
  <si>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</si>
  <si>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</si>
  <si>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</si>
  <si>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</si>
  <si>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</si>
  <si>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</si>
  <si>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</si>
  <si>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</si>
  <si>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</si>
  <si>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</si>
  <si>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</si>
  <si>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</si>
  <si>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</si>
  <si>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</si>
  <si>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</si>
  <si>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</si>
  <si>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</si>
  <si>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</si>
  <si>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</si>
  <si>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</si>
  <si>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</si>
  <si>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</si>
  <si>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</si>
  <si>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</si>
  <si>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</si>
  <si>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</si>
  <si>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</si>
  <si>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</si>
  <si>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</si>
  <si>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</si>
  <si>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</si>
  <si>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</si>
  <si>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</si>
  <si>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</si>
  <si>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</si>
  <si>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</si>
  <si>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</si>
  <si>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</si>
  <si>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</si>
  <si>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</si>
  <si>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</si>
  <si>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</si>
  <si>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</si>
  <si>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</si>
  <si>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</si>
  <si>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</si>
  <si>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</si>
  <si>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</si>
  <si>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</si>
  <si>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</si>
  <si>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</si>
  <si>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</si>
  <si>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</si>
  <si>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</si>
  <si>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</si>
  <si>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</si>
  <si>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</si>
  <si>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</si>
  <si>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</si>
  <si>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</si>
  <si>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</si>
  <si>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</si>
  <si>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</si>
  <si>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</si>
  <si>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</si>
  <si>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</si>
  <si>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</si>
  <si>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</si>
  <si>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</si>
  <si>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</si>
  <si>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</si>
  <si>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</si>
  <si>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</si>
  <si>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</si>
  <si>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</si>
  <si>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</si>
  <si>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</si>
  <si>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</si>
  <si>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</si>
  <si>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</si>
  <si>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</si>
  <si>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</si>
  <si>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</si>
  <si>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</si>
  <si>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</si>
  <si>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</si>
  <si>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</si>
  <si>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</si>
  <si>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</si>
  <si>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</si>
  <si>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</si>
  <si>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</si>
  <si>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</si>
  <si>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</si>
  <si>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</si>
  <si>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</si>
  <si>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</si>
  <si>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</si>
  <si>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</si>
  <si>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</si>
  <si>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</si>
  <si>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</si>
  <si>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</si>
  <si>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</si>
  <si>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</si>
  <si>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</si>
  <si>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</si>
  <si>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</si>
  <si>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</si>
  <si>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</si>
  <si>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</si>
  <si>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</si>
  <si>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</si>
  <si>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</si>
  <si>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</si>
  <si>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</si>
  <si>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</si>
  <si>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</si>
  <si>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</si>
  <si>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</si>
  <si>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</si>
  <si>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</si>
  <si>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</si>
  <si>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</si>
  <si>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</si>
  <si>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</si>
  <si>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</si>
  <si>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</si>
  <si>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</si>
  <si>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</si>
  <si>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</si>
  <si>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</si>
  <si>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</si>
  <si>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</si>
  <si>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</si>
  <si>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</si>
  <si>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</si>
  <si>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</si>
  <si>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</si>
  <si>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</si>
  <si>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</si>
  <si>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</si>
  <si>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</si>
  <si>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</si>
  <si>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</si>
  <si>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</si>
  <si>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</si>
  <si>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</si>
  <si>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</si>
  <si>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</si>
  <si>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</si>
  <si>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</si>
  <si>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</si>
  <si>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</si>
  <si>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</si>
  <si>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</si>
  <si>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</si>
  <si>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</si>
  <si>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</si>
  <si>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</si>
  <si>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</si>
  <si>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</si>
  <si>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</si>
  <si>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</si>
  <si>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</si>
  <si>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</si>
  <si>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</si>
  <si>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</si>
  <si>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</si>
  <si>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</si>
  <si>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</si>
  <si>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</si>
  <si>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</si>
  <si>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</si>
  <si>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</si>
  <si>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</si>
  <si>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</si>
  <si>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</si>
  <si>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</si>
  <si>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</si>
  <si>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</si>
  <si>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</si>
  <si>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</si>
  <si>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</si>
  <si>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</si>
  <si>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</si>
  <si>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</si>
  <si>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</si>
  <si>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</si>
  <si>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</si>
  <si>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</si>
  <si>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</si>
  <si>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</si>
  <si>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</si>
  <si>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</si>
  <si>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</si>
  <si>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</si>
  <si>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</si>
  <si>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</si>
  <si>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</si>
  <si>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</si>
  <si>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</si>
  <si>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</si>
  <si>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</si>
  <si>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</si>
  <si>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</si>
  <si>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</si>
  <si>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</si>
  <si>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</si>
  <si>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</si>
  <si>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</si>
  <si>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</si>
  <si>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</si>
  <si>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</si>
  <si>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</si>
  <si>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</si>
  <si>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</si>
  <si>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</si>
  <si>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</si>
  <si>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</si>
  <si>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</si>
  <si>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</si>
  <si>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</si>
  <si>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</si>
  <si>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</si>
  <si>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</si>
  <si>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</si>
  <si>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</si>
  <si>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</si>
  <si>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</si>
  <si>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</si>
  <si>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</si>
  <si>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</si>
  <si>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</si>
  <si>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</si>
  <si>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</si>
  <si>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</si>
  <si>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</si>
  <si>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</si>
  <si>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</si>
  <si>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</si>
  <si>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</si>
  <si>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</si>
  <si>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</si>
  <si>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</si>
  <si>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</si>
  <si>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</si>
  <si>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</si>
  <si>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</si>
  <si>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</si>
  <si>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</si>
  <si>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</si>
  <si>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</si>
  <si>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</si>
  <si>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</si>
  <si>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</si>
  <si>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</si>
  <si>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</si>
  <si>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</si>
  <si>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</si>
  <si>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</si>
  <si>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</si>
  <si>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</si>
  <si>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</si>
  <si>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</si>
  <si>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</si>
  <si>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</si>
  <si>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</si>
  <si>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</si>
  <si>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</si>
  <si>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</si>
  <si>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</si>
  <si>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</si>
  <si>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</si>
  <si>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</si>
  <si>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</si>
  <si>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</si>
  <si>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</si>
  <si>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</si>
  <si>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</si>
  <si>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</si>
  <si>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</si>
  <si>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</si>
  <si>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</si>
  <si>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</si>
  <si>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</si>
  <si>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</si>
  <si>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</si>
  <si>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</si>
  <si>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</si>
  <si>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</si>
  <si>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</si>
  <si>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</si>
  <si>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</si>
  <si>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</si>
  <si>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</si>
  <si>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</si>
  <si>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</si>
  <si>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</si>
  <si>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</si>
  <si>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</si>
  <si>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</si>
  <si>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</si>
  <si>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</si>
  <si>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</si>
  <si>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</si>
  <si>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</si>
  <si>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</si>
  <si>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</si>
  <si>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</si>
  <si>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</si>
  <si>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</si>
  <si>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</si>
  <si>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</si>
  <si>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</si>
  <si>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</si>
  <si>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</si>
  <si>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</si>
  <si>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</si>
  <si>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</si>
  <si>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</si>
  <si>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</si>
  <si>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</si>
  <si>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</si>
  <si>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</si>
  <si>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</si>
  <si>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</si>
  <si>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</si>
  <si>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</si>
  <si>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</si>
  <si>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</si>
  <si>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</si>
  <si>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</si>
  <si>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</si>
  <si>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</si>
  <si>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</si>
  <si>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</si>
  <si>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</si>
  <si>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</si>
  <si>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</si>
  <si>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</si>
  <si>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</si>
  <si>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</si>
  <si>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</si>
  <si>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</si>
  <si>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</si>
  <si>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</si>
  <si>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</si>
  <si>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</si>
  <si>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</si>
  <si>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</si>
  <si>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</si>
  <si>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</si>
  <si>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</si>
  <si>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</si>
  <si>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</si>
  <si>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</si>
  <si>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</si>
  <si>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</si>
  <si>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</si>
  <si>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</si>
  <si>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</si>
  <si>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</si>
  <si>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</si>
  <si>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</si>
  <si>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</si>
  <si>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</si>
  <si>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</si>
  <si>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</si>
  <si>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</si>
  <si>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</si>
  <si>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</si>
  <si>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</si>
  <si>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</si>
  <si>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</si>
  <si>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</si>
  <si>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</si>
  <si>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</si>
  <si>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</si>
  <si>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</si>
  <si>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</si>
  <si>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</si>
  <si>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</si>
  <si>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</si>
  <si>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</si>
  <si>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</si>
  <si>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</si>
  <si>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</si>
  <si>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</si>
  <si>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</si>
  <si>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</si>
  <si>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</si>
  <si>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</si>
  <si>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</si>
  <si>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</si>
  <si>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</si>
  <si>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</si>
  <si>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</si>
  <si>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</si>
  <si>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</si>
  <si>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</si>
  <si>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</si>
  <si>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</si>
  <si>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</si>
  <si>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</si>
  <si>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</si>
  <si>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</si>
  <si>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</si>
  <si>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</si>
  <si>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</si>
  <si>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</si>
  <si>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</si>
  <si>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</si>
  <si>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</si>
  <si>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</si>
  <si>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</si>
  <si>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</si>
  <si>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</si>
  <si>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</si>
  <si>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</si>
  <si>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</si>
  <si>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</si>
  <si>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</si>
  <si>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</si>
  <si>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</si>
  <si>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</si>
  <si>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</si>
  <si>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</si>
  <si>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</si>
  <si>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</si>
  <si>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</si>
  <si>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</si>
  <si>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</si>
  <si>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</si>
  <si>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</si>
  <si>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</si>
  <si>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</si>
  <si>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</si>
  <si>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</si>
  <si>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</si>
  <si>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</si>
  <si>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</si>
  <si>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</si>
  <si>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</si>
  <si>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</si>
  <si>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</si>
  <si>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</si>
  <si>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</si>
  <si>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</si>
  <si>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新線調査費等</t>
  </si>
  <si>
    <t>○</t>
  </si>
  <si>
    <t>国土形成計画（全国計画）（平成27年8月14日閣議決定）
未来投資戦略2017（平成29年6月9日閣議決定）</t>
  </si>
  <si>
    <t>-</t>
  </si>
  <si>
    <t>新線調査費等補助金</t>
    <rPh sb="0" eb="2">
      <t>シンセン</t>
    </rPh>
    <rPh sb="2" eb="6">
      <t>チョウサヒナド</t>
    </rPh>
    <rPh sb="6" eb="9">
      <t>ホジョキン</t>
    </rPh>
    <phoneticPr fontId="5"/>
  </si>
  <si>
    <t>東京圏の都市鉄道主要３１区間のピーク時の平均混雑率
（混雑率＝最混雑時間帯１時間の輸送人員／輸送力）</t>
    <rPh sb="27" eb="30">
      <t>コンザツリツ</t>
    </rPh>
    <rPh sb="31" eb="32">
      <t>サイ</t>
    </rPh>
    <rPh sb="32" eb="34">
      <t>コンザツ</t>
    </rPh>
    <rPh sb="34" eb="37">
      <t>ジカンタイ</t>
    </rPh>
    <rPh sb="38" eb="40">
      <t>ジカン</t>
    </rPh>
    <rPh sb="41" eb="43">
      <t>ユソウ</t>
    </rPh>
    <rPh sb="43" eb="45">
      <t>ジンイン</t>
    </rPh>
    <rPh sb="46" eb="49">
      <t>ユソウリョク</t>
    </rPh>
    <phoneticPr fontId="5"/>
  </si>
  <si>
    <t>東京圏における主要区間の混雑率（鉄道局ホームページ）(各年度）
http://www.mlit.go.jp/tetudo/tetudo_tk4_000002.html</t>
  </si>
  <si>
    <t>本事業で調査等を実施した箇所数（新線等調査）</t>
  </si>
  <si>
    <t>箇所</t>
    <rPh sb="0" eb="2">
      <t>カショ</t>
    </rPh>
    <phoneticPr fontId="5"/>
  </si>
  <si>
    <t>執行額／調査等を実施した箇所数（新線等調査）　　　　　　　　　　　　　　</t>
    <rPh sb="0" eb="2">
      <t>シッコウ</t>
    </rPh>
    <rPh sb="2" eb="3">
      <t>ガク</t>
    </rPh>
    <rPh sb="4" eb="6">
      <t>チョウサ</t>
    </rPh>
    <rPh sb="6" eb="7">
      <t>トウ</t>
    </rPh>
    <rPh sb="8" eb="10">
      <t>ジッシ</t>
    </rPh>
    <rPh sb="12" eb="14">
      <t>カショ</t>
    </rPh>
    <rPh sb="14" eb="15">
      <t>スウ</t>
    </rPh>
    <rPh sb="16" eb="18">
      <t>シンセン</t>
    </rPh>
    <rPh sb="18" eb="19">
      <t>トウ</t>
    </rPh>
    <rPh sb="19" eb="21">
      <t>チョウサ</t>
    </rPh>
    <phoneticPr fontId="5"/>
  </si>
  <si>
    <t>89/1</t>
  </si>
  <si>
    <t>37/1</t>
  </si>
  <si>
    <t>百万円</t>
    <rPh sb="0" eb="2">
      <t>ヒャクマン</t>
    </rPh>
    <rPh sb="2" eb="3">
      <t>エン</t>
    </rPh>
    <phoneticPr fontId="5"/>
  </si>
  <si>
    <t>執行額/箇所数</t>
    <rPh sb="0" eb="2">
      <t>シッコウ</t>
    </rPh>
    <rPh sb="2" eb="3">
      <t>ガク</t>
    </rPh>
    <rPh sb="4" eb="6">
      <t>カショ</t>
    </rPh>
    <rPh sb="6" eb="7">
      <t>スウ</t>
    </rPh>
    <phoneticPr fontId="5"/>
  </si>
  <si>
    <t>38/1</t>
    <phoneticPr fontId="5"/>
  </si>
  <si>
    <t>８　都市・地域交通等の快適性、利便性の向上</t>
    <phoneticPr fontId="5"/>
  </si>
  <si>
    <t>26　鉄道網を充実・活性化させる</t>
    <phoneticPr fontId="5"/>
  </si>
  <si>
    <t>東京圏鉄道における混雑率
①主要31区間のピーク時の平均混雑率</t>
  </si>
  <si>
    <t>東京圏鉄道における混雑率
②180%超の混雑率となっている区間数</t>
  </si>
  <si>
    <t>区間</t>
    <rPh sb="0" eb="2">
      <t>クカン</t>
    </rPh>
    <phoneticPr fontId="5"/>
  </si>
  <si>
    <t>本事業により実施される都心直結線調査等の内容は、鉄道網の充実・活性化のための施策の検討に資することになる。</t>
  </si>
  <si>
    <t>東京圏における空港アクセスの改善については「日本再興戦略」でも言及される国家的課題とされており、国民や社会のニーズを反映している。</t>
  </si>
  <si>
    <t>都心直結線調査は、「日本再興戦略」等の国が定める各種計画にも記載されており、国が主導的に調査及び事業化に向けた検討を進める必要がある。</t>
  </si>
  <si>
    <t>新規鉄道路線の事業化の検討にあたっては、事前調査が適切に行われる必要があり、そのためには検討を主導する国が主体となって行う必要がある。</t>
  </si>
  <si>
    <t>無</t>
  </si>
  <si>
    <t>補助対象者である（独）鉄道建設・運輸施設整備支援機構において、「随意契約等見直し計画」を作成し、競争性のない随意契約ではなく、原則として一般競争入札等とすることで競争性を確保している。</t>
  </si>
  <si>
    <t>‐</t>
  </si>
  <si>
    <t>都心直結線調査及び本州四国連絡橋維持修繕費ともに各年度の必要な経費を支出しているものである。</t>
  </si>
  <si>
    <t>都心直結線調査に関しては、ルート検討のための調査や構造物の構造検討等、必要な項目に絞って実施している。</t>
  </si>
  <si>
    <t>・本州四国連絡橋の維持修繕費補助は、大鳴門橋の維持管理を目的としており、同橋の維持修繕計画に基づき、毎年度、適正に修繕工事等が実施されている。
・都心直結線調査は、当年度の当初計画通りに実施された。</t>
  </si>
  <si>
    <t>・本州四国連絡橋維持修繕費補助により修繕工事等を実施することにより、大鳴門橋の維持管理が図られている。
・東京圏における空港アクセス改善の検討のため、都心直結線調査の結果は活用されている。</t>
  </si>
  <si>
    <t>本事業は、「補助金等に係る予算の執行の適正化に関する法律」、「新線調査費等補助金交付要綱」に基づき、独立行政法人鉄道建設・運輸施設整備支援機構職員及び国土交通省職員による現場審査・書類審査等を行うことで、国庫補助金の支出先・使途等については、その適否を含めて明確に把握するとともに、契約については、原則として一般競争入札等とすることにし、予算の効率的かつ適正な執行を図ることとしている。</t>
  </si>
  <si>
    <t>今後も引き続き効率的かつ適正な予算の執行に努め、事業を実施していく必要がある。</t>
  </si>
  <si>
    <t>東京圏鉄道における混雑率
①主要３１区間のピーク時の平均混雑率を平成32年度に150％とする
（参考：「21世紀に向けての中長期の鉄道整備に関する基本的考え方について」（答申第13号）が発表された平成4年度の混雑率：201%）</t>
    <phoneticPr fontId="5"/>
  </si>
  <si>
    <t>266</t>
  </si>
  <si>
    <t>251</t>
  </si>
  <si>
    <t>263</t>
  </si>
  <si>
    <t>254</t>
  </si>
  <si>
    <t>270</t>
  </si>
  <si>
    <t>262</t>
  </si>
  <si>
    <t>258</t>
  </si>
  <si>
    <t>251</t>
    <phoneticPr fontId="5"/>
  </si>
  <si>
    <t>（独）鉄道建設・運輸施設整備支援機構</t>
  </si>
  <si>
    <t>都心直結線の整備に必要となる基礎資料の作成</t>
  </si>
  <si>
    <t>補助金等交付</t>
  </si>
  <si>
    <t>鉄道局</t>
    <rPh sb="0" eb="2">
      <t>テツドウ</t>
    </rPh>
    <rPh sb="2" eb="3">
      <t>キョク</t>
    </rPh>
    <phoneticPr fontId="5"/>
  </si>
  <si>
    <t>鉄道事業課、都市鉄道政策課</t>
    <rPh sb="0" eb="2">
      <t>テツドウ</t>
    </rPh>
    <rPh sb="2" eb="4">
      <t>ジギョウ</t>
    </rPh>
    <rPh sb="4" eb="5">
      <t>カ</t>
    </rPh>
    <rPh sb="6" eb="13">
      <t>トシテツドウセイサクカ</t>
    </rPh>
    <phoneticPr fontId="5"/>
  </si>
  <si>
    <t>課長　石原　大
課長　吉田　昭二</t>
    <rPh sb="0" eb="2">
      <t>カチョウ</t>
    </rPh>
    <rPh sb="3" eb="5">
      <t>イシハラ</t>
    </rPh>
    <rPh sb="6" eb="7">
      <t>マサル</t>
    </rPh>
    <rPh sb="8" eb="10">
      <t>カチョウ</t>
    </rPh>
    <rPh sb="11" eb="13">
      <t>ヨシダ</t>
    </rPh>
    <rPh sb="14" eb="16">
      <t>ショウジ</t>
    </rPh>
    <phoneticPr fontId="5"/>
  </si>
  <si>
    <t>都心直結線調査費</t>
    <phoneticPr fontId="5"/>
  </si>
  <si>
    <t>管理費</t>
    <phoneticPr fontId="5"/>
  </si>
  <si>
    <t>人件費等</t>
    <phoneticPr fontId="5"/>
  </si>
  <si>
    <t>都心直結線調査費</t>
    <phoneticPr fontId="5"/>
  </si>
  <si>
    <t>C.パシフィックコンサルタンツ（株）</t>
    <phoneticPr fontId="5"/>
  </si>
  <si>
    <t>A.（独）鉄道建設・運輸施設整備支援機構</t>
    <phoneticPr fontId="5"/>
  </si>
  <si>
    <t>概略路線計画調査等</t>
    <rPh sb="8" eb="9">
      <t>トウ</t>
    </rPh>
    <phoneticPr fontId="5"/>
  </si>
  <si>
    <t>パシフィックコンサルタンツ（株）</t>
    <phoneticPr fontId="5"/>
  </si>
  <si>
    <t>都心直結線に関する概略路線計画調査</t>
    <phoneticPr fontId="5"/>
  </si>
  <si>
    <t>随意契約
（企画競争）</t>
    <rPh sb="2" eb="4">
      <t>ケイヤク</t>
    </rPh>
    <rPh sb="6" eb="8">
      <t>キカク</t>
    </rPh>
    <rPh sb="8" eb="10">
      <t>キョウソウ</t>
    </rPh>
    <phoneticPr fontId="31"/>
  </si>
  <si>
    <t>(１)新線等調査（定額補助）
　・都心直結線調査
　　　（独）鉄道建設・運輸施設整備支援機構が行う、都心直結線の整備に必要となる基礎資料等の作成に資する都心直結線調査に対し助成を行う。
(２)本州四国連絡橋維持修繕費（定額補助）
　（独）日本高速道路保有・債務返済機構が行う大鳴門橋の維持管理に係る経費のうち鉄道負担分(4.5％)に対し、実施した年度の翌年度に助成を行う。</t>
    <phoneticPr fontId="5"/>
  </si>
  <si>
    <t>大鳴門橋の長大橋保全率（橋体健全度評価点3.5以上を確保した橋梁数の割合）100％を維持する</t>
  </si>
  <si>
    <t>大鳴門橋の長大橋保全率
（成果実績＝橋体健全度評価　評価点3.5以上の橋梁数/対象橋梁）</t>
    <rPh sb="13" eb="17">
      <t>セイカジッセキ</t>
    </rPh>
    <rPh sb="35" eb="37">
      <t>キョウリョウ</t>
    </rPh>
    <rPh sb="37" eb="38">
      <t>スウ</t>
    </rPh>
    <rPh sb="39" eb="41">
      <t>タイショウ</t>
    </rPh>
    <rPh sb="41" eb="43">
      <t>キョウリョウ</t>
    </rPh>
    <phoneticPr fontId="5"/>
  </si>
  <si>
    <t>本州四国連絡高速道路㈱　一般国道28号（本州四国連絡道路（神戸・鳴門ルート））等に関する維持、修繕その他の管理の報告書（各年度）
（第3章3-2（2））　https://www.jb-honshi.co.jp/corp_index/ir/zaimu/pdf/h29iji-a.pdf</t>
    <rPh sb="66" eb="67">
      <t>ダイ</t>
    </rPh>
    <rPh sb="68" eb="69">
      <t>ショウ</t>
    </rPh>
    <phoneticPr fontId="5"/>
  </si>
  <si>
    <t>25/1</t>
  </si>
  <si>
    <t>34/1</t>
  </si>
  <si>
    <t>41/1</t>
  </si>
  <si>
    <t>本事業で調査等を実施した箇所数（本州四国連絡橋維持修繕費）</t>
  </si>
  <si>
    <t>執行額／調査等を実施した箇所数（本州四国連絡橋維持修繕費）　</t>
    <rPh sb="0" eb="2">
      <t>シッコウ</t>
    </rPh>
    <rPh sb="2" eb="3">
      <t>ガク</t>
    </rPh>
    <rPh sb="4" eb="6">
      <t>チョウサ</t>
    </rPh>
    <rPh sb="6" eb="7">
      <t>トウ</t>
    </rPh>
    <rPh sb="8" eb="10">
      <t>ジッシ</t>
    </rPh>
    <rPh sb="12" eb="14">
      <t>カショ</t>
    </rPh>
    <rPh sb="14" eb="15">
      <t>スウ</t>
    </rPh>
    <rPh sb="16" eb="18">
      <t>ホンシュウ</t>
    </rPh>
    <rPh sb="18" eb="20">
      <t>シコク</t>
    </rPh>
    <rPh sb="20" eb="22">
      <t>レンラク</t>
    </rPh>
    <rPh sb="22" eb="23">
      <t>ハシ</t>
    </rPh>
    <rPh sb="23" eb="25">
      <t>イジ</t>
    </rPh>
    <rPh sb="25" eb="28">
      <t>シュウゼンヒ</t>
    </rPh>
    <phoneticPr fontId="5"/>
  </si>
  <si>
    <t>B.（独）日本高速道路保有・債務返済機構</t>
  </si>
  <si>
    <t>外部委託</t>
  </si>
  <si>
    <t>本州四国連絡高速道路株式会社
大鳴門橋維持修繕工事</t>
  </si>
  <si>
    <t>維持修繕費</t>
  </si>
  <si>
    <t>維持修繕工事施工費</t>
  </si>
  <si>
    <t>（独）日本高速道路保有・債務返済機構</t>
  </si>
  <si>
    <t>本州と四国を連絡する鉄道施設の管理</t>
  </si>
  <si>
    <t>本州四国連絡高速道路株式会社</t>
  </si>
  <si>
    <t>本州と四国を連絡する鉄道施設の管理に関する協定に基づき行う鉄道施設の管理</t>
  </si>
  <si>
    <t>-</t>
    <phoneticPr fontId="5"/>
  </si>
  <si>
    <t>-</t>
    <phoneticPr fontId="5"/>
  </si>
  <si>
    <t>（１)新線等調査
　　・都心直結線調査
　　　都心と羽田・成田両国際空港、都心と郊外とを直結し、速達性、利便性の向上を目的とする「都心－空港・郊外直結鉄道（都心直結線）プロ
    ジェクト」に係る調査を実施する。
(２)本州四国連絡橋維持修繕費
　(独)日本高速道路保有・債務返済機構が行う大鳴門橋の維持管理に係る経費のうち鉄道負担分(4.5％)を補助し、大鳴門橋の適切な維持管理を図る。
※都心直結線調査については、平成30年度をもって終了し、他事業で対応</t>
    <rPh sb="48" eb="50">
      <t>ソクタツ</t>
    </rPh>
    <rPh sb="50" eb="51">
      <t>セイ</t>
    </rPh>
    <rPh sb="225" eb="226">
      <t>タ</t>
    </rPh>
    <rPh sb="226" eb="228">
      <t>ジギョウ</t>
    </rPh>
    <rPh sb="229" eb="231">
      <t>タイオウ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</si>
</sst>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11"/>
      <color theme="3"/>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10970</xdr:colOff>
      <xdr:row>750</xdr:row>
      <xdr:rowOff>90209</xdr:rowOff>
    </xdr:from>
    <xdr:to>
      <xdr:col>22</xdr:col>
      <xdr:colOff>103715</xdr:colOff>
      <xdr:row>751</xdr:row>
      <xdr:rowOff>157517</xdr:rowOff>
    </xdr:to>
    <xdr:sp macro="" textlink="">
      <xdr:nvSpPr>
        <xdr:cNvPr id="3" name="正方形/長方形 2"/>
        <xdr:cNvSpPr/>
      </xdr:nvSpPr>
      <xdr:spPr>
        <a:xfrm>
          <a:off x="2611295" y="50896559"/>
          <a:ext cx="1892970" cy="41973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t>
          </a:r>
          <a:r>
            <a:rPr kumimoji="1" lang="ja-JP" altLang="en-US" sz="1400"/>
            <a:t>　</a:t>
          </a:r>
          <a:r>
            <a:rPr kumimoji="1" lang="ja-JP" altLang="en-US" sz="1200"/>
            <a:t>補助　</a:t>
          </a:r>
          <a:r>
            <a:rPr kumimoji="1" lang="en-US" altLang="ja-JP" sz="1400"/>
            <a:t>】</a:t>
          </a:r>
          <a:endParaRPr kumimoji="1" lang="ja-JP" altLang="en-US" sz="1400"/>
        </a:p>
      </xdr:txBody>
    </xdr:sp>
    <xdr:clientData/>
  </xdr:twoCellAnchor>
  <xdr:twoCellAnchor>
    <xdr:from>
      <xdr:col>8</xdr:col>
      <xdr:colOff>0</xdr:colOff>
      <xdr:row>761</xdr:row>
      <xdr:rowOff>195657</xdr:rowOff>
    </xdr:from>
    <xdr:to>
      <xdr:col>25</xdr:col>
      <xdr:colOff>84950</xdr:colOff>
      <xdr:row>762</xdr:row>
      <xdr:rowOff>148304</xdr:rowOff>
    </xdr:to>
    <xdr:sp macro="" textlink="">
      <xdr:nvSpPr>
        <xdr:cNvPr id="4" name="正方形/長方形 3"/>
        <xdr:cNvSpPr/>
      </xdr:nvSpPr>
      <xdr:spPr>
        <a:xfrm>
          <a:off x="1600200" y="55716882"/>
          <a:ext cx="3485375" cy="40032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t>
          </a:r>
          <a:r>
            <a:rPr kumimoji="1" lang="ja-JP" altLang="en-US" sz="1400"/>
            <a:t>　</a:t>
          </a:r>
          <a:r>
            <a:rPr kumimoji="1" lang="ja-JP" altLang="ja-JP" sz="1100">
              <a:solidFill>
                <a:schemeClr val="dk1"/>
              </a:solidFill>
              <a:effectLst/>
              <a:latin typeface="+mn-lt"/>
              <a:ea typeface="+mn-ea"/>
              <a:cs typeface="+mn-cs"/>
            </a:rPr>
            <a:t>指名競争入札（最低価格）等</a:t>
          </a:r>
          <a:r>
            <a:rPr kumimoji="1" lang="ja-JP" altLang="en-US" sz="1000"/>
            <a:t>　</a:t>
          </a:r>
          <a:r>
            <a:rPr kumimoji="1" lang="en-US" altLang="ja-JP" sz="1400"/>
            <a:t>】</a:t>
          </a:r>
          <a:endParaRPr kumimoji="1" lang="ja-JP" altLang="en-US" sz="1400"/>
        </a:p>
      </xdr:txBody>
    </xdr:sp>
    <xdr:clientData/>
  </xdr:twoCellAnchor>
  <xdr:twoCellAnchor>
    <xdr:from>
      <xdr:col>15</xdr:col>
      <xdr:colOff>75668</xdr:colOff>
      <xdr:row>740</xdr:row>
      <xdr:rowOff>0</xdr:rowOff>
    </xdr:from>
    <xdr:to>
      <xdr:col>38</xdr:col>
      <xdr:colOff>91936</xdr:colOff>
      <xdr:row>741</xdr:row>
      <xdr:rowOff>216407</xdr:rowOff>
    </xdr:to>
    <xdr:sp macro="" textlink="">
      <xdr:nvSpPr>
        <xdr:cNvPr id="5" name="正方形/長方形 4"/>
        <xdr:cNvSpPr/>
      </xdr:nvSpPr>
      <xdr:spPr bwMode="auto">
        <a:xfrm>
          <a:off x="3076043" y="47282100"/>
          <a:ext cx="4616843" cy="56883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t>国土交通省</a:t>
          </a:r>
          <a:endParaRPr kumimoji="1" lang="en-US" altLang="ja-JP" sz="1200"/>
        </a:p>
        <a:p>
          <a:pPr algn="ctr"/>
          <a:r>
            <a:rPr lang="en-US" altLang="ja-JP" sz="1200">
              <a:solidFill>
                <a:sysClr val="windowText" lastClr="000000"/>
              </a:solidFill>
            </a:rPr>
            <a:t>75</a:t>
          </a:r>
          <a:r>
            <a:rPr lang="ja-JP" altLang="en-US" sz="1200"/>
            <a:t>百万円</a:t>
          </a:r>
          <a:endParaRPr kumimoji="1" lang="ja-JP" altLang="en-US" sz="1200"/>
        </a:p>
      </xdr:txBody>
    </xdr:sp>
    <xdr:clientData/>
  </xdr:twoCellAnchor>
  <xdr:twoCellAnchor>
    <xdr:from>
      <xdr:col>10</xdr:col>
      <xdr:colOff>93318</xdr:colOff>
      <xdr:row>751</xdr:row>
      <xdr:rowOff>95169</xdr:rowOff>
    </xdr:from>
    <xdr:to>
      <xdr:col>25</xdr:col>
      <xdr:colOff>95346</xdr:colOff>
      <xdr:row>753</xdr:row>
      <xdr:rowOff>149360</xdr:rowOff>
    </xdr:to>
    <xdr:sp macro="" textlink="">
      <xdr:nvSpPr>
        <xdr:cNvPr id="6" name="正方形/長方形 5"/>
        <xdr:cNvSpPr/>
      </xdr:nvSpPr>
      <xdr:spPr bwMode="auto">
        <a:xfrm>
          <a:off x="2093568" y="51253944"/>
          <a:ext cx="3002403" cy="75904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200"/>
            <a:t>Ａ．</a:t>
          </a:r>
          <a:r>
            <a:rPr lang="en-US" altLang="ja-JP" sz="1200"/>
            <a:t>(</a:t>
          </a:r>
          <a:r>
            <a:rPr lang="ja-JP" altLang="en-US" sz="1200"/>
            <a:t>独</a:t>
          </a:r>
          <a:r>
            <a:rPr lang="en-US" altLang="ja-JP" sz="1200"/>
            <a:t>)</a:t>
          </a:r>
          <a:r>
            <a:rPr lang="ja-JP" altLang="en-US" sz="1200"/>
            <a:t>鉄道建設・運輸</a:t>
          </a:r>
          <a:endParaRPr lang="en-US" altLang="ja-JP" sz="1200"/>
        </a:p>
        <a:p>
          <a:pPr algn="ctr"/>
          <a:r>
            <a:rPr lang="ja-JP" altLang="en-US" sz="1200"/>
            <a:t>　</a:t>
          </a:r>
          <a:r>
            <a:rPr lang="ja-JP" altLang="en-US" sz="1200" b="0">
              <a:solidFill>
                <a:sysClr val="windowText" lastClr="000000"/>
              </a:solidFill>
            </a:rPr>
            <a:t>　　施設整備支援機構</a:t>
          </a:r>
          <a:endParaRPr kumimoji="1" lang="en-US" altLang="ja-JP" sz="1200" b="0">
            <a:solidFill>
              <a:sysClr val="windowText" lastClr="000000"/>
            </a:solidFill>
          </a:endParaRPr>
        </a:p>
        <a:p>
          <a:pPr algn="ctr"/>
          <a:r>
            <a:rPr lang="ja-JP" altLang="en-US" sz="1200" b="0">
              <a:solidFill>
                <a:sysClr val="windowText" lastClr="000000"/>
              </a:solidFill>
            </a:rPr>
            <a:t>３８百万円</a:t>
          </a:r>
          <a:endParaRPr kumimoji="1" lang="ja-JP" altLang="en-US" sz="1200" b="0">
            <a:solidFill>
              <a:sysClr val="windowText" lastClr="000000"/>
            </a:solidFill>
          </a:endParaRPr>
        </a:p>
      </xdr:txBody>
    </xdr:sp>
    <xdr:clientData/>
  </xdr:twoCellAnchor>
  <xdr:twoCellAnchor>
    <xdr:from>
      <xdr:col>9</xdr:col>
      <xdr:colOff>43022</xdr:colOff>
      <xdr:row>762</xdr:row>
      <xdr:rowOff>90572</xdr:rowOff>
    </xdr:from>
    <xdr:to>
      <xdr:col>25</xdr:col>
      <xdr:colOff>19962</xdr:colOff>
      <xdr:row>764</xdr:row>
      <xdr:rowOff>47242</xdr:rowOff>
    </xdr:to>
    <xdr:sp macro="" textlink="">
      <xdr:nvSpPr>
        <xdr:cNvPr id="7" name="正方形/長方形 6"/>
        <xdr:cNvSpPr/>
      </xdr:nvSpPr>
      <xdr:spPr bwMode="auto">
        <a:xfrm>
          <a:off x="1843247" y="56059472"/>
          <a:ext cx="3177340" cy="65199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rtl="0" fontAlgn="base"/>
          <a:r>
            <a:rPr lang="ja-JP" altLang="en-US" sz="1200"/>
            <a:t>Ｃ．</a:t>
          </a:r>
          <a:r>
            <a:rPr kumimoji="1" lang="ja-JP" altLang="ja-JP" sz="1200" kern="1200">
              <a:solidFill>
                <a:schemeClr val="dk1"/>
              </a:solidFill>
              <a:latin typeface="+mn-lt"/>
              <a:ea typeface="+mn-ea"/>
              <a:cs typeface="+mn-cs"/>
            </a:rPr>
            <a:t>民間会社</a:t>
          </a:r>
          <a:r>
            <a:rPr kumimoji="1" lang="ja-JP" altLang="en-US" sz="1200" kern="1200">
              <a:solidFill>
                <a:schemeClr val="dk1"/>
              </a:solidFill>
              <a:latin typeface="+mn-lt"/>
              <a:ea typeface="+mn-ea"/>
              <a:cs typeface="+mn-cs"/>
            </a:rPr>
            <a:t>（１</a:t>
          </a:r>
          <a:r>
            <a:rPr kumimoji="1" lang="ja-JP" altLang="ja-JP" sz="1200" kern="1200">
              <a:solidFill>
                <a:sysClr val="windowText" lastClr="000000"/>
              </a:solidFill>
              <a:latin typeface="+mn-lt"/>
              <a:ea typeface="+mn-ea"/>
              <a:cs typeface="+mn-cs"/>
            </a:rPr>
            <a:t>社</a:t>
          </a:r>
          <a:r>
            <a:rPr kumimoji="1" lang="ja-JP" altLang="ja-JP" sz="1200" kern="1200">
              <a:solidFill>
                <a:schemeClr val="dk1"/>
              </a:solidFill>
              <a:latin typeface="+mn-lt"/>
              <a:ea typeface="+mn-ea"/>
              <a:cs typeface="+mn-cs"/>
            </a:rPr>
            <a:t>）</a:t>
          </a:r>
          <a:endParaRPr kumimoji="1" lang="en-US" altLang="ja-JP" sz="1200" b="0" kern="1200">
            <a:solidFill>
              <a:schemeClr val="dk1"/>
            </a:solidFill>
            <a:latin typeface="+mn-lt"/>
            <a:ea typeface="+mn-ea"/>
            <a:cs typeface="+mn-cs"/>
          </a:endParaRPr>
        </a:p>
        <a:p>
          <a:pPr algn="ctr"/>
          <a:r>
            <a:rPr kumimoji="1" lang="ja-JP" altLang="en-US" sz="1200" b="0" kern="1200">
              <a:solidFill>
                <a:schemeClr val="dk1"/>
              </a:solidFill>
              <a:latin typeface="+mn-lt"/>
              <a:ea typeface="+mn-ea"/>
              <a:cs typeface="+mn-cs"/>
            </a:rPr>
            <a:t>３１百</a:t>
          </a:r>
          <a:r>
            <a:rPr kumimoji="1" lang="ja-JP" altLang="ja-JP" sz="1200" b="0" kern="1200">
              <a:solidFill>
                <a:schemeClr val="dk1"/>
              </a:solidFill>
              <a:latin typeface="+mn-lt"/>
              <a:ea typeface="+mn-ea"/>
              <a:cs typeface="+mn-cs"/>
            </a:rPr>
            <a:t>万円</a:t>
          </a:r>
          <a:endParaRPr kumimoji="1" lang="en-US" altLang="ja-JP" sz="1200" b="0">
            <a:solidFill>
              <a:sysClr val="windowText" lastClr="000000"/>
            </a:solidFill>
          </a:endParaRPr>
        </a:p>
      </xdr:txBody>
    </xdr:sp>
    <xdr:clientData/>
  </xdr:twoCellAnchor>
  <xdr:twoCellAnchor>
    <xdr:from>
      <xdr:col>30</xdr:col>
      <xdr:colOff>185474</xdr:colOff>
      <xdr:row>751</xdr:row>
      <xdr:rowOff>73237</xdr:rowOff>
    </xdr:from>
    <xdr:to>
      <xdr:col>43</xdr:col>
      <xdr:colOff>171722</xdr:colOff>
      <xdr:row>753</xdr:row>
      <xdr:rowOff>143468</xdr:rowOff>
    </xdr:to>
    <xdr:sp macro="" textlink="">
      <xdr:nvSpPr>
        <xdr:cNvPr id="8" name="正方形/長方形 7"/>
        <xdr:cNvSpPr/>
      </xdr:nvSpPr>
      <xdr:spPr bwMode="auto">
        <a:xfrm>
          <a:off x="6186224" y="51232012"/>
          <a:ext cx="2586573" cy="77508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t>Ｂ．</a:t>
          </a:r>
          <a:r>
            <a:rPr kumimoji="1" lang="en-US" altLang="ja-JP" sz="1200"/>
            <a:t>(</a:t>
          </a:r>
          <a:r>
            <a:rPr kumimoji="1" lang="ja-JP" altLang="en-US" sz="1200"/>
            <a:t>独</a:t>
          </a:r>
          <a:r>
            <a:rPr kumimoji="1" lang="en-US" altLang="ja-JP" sz="1200"/>
            <a:t>)</a:t>
          </a:r>
          <a:r>
            <a:rPr kumimoji="1" lang="ja-JP" altLang="en-US" sz="1200"/>
            <a:t>日本高速道路保有・</a:t>
          </a:r>
          <a:endParaRPr kumimoji="1" lang="en-US" altLang="ja-JP" sz="1200"/>
        </a:p>
        <a:p>
          <a:pPr algn="ctr"/>
          <a:r>
            <a:rPr kumimoji="1" lang="ja-JP" altLang="en-US" sz="1200"/>
            <a:t>債務返済機構</a:t>
          </a:r>
          <a:endParaRPr kumimoji="1" lang="en-US" altLang="ja-JP" sz="1200"/>
        </a:p>
        <a:p>
          <a:pPr algn="ctr"/>
          <a:r>
            <a:rPr lang="ja-JP" altLang="en-US" sz="1200" b="0">
              <a:solidFill>
                <a:sysClr val="windowText" lastClr="000000"/>
              </a:solidFill>
            </a:rPr>
            <a:t>３７百</a:t>
          </a:r>
          <a:r>
            <a:rPr lang="ja-JP" altLang="en-US" sz="1200"/>
            <a:t>万円</a:t>
          </a:r>
          <a:endParaRPr kumimoji="1" lang="ja-JP" altLang="en-US" sz="1200"/>
        </a:p>
      </xdr:txBody>
    </xdr:sp>
    <xdr:clientData/>
  </xdr:twoCellAnchor>
  <xdr:twoCellAnchor>
    <xdr:from>
      <xdr:col>37</xdr:col>
      <xdr:colOff>76144</xdr:colOff>
      <xdr:row>759</xdr:row>
      <xdr:rowOff>225916</xdr:rowOff>
    </xdr:from>
    <xdr:to>
      <xdr:col>37</xdr:col>
      <xdr:colOff>76144</xdr:colOff>
      <xdr:row>761</xdr:row>
      <xdr:rowOff>251584</xdr:rowOff>
    </xdr:to>
    <xdr:cxnSp macro="">
      <xdr:nvCxnSpPr>
        <xdr:cNvPr id="9" name="直線矢印コネクタ 8"/>
        <xdr:cNvCxnSpPr/>
      </xdr:nvCxnSpPr>
      <xdr:spPr bwMode="auto">
        <a:xfrm>
          <a:off x="7477069" y="55147066"/>
          <a:ext cx="0" cy="6257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7892</xdr:colOff>
      <xdr:row>762</xdr:row>
      <xdr:rowOff>91725</xdr:rowOff>
    </xdr:from>
    <xdr:to>
      <xdr:col>44</xdr:col>
      <xdr:colOff>174529</xdr:colOff>
      <xdr:row>764</xdr:row>
      <xdr:rowOff>167691</xdr:rowOff>
    </xdr:to>
    <xdr:sp macro="" textlink="">
      <xdr:nvSpPr>
        <xdr:cNvPr id="10" name="正方形/長方形 9"/>
        <xdr:cNvSpPr/>
      </xdr:nvSpPr>
      <xdr:spPr bwMode="auto">
        <a:xfrm>
          <a:off x="6208667" y="56060625"/>
          <a:ext cx="2766962" cy="77129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200"/>
            <a:t>Ｄ．</a:t>
          </a:r>
          <a:r>
            <a:rPr kumimoji="1" lang="ja-JP" altLang="ja-JP" sz="1200" kern="1200">
              <a:solidFill>
                <a:schemeClr val="dk1"/>
              </a:solidFill>
              <a:latin typeface="+mn-lt"/>
              <a:ea typeface="+mn-ea"/>
              <a:cs typeface="+mn-cs"/>
            </a:rPr>
            <a:t>本州四国連絡</a:t>
          </a:r>
          <a:endParaRPr kumimoji="1" lang="en-US" altLang="ja-JP" sz="1200" kern="1200">
            <a:solidFill>
              <a:schemeClr val="dk1"/>
            </a:solidFill>
            <a:latin typeface="+mn-lt"/>
            <a:ea typeface="+mn-ea"/>
            <a:cs typeface="+mn-cs"/>
          </a:endParaRPr>
        </a:p>
        <a:p>
          <a:pPr algn="ctr"/>
          <a:r>
            <a:rPr kumimoji="1" lang="ja-JP" altLang="ja-JP" sz="1200" b="0" kern="1200">
              <a:solidFill>
                <a:sysClr val="windowText" lastClr="000000"/>
              </a:solidFill>
              <a:latin typeface="+mn-lt"/>
              <a:ea typeface="+mn-ea"/>
              <a:cs typeface="+mn-cs"/>
            </a:rPr>
            <a:t>高速道路株式会社</a:t>
          </a:r>
          <a:endParaRPr lang="en-US" altLang="ja-JP" sz="1200" b="0">
            <a:solidFill>
              <a:sysClr val="windowText" lastClr="000000"/>
            </a:solidFill>
          </a:endParaRPr>
        </a:p>
        <a:p>
          <a:pPr algn="ctr"/>
          <a:r>
            <a:rPr kumimoji="1" lang="ja-JP" altLang="en-US" sz="1200" b="0">
              <a:solidFill>
                <a:sysClr val="windowText" lastClr="000000"/>
              </a:solidFill>
            </a:rPr>
            <a:t>３７百万円</a:t>
          </a:r>
          <a:endParaRPr kumimoji="1" lang="en-US" altLang="ja-JP" sz="1200" b="0">
            <a:solidFill>
              <a:sysClr val="windowText" lastClr="000000"/>
            </a:solidFill>
          </a:endParaRPr>
        </a:p>
      </xdr:txBody>
    </xdr:sp>
    <xdr:clientData/>
  </xdr:twoCellAnchor>
  <xdr:twoCellAnchor>
    <xdr:from>
      <xdr:col>32</xdr:col>
      <xdr:colOff>76792</xdr:colOff>
      <xdr:row>761</xdr:row>
      <xdr:rowOff>213230</xdr:rowOff>
    </xdr:from>
    <xdr:to>
      <xdr:col>42</xdr:col>
      <xdr:colOff>163849</xdr:colOff>
      <xdr:row>762</xdr:row>
      <xdr:rowOff>165888</xdr:rowOff>
    </xdr:to>
    <xdr:sp macro="" textlink="">
      <xdr:nvSpPr>
        <xdr:cNvPr id="11" name="正方形/長方形 10"/>
        <xdr:cNvSpPr/>
      </xdr:nvSpPr>
      <xdr:spPr>
        <a:xfrm>
          <a:off x="6477592" y="55734455"/>
          <a:ext cx="2087307" cy="40033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　委託　</a:t>
          </a:r>
          <a:r>
            <a:rPr kumimoji="1" lang="en-US" altLang="ja-JP" sz="1200"/>
            <a:t>】</a:t>
          </a:r>
          <a:endParaRPr kumimoji="1" lang="ja-JP" altLang="en-US" sz="1200"/>
        </a:p>
      </xdr:txBody>
    </xdr:sp>
    <xdr:clientData/>
  </xdr:twoCellAnchor>
  <xdr:twoCellAnchor>
    <xdr:from>
      <xdr:col>32</xdr:col>
      <xdr:colOff>178558</xdr:colOff>
      <xdr:row>750</xdr:row>
      <xdr:rowOff>112890</xdr:rowOff>
    </xdr:from>
    <xdr:to>
      <xdr:col>41</xdr:col>
      <xdr:colOff>178694</xdr:colOff>
      <xdr:row>751</xdr:row>
      <xdr:rowOff>151432</xdr:rowOff>
    </xdr:to>
    <xdr:sp macro="" textlink="">
      <xdr:nvSpPr>
        <xdr:cNvPr id="12" name="正方形/長方形 11"/>
        <xdr:cNvSpPr/>
      </xdr:nvSpPr>
      <xdr:spPr>
        <a:xfrm>
          <a:off x="6579358" y="50919240"/>
          <a:ext cx="1800361" cy="39096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　補助　</a:t>
          </a:r>
          <a:r>
            <a:rPr kumimoji="1" lang="en-US" altLang="ja-JP" sz="1200"/>
            <a:t>】</a:t>
          </a:r>
          <a:endParaRPr kumimoji="1" lang="ja-JP" altLang="en-US" sz="1200"/>
        </a:p>
      </xdr:txBody>
    </xdr:sp>
    <xdr:clientData/>
  </xdr:twoCellAnchor>
  <xdr:twoCellAnchor>
    <xdr:from>
      <xdr:col>9</xdr:col>
      <xdr:colOff>100205</xdr:colOff>
      <xdr:row>741</xdr:row>
      <xdr:rowOff>241806</xdr:rowOff>
    </xdr:from>
    <xdr:to>
      <xdr:col>44</xdr:col>
      <xdr:colOff>29304</xdr:colOff>
      <xdr:row>748</xdr:row>
      <xdr:rowOff>197703</xdr:rowOff>
    </xdr:to>
    <xdr:sp macro="" textlink="">
      <xdr:nvSpPr>
        <xdr:cNvPr id="13" name="大かっこ 12"/>
        <xdr:cNvSpPr/>
      </xdr:nvSpPr>
      <xdr:spPr>
        <a:xfrm>
          <a:off x="1900430" y="47876331"/>
          <a:ext cx="6929974" cy="24228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en-US" altLang="ja-JP" sz="900">
              <a:solidFill>
                <a:sysClr val="windowText" lastClr="000000"/>
              </a:solidFill>
              <a:latin typeface="+mj-ea"/>
              <a:ea typeface="+mj-ea"/>
            </a:rPr>
            <a:t>(</a:t>
          </a:r>
          <a:r>
            <a:rPr kumimoji="1" lang="ja-JP" altLang="en-US" sz="900">
              <a:solidFill>
                <a:sysClr val="windowText" lastClr="000000"/>
              </a:solidFill>
              <a:latin typeface="+mj-ea"/>
              <a:ea typeface="+mj-ea"/>
            </a:rPr>
            <a:t>１</a:t>
          </a:r>
          <a:r>
            <a:rPr kumimoji="1" lang="en-US" altLang="ja-JP" sz="900">
              <a:solidFill>
                <a:sysClr val="windowText" lastClr="000000"/>
              </a:solidFill>
              <a:latin typeface="+mj-ea"/>
              <a:ea typeface="+mj-ea"/>
            </a:rPr>
            <a:t>)</a:t>
          </a:r>
          <a:r>
            <a:rPr kumimoji="1" lang="ja-JP" altLang="en-US" sz="900">
              <a:solidFill>
                <a:sysClr val="windowText" lastClr="000000"/>
              </a:solidFill>
              <a:latin typeface="+mj-ea"/>
              <a:ea typeface="+mj-ea"/>
            </a:rPr>
            <a:t>新線等調査</a:t>
          </a:r>
          <a:endParaRPr kumimoji="1" lang="en-US" altLang="ja-JP" sz="900">
            <a:solidFill>
              <a:sysClr val="windowText" lastClr="000000"/>
            </a:solidFill>
            <a:latin typeface="+mn-lt"/>
            <a:ea typeface="+mn-ea"/>
            <a:cs typeface="+mn-cs"/>
          </a:endParaRPr>
        </a:p>
        <a:p>
          <a:pPr algn="l"/>
          <a:r>
            <a:rPr kumimoji="1" lang="ja-JP" altLang="en-US" sz="900">
              <a:solidFill>
                <a:sysClr val="windowText" lastClr="000000"/>
              </a:solidFill>
              <a:latin typeface="+mj-ea"/>
              <a:ea typeface="+mj-ea"/>
            </a:rPr>
            <a:t>　　</a:t>
          </a:r>
          <a:r>
            <a:rPr kumimoji="1" lang="ja-JP" altLang="en-US" sz="900">
              <a:solidFill>
                <a:sysClr val="windowText" lastClr="000000"/>
              </a:solidFill>
            </a:rPr>
            <a:t>・都心直結線調査</a:t>
          </a:r>
        </a:p>
        <a:p>
          <a:pPr algn="l"/>
          <a:r>
            <a:rPr kumimoji="1" lang="ja-JP" altLang="en-US" sz="900">
              <a:solidFill>
                <a:sysClr val="windowText" lastClr="000000"/>
              </a:solidFill>
            </a:rPr>
            <a:t>　　　国は、（独）鉄道建設・運輸施設整備支援機構が行う都心直結線の整備に必要となる基礎資料等の作成に資する都心</a:t>
          </a:r>
          <a:endParaRPr kumimoji="1" lang="en-US" altLang="ja-JP" sz="900">
            <a:solidFill>
              <a:sysClr val="windowText" lastClr="000000"/>
            </a:solidFill>
          </a:endParaRPr>
        </a:p>
        <a:p>
          <a:pPr algn="l"/>
          <a:r>
            <a:rPr kumimoji="1" lang="ja-JP" altLang="en-US" sz="900">
              <a:solidFill>
                <a:sysClr val="windowText" lastClr="000000"/>
              </a:solidFill>
            </a:rPr>
            <a:t>　　直結線調査に対し、助成する。</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（２）本州四国連絡橋維持修繕費</a:t>
          </a:r>
          <a:endParaRPr kumimoji="1" lang="en-US" altLang="ja-JP" sz="900">
            <a:solidFill>
              <a:sysClr val="windowText" lastClr="000000"/>
            </a:solidFill>
          </a:endParaRPr>
        </a:p>
        <a:p>
          <a:r>
            <a:rPr lang="en-US" altLang="ja-JP" sz="900">
              <a:solidFill>
                <a:sysClr val="windowText" lastClr="000000"/>
              </a:solidFill>
              <a:latin typeface="+mn-lt"/>
              <a:ea typeface="+mn-ea"/>
              <a:cs typeface="+mn-cs"/>
            </a:rPr>
            <a:t>     </a:t>
          </a:r>
          <a:r>
            <a:rPr lang="ja-JP" altLang="ja-JP" sz="900">
              <a:solidFill>
                <a:sysClr val="windowText" lastClr="000000"/>
              </a:solidFill>
              <a:latin typeface="+mn-lt"/>
              <a:ea typeface="+mn-ea"/>
              <a:cs typeface="+mn-cs"/>
            </a:rPr>
            <a:t>国は、</a:t>
          </a:r>
          <a:r>
            <a:rPr lang="en-US" altLang="ja-JP" sz="900">
              <a:solidFill>
                <a:sysClr val="windowText" lastClr="000000"/>
              </a:solidFill>
              <a:latin typeface="+mn-lt"/>
              <a:ea typeface="+mn-ea"/>
              <a:cs typeface="+mn-cs"/>
            </a:rPr>
            <a:t>(</a:t>
          </a:r>
          <a:r>
            <a:rPr lang="ja-JP" altLang="en-US" sz="900">
              <a:solidFill>
                <a:sysClr val="windowText" lastClr="000000"/>
              </a:solidFill>
              <a:latin typeface="+mn-lt"/>
              <a:ea typeface="+mn-ea"/>
              <a:cs typeface="+mn-cs"/>
            </a:rPr>
            <a:t>独</a:t>
          </a:r>
          <a:r>
            <a:rPr lang="en-US" altLang="ja-JP" sz="900">
              <a:solidFill>
                <a:sysClr val="windowText" lastClr="000000"/>
              </a:solidFill>
              <a:latin typeface="+mn-lt"/>
              <a:ea typeface="+mn-ea"/>
              <a:cs typeface="+mn-cs"/>
            </a:rPr>
            <a:t>)</a:t>
          </a:r>
          <a:r>
            <a:rPr lang="ja-JP" altLang="en-US" sz="900">
              <a:solidFill>
                <a:sysClr val="windowText" lastClr="000000"/>
              </a:solidFill>
              <a:latin typeface="+mn-lt"/>
              <a:ea typeface="+mn-ea"/>
              <a:cs typeface="+mn-cs"/>
            </a:rPr>
            <a:t>日本高速道路保有・債務返済機構が行う大鳴門橋の維持管理に係る経費のうち鉄道負担分に対し、助成する。</a:t>
          </a:r>
          <a:endParaRPr kumimoji="1" lang="ja-JP" altLang="en-US" sz="900">
            <a:solidFill>
              <a:sysClr val="windowText" lastClr="000000"/>
            </a:solidFill>
          </a:endParaRPr>
        </a:p>
      </xdr:txBody>
    </xdr:sp>
    <xdr:clientData/>
  </xdr:twoCellAnchor>
  <xdr:twoCellAnchor>
    <xdr:from>
      <xdr:col>8</xdr:col>
      <xdr:colOff>112078</xdr:colOff>
      <xdr:row>753</xdr:row>
      <xdr:rowOff>243543</xdr:rowOff>
    </xdr:from>
    <xdr:to>
      <xdr:col>27</xdr:col>
      <xdr:colOff>9415</xdr:colOff>
      <xdr:row>759</xdr:row>
      <xdr:rowOff>358698</xdr:rowOff>
    </xdr:to>
    <xdr:sp macro="" textlink="">
      <xdr:nvSpPr>
        <xdr:cNvPr id="14" name="大かっこ 13"/>
        <xdr:cNvSpPr/>
      </xdr:nvSpPr>
      <xdr:spPr>
        <a:xfrm>
          <a:off x="1712278" y="52107168"/>
          <a:ext cx="3697812" cy="31726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1100">
              <a:solidFill>
                <a:sysClr val="windowText" lastClr="000000"/>
              </a:solidFill>
              <a:latin typeface="+mj-ea"/>
              <a:ea typeface="+mj-ea"/>
              <a:cs typeface="+mn-cs"/>
            </a:rPr>
            <a:t>（１）</a:t>
          </a:r>
          <a:r>
            <a:rPr kumimoji="1" lang="ja-JP" altLang="ja-JP" sz="1100">
              <a:solidFill>
                <a:sysClr val="windowText" lastClr="000000"/>
              </a:solidFill>
              <a:latin typeface="+mj-ea"/>
              <a:ea typeface="+mj-ea"/>
              <a:cs typeface="+mn-cs"/>
            </a:rPr>
            <a:t>新線</a:t>
          </a:r>
          <a:r>
            <a:rPr kumimoji="1" lang="ja-JP" altLang="en-US" sz="1100">
              <a:solidFill>
                <a:sysClr val="windowText" lastClr="000000"/>
              </a:solidFill>
              <a:latin typeface="+mj-ea"/>
              <a:ea typeface="+mj-ea"/>
              <a:cs typeface="+mn-cs"/>
            </a:rPr>
            <a:t>等調査</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都心直結線</a:t>
          </a:r>
          <a:r>
            <a:rPr kumimoji="1" lang="ja-JP" altLang="ja-JP" sz="1100">
              <a:solidFill>
                <a:schemeClr val="tx1"/>
              </a:solidFill>
              <a:latin typeface="+mn-lt"/>
              <a:ea typeface="+mn-ea"/>
              <a:cs typeface="+mn-cs"/>
            </a:rPr>
            <a:t>調査</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（独）鉄道建設・運輸施設整備支援機構は、</a:t>
          </a:r>
          <a:r>
            <a:rPr kumimoji="1" lang="ja-JP" altLang="en-US" sz="1100">
              <a:solidFill>
                <a:schemeClr val="tx1"/>
              </a:solidFill>
              <a:latin typeface="+mn-lt"/>
              <a:ea typeface="+mn-ea"/>
              <a:cs typeface="+mn-cs"/>
            </a:rPr>
            <a:t>都心直結線</a:t>
          </a:r>
          <a:r>
            <a:rPr kumimoji="1" lang="ja-JP" altLang="ja-JP" sz="1100">
              <a:solidFill>
                <a:schemeClr val="tx1"/>
              </a:solidFill>
              <a:latin typeface="+mn-lt"/>
              <a:ea typeface="+mn-ea"/>
              <a:cs typeface="+mn-cs"/>
            </a:rPr>
            <a:t>の整備に必要となる基礎資料の作成について豊富な経験を有しており、同機構が有するノウハウを活用し、効率的に調査を実施する。</a:t>
          </a:r>
          <a:endParaRPr kumimoji="1" lang="en-US" altLang="ja-JP" sz="1100">
            <a:solidFill>
              <a:sysClr val="windowText" lastClr="000000"/>
            </a:solidFill>
            <a:latin typeface="+mn-ea"/>
            <a:ea typeface="+mn-ea"/>
            <a:cs typeface="+mn-cs"/>
          </a:endParaRPr>
        </a:p>
        <a:p>
          <a:endParaRPr kumimoji="1" lang="en-US" altLang="ja-JP" sz="1100">
            <a:solidFill>
              <a:sysClr val="windowText" lastClr="000000"/>
            </a:solidFill>
            <a:latin typeface="+mn-ea"/>
            <a:ea typeface="+mn-ea"/>
            <a:cs typeface="+mn-cs"/>
          </a:endParaRPr>
        </a:p>
        <a:p>
          <a:endParaRPr kumimoji="1" lang="en-US" altLang="ja-JP" sz="1100">
            <a:solidFill>
              <a:sysClr val="windowText" lastClr="000000"/>
            </a:solidFill>
            <a:latin typeface="+mn-ea"/>
            <a:ea typeface="+mn-ea"/>
            <a:cs typeface="+mn-cs"/>
          </a:endParaRPr>
        </a:p>
        <a:p>
          <a:endParaRPr kumimoji="1" lang="en-US" altLang="ja-JP" sz="1100">
            <a:solidFill>
              <a:schemeClr val="tx1"/>
            </a:solidFill>
            <a:latin typeface="+mn-lt"/>
            <a:ea typeface="+mn-ea"/>
            <a:cs typeface="+mn-cs"/>
          </a:endParaRPr>
        </a:p>
      </xdr:txBody>
    </xdr:sp>
    <xdr:clientData/>
  </xdr:twoCellAnchor>
  <xdr:twoCellAnchor>
    <xdr:from>
      <xdr:col>9</xdr:col>
      <xdr:colOff>174956</xdr:colOff>
      <xdr:row>765</xdr:row>
      <xdr:rowOff>1876</xdr:rowOff>
    </xdr:from>
    <xdr:to>
      <xdr:col>23</xdr:col>
      <xdr:colOff>61284</xdr:colOff>
      <xdr:row>769</xdr:row>
      <xdr:rowOff>248362</xdr:rowOff>
    </xdr:to>
    <xdr:sp macro="" textlink="">
      <xdr:nvSpPr>
        <xdr:cNvPr id="15" name="大かっこ 14"/>
        <xdr:cNvSpPr/>
      </xdr:nvSpPr>
      <xdr:spPr>
        <a:xfrm>
          <a:off x="1975181" y="56980426"/>
          <a:ext cx="2686678" cy="15037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mn-ea"/>
              <a:ea typeface="+mn-ea"/>
              <a:cs typeface="+mn-cs"/>
            </a:rPr>
            <a:t>(</a:t>
          </a:r>
          <a:r>
            <a:rPr kumimoji="1" lang="ja-JP" altLang="ja-JP" sz="900">
              <a:solidFill>
                <a:sysClr val="windowText" lastClr="000000"/>
              </a:solidFill>
              <a:latin typeface="+mn-ea"/>
              <a:ea typeface="+mn-ea"/>
              <a:cs typeface="+mn-cs"/>
            </a:rPr>
            <a:t>１</a:t>
          </a:r>
          <a:r>
            <a:rPr kumimoji="1" lang="en-US" altLang="ja-JP" sz="900">
              <a:solidFill>
                <a:sysClr val="windowText" lastClr="000000"/>
              </a:solidFill>
              <a:latin typeface="+mn-ea"/>
              <a:ea typeface="+mn-ea"/>
              <a:cs typeface="+mn-cs"/>
            </a:rPr>
            <a:t>)</a:t>
          </a:r>
          <a:r>
            <a:rPr kumimoji="1" lang="ja-JP" altLang="en-US" sz="900">
              <a:solidFill>
                <a:sysClr val="windowText" lastClr="000000"/>
              </a:solidFill>
              <a:latin typeface="+mn-ea"/>
              <a:ea typeface="+mn-ea"/>
              <a:cs typeface="+mn-cs"/>
            </a:rPr>
            <a:t>新線等調査</a:t>
          </a:r>
          <a:endParaRPr kumimoji="1" lang="en-US" altLang="ja-JP" sz="900">
            <a:solidFill>
              <a:sysClr val="windowText" lastClr="000000"/>
            </a:solidFill>
            <a:latin typeface="+mn-ea"/>
            <a:ea typeface="+mn-ea"/>
            <a:cs typeface="+mn-cs"/>
          </a:endParaRPr>
        </a:p>
        <a:p>
          <a:pPr algn="l"/>
          <a:r>
            <a:rPr kumimoji="1" lang="ja-JP" altLang="ja-JP" sz="900">
              <a:solidFill>
                <a:sysClr val="windowText" lastClr="000000"/>
              </a:solidFill>
              <a:latin typeface="+mn-ea"/>
              <a:ea typeface="+mn-ea"/>
              <a:cs typeface="+mn-cs"/>
            </a:rPr>
            <a:t>民間</a:t>
          </a:r>
          <a:r>
            <a:rPr kumimoji="1" lang="ja-JP" altLang="en-US" sz="900">
              <a:solidFill>
                <a:sysClr val="windowText" lastClr="000000"/>
              </a:solidFill>
              <a:latin typeface="+mn-lt"/>
              <a:ea typeface="+mn-ea"/>
              <a:cs typeface="+mn-cs"/>
            </a:rPr>
            <a:t>事業者</a:t>
          </a:r>
          <a:r>
            <a:rPr kumimoji="1" lang="ja-JP" altLang="ja-JP" sz="900">
              <a:solidFill>
                <a:sysClr val="windowText" lastClr="000000"/>
              </a:solidFill>
              <a:latin typeface="+mn-lt"/>
              <a:ea typeface="+mn-ea"/>
              <a:cs typeface="+mn-cs"/>
            </a:rPr>
            <a:t>は、（独）鉄道建設・運輸施設整備支援機構</a:t>
          </a:r>
          <a:r>
            <a:rPr kumimoji="1" lang="ja-JP" altLang="en-US" sz="900">
              <a:solidFill>
                <a:sysClr val="windowText" lastClr="000000"/>
              </a:solidFill>
              <a:latin typeface="+mn-lt"/>
              <a:ea typeface="+mn-ea"/>
              <a:cs typeface="+mn-cs"/>
            </a:rPr>
            <a:t>から委託を受け</a:t>
          </a:r>
          <a:r>
            <a:rPr kumimoji="1" lang="ja-JP" altLang="ja-JP" sz="900">
              <a:solidFill>
                <a:sysClr val="windowText" lastClr="000000"/>
              </a:solidFill>
              <a:latin typeface="+mn-lt"/>
              <a:ea typeface="+mn-ea"/>
              <a:cs typeface="+mn-cs"/>
            </a:rPr>
            <a:t>、</a:t>
          </a:r>
          <a:r>
            <a:rPr kumimoji="1" lang="ja-JP" altLang="en-US" sz="900">
              <a:solidFill>
                <a:sysClr val="windowText" lastClr="000000"/>
              </a:solidFill>
              <a:latin typeface="+mn-lt"/>
              <a:ea typeface="+mn-ea"/>
              <a:cs typeface="+mn-cs"/>
            </a:rPr>
            <a:t>都心直結線調査</a:t>
          </a:r>
          <a:r>
            <a:rPr kumimoji="1" lang="ja-JP" altLang="ja-JP" sz="900">
              <a:solidFill>
                <a:sysClr val="windowText" lastClr="000000"/>
              </a:solidFill>
              <a:latin typeface="+mn-lt"/>
              <a:ea typeface="+mn-ea"/>
              <a:cs typeface="+mn-cs"/>
            </a:rPr>
            <a:t>を</a:t>
          </a:r>
          <a:r>
            <a:rPr kumimoji="1" lang="ja-JP" altLang="en-US" sz="900">
              <a:solidFill>
                <a:sysClr val="windowText" lastClr="000000"/>
              </a:solidFill>
              <a:latin typeface="+mn-lt"/>
              <a:ea typeface="+mn-ea"/>
              <a:cs typeface="+mn-cs"/>
            </a:rPr>
            <a:t>実施する。</a:t>
          </a:r>
          <a:endParaRPr kumimoji="1" lang="ja-JP" altLang="en-US" sz="900">
            <a:solidFill>
              <a:sysClr val="windowText" lastClr="000000"/>
            </a:solidFill>
          </a:endParaRPr>
        </a:p>
      </xdr:txBody>
    </xdr:sp>
    <xdr:clientData/>
  </xdr:twoCellAnchor>
  <xdr:twoCellAnchor>
    <xdr:from>
      <xdr:col>29</xdr:col>
      <xdr:colOff>155331</xdr:colOff>
      <xdr:row>764</xdr:row>
      <xdr:rowOff>303775</xdr:rowOff>
    </xdr:from>
    <xdr:to>
      <xdr:col>45</xdr:col>
      <xdr:colOff>169909</xdr:colOff>
      <xdr:row>769</xdr:row>
      <xdr:rowOff>269644</xdr:rowOff>
    </xdr:to>
    <xdr:sp macro="" textlink="">
      <xdr:nvSpPr>
        <xdr:cNvPr id="16" name="大かっこ 15"/>
        <xdr:cNvSpPr/>
      </xdr:nvSpPr>
      <xdr:spPr>
        <a:xfrm>
          <a:off x="5956056" y="56968000"/>
          <a:ext cx="3214978" cy="15374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ja-JP" sz="900">
              <a:solidFill>
                <a:schemeClr val="tx1"/>
              </a:solidFill>
              <a:effectLst/>
              <a:latin typeface="+mn-lt"/>
              <a:ea typeface="+mn-ea"/>
              <a:cs typeface="+mn-cs"/>
            </a:rPr>
            <a:t>（２）本州四国連絡橋維持修繕費</a:t>
          </a:r>
          <a:endParaRPr lang="ja-JP" altLang="ja-JP" sz="900">
            <a:effectLst/>
          </a:endParaRPr>
        </a:p>
        <a:p>
          <a:pPr eaLnBrk="1" fontAlgn="auto" latinLnBrk="0" hangingPunct="1"/>
          <a:r>
            <a:rPr kumimoji="1" lang="ja-JP" altLang="ja-JP" sz="900">
              <a:solidFill>
                <a:schemeClr val="tx1"/>
              </a:solidFill>
              <a:effectLst/>
              <a:latin typeface="+mn-lt"/>
              <a:ea typeface="+mn-ea"/>
              <a:cs typeface="+mn-cs"/>
            </a:rPr>
            <a:t>高速道路会社法（平成</a:t>
          </a:r>
          <a:r>
            <a:rPr kumimoji="1" lang="en-US" altLang="ja-JP" sz="900">
              <a:solidFill>
                <a:schemeClr val="tx1"/>
              </a:solidFill>
              <a:effectLst/>
              <a:latin typeface="+mn-lt"/>
              <a:ea typeface="+mn-ea"/>
              <a:cs typeface="+mn-cs"/>
            </a:rPr>
            <a:t>16</a:t>
          </a:r>
          <a:r>
            <a:rPr kumimoji="1" lang="ja-JP" altLang="ja-JP" sz="900">
              <a:solidFill>
                <a:schemeClr val="tx1"/>
              </a:solidFill>
              <a:effectLst/>
              <a:latin typeface="+mn-lt"/>
              <a:ea typeface="+mn-ea"/>
              <a:cs typeface="+mn-cs"/>
            </a:rPr>
            <a:t>年法律第</a:t>
          </a:r>
          <a:r>
            <a:rPr kumimoji="1" lang="en-US" altLang="ja-JP" sz="900">
              <a:solidFill>
                <a:schemeClr val="tx1"/>
              </a:solidFill>
              <a:effectLst/>
              <a:latin typeface="+mn-lt"/>
              <a:ea typeface="+mn-ea"/>
              <a:cs typeface="+mn-cs"/>
            </a:rPr>
            <a:t>99</a:t>
          </a:r>
          <a:r>
            <a:rPr kumimoji="1" lang="ja-JP" altLang="ja-JP" sz="900">
              <a:solidFill>
                <a:schemeClr val="tx1"/>
              </a:solidFill>
              <a:effectLst/>
              <a:latin typeface="+mn-lt"/>
              <a:ea typeface="+mn-ea"/>
              <a:cs typeface="+mn-cs"/>
            </a:rPr>
            <a:t>号</a:t>
          </a:r>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第</a:t>
          </a:r>
          <a:r>
            <a:rPr kumimoji="1" lang="en-US" altLang="ja-JP" sz="900">
              <a:solidFill>
                <a:schemeClr val="tx1"/>
              </a:solidFill>
              <a:effectLst/>
              <a:latin typeface="+mn-lt"/>
              <a:ea typeface="+mn-ea"/>
              <a:cs typeface="+mn-cs"/>
            </a:rPr>
            <a:t>5</a:t>
          </a:r>
          <a:r>
            <a:rPr kumimoji="1" lang="ja-JP" altLang="ja-JP" sz="900">
              <a:solidFill>
                <a:schemeClr val="tx1"/>
              </a:solidFill>
              <a:effectLst/>
              <a:latin typeface="+mn-lt"/>
              <a:ea typeface="+mn-ea"/>
              <a:cs typeface="+mn-cs"/>
            </a:rPr>
            <a:t>条の規定により、本州と四国を連絡する鉄道施設の管理については、本州四国連絡高速道路株式会社が（独）日本高速道路保有・債務返済機構の委託に基づき行うこととされている。</a:t>
          </a:r>
          <a:endParaRPr lang="ja-JP" altLang="ja-JP" sz="900">
            <a:effectLst/>
          </a:endParaRPr>
        </a:p>
        <a:p>
          <a:endParaRPr lang="ja-JP" altLang="en-US"/>
        </a:p>
      </xdr:txBody>
    </xdr:sp>
    <xdr:clientData/>
  </xdr:twoCellAnchor>
  <xdr:twoCellAnchor>
    <xdr:from>
      <xdr:col>28</xdr:col>
      <xdr:colOff>200152</xdr:colOff>
      <xdr:row>753</xdr:row>
      <xdr:rowOff>237359</xdr:rowOff>
    </xdr:from>
    <xdr:to>
      <xdr:col>45</xdr:col>
      <xdr:colOff>196505</xdr:colOff>
      <xdr:row>760</xdr:row>
      <xdr:rowOff>28052</xdr:rowOff>
    </xdr:to>
    <xdr:sp macro="" textlink="">
      <xdr:nvSpPr>
        <xdr:cNvPr id="17" name="大かっこ 16"/>
        <xdr:cNvSpPr/>
      </xdr:nvSpPr>
      <xdr:spPr>
        <a:xfrm>
          <a:off x="5800852" y="52100984"/>
          <a:ext cx="3396778" cy="32196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ja-JP" sz="1100">
              <a:solidFill>
                <a:schemeClr val="tx1"/>
              </a:solidFill>
              <a:effectLst/>
              <a:latin typeface="+mn-lt"/>
              <a:ea typeface="+mn-ea"/>
              <a:cs typeface="+mn-cs"/>
            </a:rPr>
            <a:t>（２）本州四国連絡橋維持修繕費</a:t>
          </a:r>
          <a:endParaRPr lang="ja-JP" altLang="ja-JP">
            <a:effectLst/>
          </a:endParaRPr>
        </a:p>
        <a:p>
          <a:pPr eaLnBrk="1" fontAlgn="auto" latinLnBrk="0" hangingPunct="1"/>
          <a:r>
            <a:rPr kumimoji="1" lang="ja-JP" altLang="ja-JP" sz="1100">
              <a:solidFill>
                <a:schemeClr val="tx1"/>
              </a:solidFill>
              <a:effectLst/>
              <a:latin typeface="+mn-lt"/>
              <a:ea typeface="+mn-ea"/>
              <a:cs typeface="+mn-cs"/>
            </a:rPr>
            <a:t>本州と四国を連絡する鉄道施設の管理業務を実施する。</a:t>
          </a:r>
          <a:endParaRPr lang="ja-JP" altLang="ja-JP">
            <a:effectLst/>
          </a:endParaRPr>
        </a:p>
        <a:p>
          <a:pPr eaLnBrk="1" fontAlgn="auto" latinLnBrk="0" hangingPunct="1"/>
          <a:endParaRPr lang="ja-JP" altLang="ja-JP" sz="1100">
            <a:solidFill>
              <a:schemeClr val="tx1"/>
            </a:solidFill>
            <a:latin typeface="+mn-lt"/>
            <a:ea typeface="+mn-ea"/>
            <a:cs typeface="+mn-cs"/>
          </a:endParaRPr>
        </a:p>
      </xdr:txBody>
    </xdr:sp>
    <xdr:clientData/>
  </xdr:twoCellAnchor>
  <xdr:twoCellAnchor>
    <xdr:from>
      <xdr:col>16</xdr:col>
      <xdr:colOff>136911</xdr:colOff>
      <xdr:row>759</xdr:row>
      <xdr:rowOff>242409</xdr:rowOff>
    </xdr:from>
    <xdr:to>
      <xdr:col>16</xdr:col>
      <xdr:colOff>136911</xdr:colOff>
      <xdr:row>761</xdr:row>
      <xdr:rowOff>276134</xdr:rowOff>
    </xdr:to>
    <xdr:cxnSp macro="">
      <xdr:nvCxnSpPr>
        <xdr:cNvPr id="18" name="直線矢印コネクタ 17"/>
        <xdr:cNvCxnSpPr/>
      </xdr:nvCxnSpPr>
      <xdr:spPr bwMode="auto">
        <a:xfrm>
          <a:off x="3337311" y="55163559"/>
          <a:ext cx="0" cy="633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121893</xdr:colOff>
      <xdr:row>749</xdr:row>
      <xdr:rowOff>780</xdr:rowOff>
    </xdr:from>
    <xdr:to>
      <xdr:col>17</xdr:col>
      <xdr:colOff>121893</xdr:colOff>
      <xdr:row>750</xdr:row>
      <xdr:rowOff>168255</xdr:rowOff>
    </xdr:to>
    <xdr:cxnSp macro="">
      <xdr:nvCxnSpPr>
        <xdr:cNvPr id="19" name="直線矢印コネクタ 18"/>
        <xdr:cNvCxnSpPr/>
      </xdr:nvCxnSpPr>
      <xdr:spPr bwMode="auto">
        <a:xfrm>
          <a:off x="3522318" y="50454705"/>
          <a:ext cx="0" cy="5199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13631</xdr:colOff>
      <xdr:row>748</xdr:row>
      <xdr:rowOff>349948</xdr:rowOff>
    </xdr:from>
    <xdr:to>
      <xdr:col>37</xdr:col>
      <xdr:colOff>13631</xdr:colOff>
      <xdr:row>750</xdr:row>
      <xdr:rowOff>163637</xdr:rowOff>
    </xdr:to>
    <xdr:cxnSp macro="">
      <xdr:nvCxnSpPr>
        <xdr:cNvPr id="20" name="直線矢印コネクタ 19"/>
        <xdr:cNvCxnSpPr/>
      </xdr:nvCxnSpPr>
      <xdr:spPr bwMode="auto">
        <a:xfrm>
          <a:off x="7414556" y="50451448"/>
          <a:ext cx="0" cy="51853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115094</xdr:colOff>
      <xdr:row>748</xdr:row>
      <xdr:rowOff>349948</xdr:rowOff>
    </xdr:from>
    <xdr:to>
      <xdr:col>37</xdr:col>
      <xdr:colOff>11815</xdr:colOff>
      <xdr:row>748</xdr:row>
      <xdr:rowOff>349948</xdr:rowOff>
    </xdr:to>
    <xdr:cxnSp macro="">
      <xdr:nvCxnSpPr>
        <xdr:cNvPr id="21" name="直線コネクタ 20"/>
        <xdr:cNvCxnSpPr/>
      </xdr:nvCxnSpPr>
      <xdr:spPr bwMode="auto">
        <a:xfrm>
          <a:off x="3515519" y="50451448"/>
          <a:ext cx="389722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82518</xdr:colOff>
      <xdr:row>748</xdr:row>
      <xdr:rowOff>14514</xdr:rowOff>
    </xdr:from>
    <xdr:to>
      <xdr:col>27</xdr:col>
      <xdr:colOff>82518</xdr:colOff>
      <xdr:row>748</xdr:row>
      <xdr:rowOff>322161</xdr:rowOff>
    </xdr:to>
    <xdr:cxnSp macro="">
      <xdr:nvCxnSpPr>
        <xdr:cNvPr id="22" name="直線コネクタ 21"/>
        <xdr:cNvCxnSpPr/>
      </xdr:nvCxnSpPr>
      <xdr:spPr>
        <a:xfrm flipV="1">
          <a:off x="5483193" y="50116014"/>
          <a:ext cx="0" cy="3076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D4" sqref="BD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7" t="s">
        <v>0</v>
      </c>
      <c r="AK2" s="927"/>
      <c r="AL2" s="927"/>
      <c r="AM2" s="927"/>
      <c r="AN2" s="927"/>
      <c r="AO2" s="928"/>
      <c r="AP2" s="928"/>
      <c r="AQ2" s="928"/>
      <c r="AR2" s="65" t="str">
        <f>IF(OR(AO2="　", AO2=""), "", "-")</f>
        <v/>
      </c>
      <c r="AS2" s="929">
        <v>251</v>
      </c>
      <c r="AT2" s="929"/>
      <c r="AU2" s="929"/>
      <c r="AV2" s="43" t="str">
        <f>IF(AW2="", "", "-")</f>
        <v/>
      </c>
      <c r="AW2" s="900"/>
      <c r="AX2" s="900"/>
    </row>
    <row r="3" spans="1:50" ht="21" customHeight="1" thickBot="1" x14ac:dyDescent="0.2">
      <c r="A3" s="856" t="s">
        <v>459</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477</v>
      </c>
      <c r="AK3" s="858"/>
      <c r="AL3" s="858"/>
      <c r="AM3" s="858"/>
      <c r="AN3" s="858"/>
      <c r="AO3" s="858"/>
      <c r="AP3" s="858"/>
      <c r="AQ3" s="858"/>
      <c r="AR3" s="858"/>
      <c r="AS3" s="858"/>
      <c r="AT3" s="858"/>
      <c r="AU3" s="858"/>
      <c r="AV3" s="858"/>
      <c r="AW3" s="858"/>
      <c r="AX3" s="24" t="s">
        <v>64</v>
      </c>
    </row>
    <row r="4" spans="1:50" ht="24.75" customHeight="1" x14ac:dyDescent="0.15">
      <c r="A4" s="690" t="s">
        <v>25</v>
      </c>
      <c r="B4" s="691"/>
      <c r="C4" s="691"/>
      <c r="D4" s="691"/>
      <c r="E4" s="691"/>
      <c r="F4" s="691"/>
      <c r="G4" s="668" t="s">
        <v>478</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523</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8" t="s">
        <v>165</v>
      </c>
      <c r="H5" s="829"/>
      <c r="I5" s="829"/>
      <c r="J5" s="829"/>
      <c r="K5" s="829"/>
      <c r="L5" s="829"/>
      <c r="M5" s="830" t="s">
        <v>65</v>
      </c>
      <c r="N5" s="831"/>
      <c r="O5" s="831"/>
      <c r="P5" s="831"/>
      <c r="Q5" s="831"/>
      <c r="R5" s="832"/>
      <c r="S5" s="833" t="s">
        <v>130</v>
      </c>
      <c r="T5" s="829"/>
      <c r="U5" s="829"/>
      <c r="V5" s="829"/>
      <c r="W5" s="829"/>
      <c r="X5" s="834"/>
      <c r="Y5" s="684" t="s">
        <v>3</v>
      </c>
      <c r="Z5" s="529"/>
      <c r="AA5" s="529"/>
      <c r="AB5" s="529"/>
      <c r="AC5" s="529"/>
      <c r="AD5" s="530"/>
      <c r="AE5" s="685" t="s">
        <v>524</v>
      </c>
      <c r="AF5" s="685"/>
      <c r="AG5" s="685"/>
      <c r="AH5" s="685"/>
      <c r="AI5" s="685"/>
      <c r="AJ5" s="685"/>
      <c r="AK5" s="685"/>
      <c r="AL5" s="685"/>
      <c r="AM5" s="685"/>
      <c r="AN5" s="685"/>
      <c r="AO5" s="685"/>
      <c r="AP5" s="686"/>
      <c r="AQ5" s="687" t="s">
        <v>525</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481</v>
      </c>
      <c r="H7" s="485"/>
      <c r="I7" s="485"/>
      <c r="J7" s="485"/>
      <c r="K7" s="485"/>
      <c r="L7" s="485"/>
      <c r="M7" s="485"/>
      <c r="N7" s="485"/>
      <c r="O7" s="485"/>
      <c r="P7" s="485"/>
      <c r="Q7" s="485"/>
      <c r="R7" s="485"/>
      <c r="S7" s="485"/>
      <c r="T7" s="485"/>
      <c r="U7" s="485"/>
      <c r="V7" s="485"/>
      <c r="W7" s="485"/>
      <c r="X7" s="486"/>
      <c r="Y7" s="911" t="s">
        <v>431</v>
      </c>
      <c r="Z7" s="429"/>
      <c r="AA7" s="429"/>
      <c r="AB7" s="429"/>
      <c r="AC7" s="429"/>
      <c r="AD7" s="912"/>
      <c r="AE7" s="901" t="s">
        <v>480</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81" t="s">
        <v>330</v>
      </c>
      <c r="B8" s="482"/>
      <c r="C8" s="482"/>
      <c r="D8" s="482"/>
      <c r="E8" s="482"/>
      <c r="F8" s="483"/>
      <c r="G8" s="930" t="str">
        <f>入力規則等!A28</f>
        <v>-</v>
      </c>
      <c r="H8" s="706"/>
      <c r="I8" s="706"/>
      <c r="J8" s="706"/>
      <c r="K8" s="706"/>
      <c r="L8" s="706"/>
      <c r="M8" s="706"/>
      <c r="N8" s="706"/>
      <c r="O8" s="706"/>
      <c r="P8" s="706"/>
      <c r="Q8" s="706"/>
      <c r="R8" s="706"/>
      <c r="S8" s="706"/>
      <c r="T8" s="706"/>
      <c r="U8" s="706"/>
      <c r="V8" s="706"/>
      <c r="W8" s="706"/>
      <c r="X8" s="931"/>
      <c r="Y8" s="835" t="s">
        <v>331</v>
      </c>
      <c r="Z8" s="836"/>
      <c r="AA8" s="836"/>
      <c r="AB8" s="836"/>
      <c r="AC8" s="836"/>
      <c r="AD8" s="837"/>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102" customHeight="1" x14ac:dyDescent="0.15">
      <c r="A9" s="838" t="s">
        <v>23</v>
      </c>
      <c r="B9" s="839"/>
      <c r="C9" s="839"/>
      <c r="D9" s="839"/>
      <c r="E9" s="839"/>
      <c r="F9" s="839"/>
      <c r="G9" s="840" t="s">
        <v>556</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15">
      <c r="A10" s="646" t="s">
        <v>29</v>
      </c>
      <c r="B10" s="647"/>
      <c r="C10" s="647"/>
      <c r="D10" s="647"/>
      <c r="E10" s="647"/>
      <c r="F10" s="647"/>
      <c r="G10" s="740" t="s">
        <v>536</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32" t="s">
        <v>24</v>
      </c>
      <c r="B12" s="933"/>
      <c r="C12" s="933"/>
      <c r="D12" s="933"/>
      <c r="E12" s="933"/>
      <c r="F12" s="934"/>
      <c r="G12" s="746"/>
      <c r="H12" s="747"/>
      <c r="I12" s="747"/>
      <c r="J12" s="747"/>
      <c r="K12" s="747"/>
      <c r="L12" s="747"/>
      <c r="M12" s="747"/>
      <c r="N12" s="747"/>
      <c r="O12" s="747"/>
      <c r="P12" s="401" t="s">
        <v>450</v>
      </c>
      <c r="Q12" s="402"/>
      <c r="R12" s="402"/>
      <c r="S12" s="402"/>
      <c r="T12" s="402"/>
      <c r="U12" s="402"/>
      <c r="V12" s="403"/>
      <c r="W12" s="401" t="s">
        <v>447</v>
      </c>
      <c r="X12" s="402"/>
      <c r="Y12" s="402"/>
      <c r="Z12" s="402"/>
      <c r="AA12" s="402"/>
      <c r="AB12" s="402"/>
      <c r="AC12" s="403"/>
      <c r="AD12" s="401" t="s">
        <v>442</v>
      </c>
      <c r="AE12" s="402"/>
      <c r="AF12" s="402"/>
      <c r="AG12" s="402"/>
      <c r="AH12" s="402"/>
      <c r="AI12" s="402"/>
      <c r="AJ12" s="403"/>
      <c r="AK12" s="401" t="s">
        <v>435</v>
      </c>
      <c r="AL12" s="402"/>
      <c r="AM12" s="402"/>
      <c r="AN12" s="402"/>
      <c r="AO12" s="402"/>
      <c r="AP12" s="402"/>
      <c r="AQ12" s="403"/>
      <c r="AR12" s="401" t="s">
        <v>433</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129</v>
      </c>
      <c r="Q13" s="644"/>
      <c r="R13" s="644"/>
      <c r="S13" s="644"/>
      <c r="T13" s="644"/>
      <c r="U13" s="644"/>
      <c r="V13" s="645"/>
      <c r="W13" s="643">
        <v>97</v>
      </c>
      <c r="X13" s="644"/>
      <c r="Y13" s="644"/>
      <c r="Z13" s="644"/>
      <c r="AA13" s="644"/>
      <c r="AB13" s="644"/>
      <c r="AC13" s="645"/>
      <c r="AD13" s="643">
        <v>85</v>
      </c>
      <c r="AE13" s="644"/>
      <c r="AF13" s="644"/>
      <c r="AG13" s="644"/>
      <c r="AH13" s="644"/>
      <c r="AI13" s="644"/>
      <c r="AJ13" s="645"/>
      <c r="AK13" s="643">
        <v>41</v>
      </c>
      <c r="AL13" s="644"/>
      <c r="AM13" s="644"/>
      <c r="AN13" s="644"/>
      <c r="AO13" s="644"/>
      <c r="AP13" s="644"/>
      <c r="AQ13" s="645"/>
      <c r="AR13" s="908"/>
      <c r="AS13" s="909"/>
      <c r="AT13" s="909"/>
      <c r="AU13" s="909"/>
      <c r="AV13" s="909"/>
      <c r="AW13" s="909"/>
      <c r="AX13" s="910"/>
    </row>
    <row r="14" spans="1:50" ht="21" customHeight="1" x14ac:dyDescent="0.15">
      <c r="A14" s="600"/>
      <c r="B14" s="601"/>
      <c r="C14" s="601"/>
      <c r="D14" s="601"/>
      <c r="E14" s="601"/>
      <c r="F14" s="602"/>
      <c r="G14" s="711"/>
      <c r="H14" s="712"/>
      <c r="I14" s="697" t="s">
        <v>8</v>
      </c>
      <c r="J14" s="748"/>
      <c r="K14" s="748"/>
      <c r="L14" s="748"/>
      <c r="M14" s="748"/>
      <c r="N14" s="748"/>
      <c r="O14" s="749"/>
      <c r="P14" s="643">
        <v>-14</v>
      </c>
      <c r="Q14" s="644"/>
      <c r="R14" s="644"/>
      <c r="S14" s="644"/>
      <c r="T14" s="644"/>
      <c r="U14" s="644"/>
      <c r="V14" s="645"/>
      <c r="W14" s="643">
        <v>-23</v>
      </c>
      <c r="X14" s="644"/>
      <c r="Y14" s="644"/>
      <c r="Z14" s="644"/>
      <c r="AA14" s="644"/>
      <c r="AB14" s="644"/>
      <c r="AC14" s="645"/>
      <c r="AD14" s="643">
        <v>-8</v>
      </c>
      <c r="AE14" s="644"/>
      <c r="AF14" s="644"/>
      <c r="AG14" s="644"/>
      <c r="AH14" s="644"/>
      <c r="AI14" s="644"/>
      <c r="AJ14" s="645"/>
      <c r="AK14" s="643" t="s">
        <v>481</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481</v>
      </c>
      <c r="Q15" s="644"/>
      <c r="R15" s="644"/>
      <c r="S15" s="644"/>
      <c r="T15" s="644"/>
      <c r="U15" s="644"/>
      <c r="V15" s="645"/>
      <c r="W15" s="643" t="s">
        <v>481</v>
      </c>
      <c r="X15" s="644"/>
      <c r="Y15" s="644"/>
      <c r="Z15" s="644"/>
      <c r="AA15" s="644"/>
      <c r="AB15" s="644"/>
      <c r="AC15" s="645"/>
      <c r="AD15" s="643" t="s">
        <v>481</v>
      </c>
      <c r="AE15" s="644"/>
      <c r="AF15" s="644"/>
      <c r="AG15" s="644"/>
      <c r="AH15" s="644"/>
      <c r="AI15" s="644"/>
      <c r="AJ15" s="645"/>
      <c r="AK15" s="643" t="s">
        <v>481</v>
      </c>
      <c r="AL15" s="644"/>
      <c r="AM15" s="644"/>
      <c r="AN15" s="644"/>
      <c r="AO15" s="644"/>
      <c r="AP15" s="644"/>
      <c r="AQ15" s="645"/>
      <c r="AR15" s="643"/>
      <c r="AS15" s="644"/>
      <c r="AT15" s="644"/>
      <c r="AU15" s="644"/>
      <c r="AV15" s="644"/>
      <c r="AW15" s="644"/>
      <c r="AX15" s="794"/>
    </row>
    <row r="16" spans="1:50" ht="21" customHeight="1" x14ac:dyDescent="0.15">
      <c r="A16" s="600"/>
      <c r="B16" s="601"/>
      <c r="C16" s="601"/>
      <c r="D16" s="601"/>
      <c r="E16" s="601"/>
      <c r="F16" s="602"/>
      <c r="G16" s="711"/>
      <c r="H16" s="712"/>
      <c r="I16" s="697" t="s">
        <v>51</v>
      </c>
      <c r="J16" s="698"/>
      <c r="K16" s="698"/>
      <c r="L16" s="698"/>
      <c r="M16" s="698"/>
      <c r="N16" s="698"/>
      <c r="O16" s="699"/>
      <c r="P16" s="643" t="s">
        <v>481</v>
      </c>
      <c r="Q16" s="644"/>
      <c r="R16" s="644"/>
      <c r="S16" s="644"/>
      <c r="T16" s="644"/>
      <c r="U16" s="644"/>
      <c r="V16" s="645"/>
      <c r="W16" s="643" t="s">
        <v>481</v>
      </c>
      <c r="X16" s="644"/>
      <c r="Y16" s="644"/>
      <c r="Z16" s="644"/>
      <c r="AA16" s="644"/>
      <c r="AB16" s="644"/>
      <c r="AC16" s="645"/>
      <c r="AD16" s="643" t="s">
        <v>481</v>
      </c>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481</v>
      </c>
      <c r="Q17" s="644"/>
      <c r="R17" s="644"/>
      <c r="S17" s="644"/>
      <c r="T17" s="644"/>
      <c r="U17" s="644"/>
      <c r="V17" s="645"/>
      <c r="W17" s="643" t="s">
        <v>481</v>
      </c>
      <c r="X17" s="644"/>
      <c r="Y17" s="644"/>
      <c r="Z17" s="644"/>
      <c r="AA17" s="644"/>
      <c r="AB17" s="644"/>
      <c r="AC17" s="645"/>
      <c r="AD17" s="643" t="s">
        <v>481</v>
      </c>
      <c r="AE17" s="644"/>
      <c r="AF17" s="644"/>
      <c r="AG17" s="644"/>
      <c r="AH17" s="644"/>
      <c r="AI17" s="644"/>
      <c r="AJ17" s="645"/>
      <c r="AK17" s="643"/>
      <c r="AL17" s="644"/>
      <c r="AM17" s="644"/>
      <c r="AN17" s="644"/>
      <c r="AO17" s="644"/>
      <c r="AP17" s="644"/>
      <c r="AQ17" s="645"/>
      <c r="AR17" s="906"/>
      <c r="AS17" s="906"/>
      <c r="AT17" s="906"/>
      <c r="AU17" s="906"/>
      <c r="AV17" s="906"/>
      <c r="AW17" s="906"/>
      <c r="AX17" s="907"/>
    </row>
    <row r="18" spans="1:50" ht="24.75" customHeight="1" x14ac:dyDescent="0.15">
      <c r="A18" s="600"/>
      <c r="B18" s="601"/>
      <c r="C18" s="601"/>
      <c r="D18" s="601"/>
      <c r="E18" s="601"/>
      <c r="F18" s="602"/>
      <c r="G18" s="713"/>
      <c r="H18" s="714"/>
      <c r="I18" s="702" t="s">
        <v>20</v>
      </c>
      <c r="J18" s="703"/>
      <c r="K18" s="703"/>
      <c r="L18" s="703"/>
      <c r="M18" s="703"/>
      <c r="N18" s="703"/>
      <c r="O18" s="704"/>
      <c r="P18" s="867">
        <f>SUM(P13:V17)</f>
        <v>115</v>
      </c>
      <c r="Q18" s="868"/>
      <c r="R18" s="868"/>
      <c r="S18" s="868"/>
      <c r="T18" s="868"/>
      <c r="U18" s="868"/>
      <c r="V18" s="869"/>
      <c r="W18" s="867">
        <f>SUM(W13:AC17)</f>
        <v>74</v>
      </c>
      <c r="X18" s="868"/>
      <c r="Y18" s="868"/>
      <c r="Z18" s="868"/>
      <c r="AA18" s="868"/>
      <c r="AB18" s="868"/>
      <c r="AC18" s="869"/>
      <c r="AD18" s="867">
        <f>SUM(AD13:AJ17)</f>
        <v>77</v>
      </c>
      <c r="AE18" s="868"/>
      <c r="AF18" s="868"/>
      <c r="AG18" s="868"/>
      <c r="AH18" s="868"/>
      <c r="AI18" s="868"/>
      <c r="AJ18" s="869"/>
      <c r="AK18" s="867">
        <f>SUM(AK13:AQ17)</f>
        <v>41</v>
      </c>
      <c r="AL18" s="868"/>
      <c r="AM18" s="868"/>
      <c r="AN18" s="868"/>
      <c r="AO18" s="868"/>
      <c r="AP18" s="868"/>
      <c r="AQ18" s="869"/>
      <c r="AR18" s="867">
        <f>SUM(AR13:AX17)</f>
        <v>0</v>
      </c>
      <c r="AS18" s="868"/>
      <c r="AT18" s="868"/>
      <c r="AU18" s="868"/>
      <c r="AV18" s="868"/>
      <c r="AW18" s="868"/>
      <c r="AX18" s="870"/>
    </row>
    <row r="19" spans="1:50" ht="24.75" customHeight="1" x14ac:dyDescent="0.15">
      <c r="A19" s="600"/>
      <c r="B19" s="601"/>
      <c r="C19" s="601"/>
      <c r="D19" s="601"/>
      <c r="E19" s="601"/>
      <c r="F19" s="602"/>
      <c r="G19" s="865" t="s">
        <v>9</v>
      </c>
      <c r="H19" s="866"/>
      <c r="I19" s="866"/>
      <c r="J19" s="866"/>
      <c r="K19" s="866"/>
      <c r="L19" s="866"/>
      <c r="M19" s="866"/>
      <c r="N19" s="866"/>
      <c r="O19" s="866"/>
      <c r="P19" s="643">
        <v>114</v>
      </c>
      <c r="Q19" s="644"/>
      <c r="R19" s="644"/>
      <c r="S19" s="644"/>
      <c r="T19" s="644"/>
      <c r="U19" s="644"/>
      <c r="V19" s="645"/>
      <c r="W19" s="643">
        <v>71</v>
      </c>
      <c r="X19" s="644"/>
      <c r="Y19" s="644"/>
      <c r="Z19" s="644"/>
      <c r="AA19" s="644"/>
      <c r="AB19" s="644"/>
      <c r="AC19" s="645"/>
      <c r="AD19" s="643">
        <v>75</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5" t="s">
        <v>10</v>
      </c>
      <c r="H20" s="866"/>
      <c r="I20" s="866"/>
      <c r="J20" s="866"/>
      <c r="K20" s="866"/>
      <c r="L20" s="866"/>
      <c r="M20" s="866"/>
      <c r="N20" s="866"/>
      <c r="O20" s="866"/>
      <c r="P20" s="304">
        <f>IF(P18=0, "-", SUM(P19)/P18)</f>
        <v>0.99130434782608701</v>
      </c>
      <c r="Q20" s="304"/>
      <c r="R20" s="304"/>
      <c r="S20" s="304"/>
      <c r="T20" s="304"/>
      <c r="U20" s="304"/>
      <c r="V20" s="304"/>
      <c r="W20" s="304">
        <f t="shared" ref="W20" si="0">IF(W18=0, "-", SUM(W19)/W18)</f>
        <v>0.95945945945945943</v>
      </c>
      <c r="X20" s="304"/>
      <c r="Y20" s="304"/>
      <c r="Z20" s="304"/>
      <c r="AA20" s="304"/>
      <c r="AB20" s="304"/>
      <c r="AC20" s="304"/>
      <c r="AD20" s="304">
        <f t="shared" ref="AD20" si="1">IF(AD18=0, "-", SUM(AD19)/AD18)</f>
        <v>0.97402597402597402</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8"/>
      <c r="B21" s="839"/>
      <c r="C21" s="839"/>
      <c r="D21" s="839"/>
      <c r="E21" s="839"/>
      <c r="F21" s="935"/>
      <c r="G21" s="302" t="s">
        <v>397</v>
      </c>
      <c r="H21" s="303"/>
      <c r="I21" s="303"/>
      <c r="J21" s="303"/>
      <c r="K21" s="303"/>
      <c r="L21" s="303"/>
      <c r="M21" s="303"/>
      <c r="N21" s="303"/>
      <c r="O21" s="303"/>
      <c r="P21" s="304">
        <f>IF(P19=0, "-", SUM(P19)/SUM(P13,P14))</f>
        <v>0.99130434782608701</v>
      </c>
      <c r="Q21" s="304"/>
      <c r="R21" s="304"/>
      <c r="S21" s="304"/>
      <c r="T21" s="304"/>
      <c r="U21" s="304"/>
      <c r="V21" s="304"/>
      <c r="W21" s="304">
        <f t="shared" ref="W21" si="2">IF(W19=0, "-", SUM(W19)/SUM(W13,W14))</f>
        <v>0.95945945945945943</v>
      </c>
      <c r="X21" s="304"/>
      <c r="Y21" s="304"/>
      <c r="Z21" s="304"/>
      <c r="AA21" s="304"/>
      <c r="AB21" s="304"/>
      <c r="AC21" s="304"/>
      <c r="AD21" s="304">
        <f t="shared" ref="AD21" si="3">IF(AD19=0, "-", SUM(AD19)/SUM(AD13,AD14))</f>
        <v>0.97402597402597402</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3" t="s">
        <v>467</v>
      </c>
      <c r="B22" s="954"/>
      <c r="C22" s="954"/>
      <c r="D22" s="954"/>
      <c r="E22" s="954"/>
      <c r="F22" s="955"/>
      <c r="G22" s="940" t="s">
        <v>377</v>
      </c>
      <c r="H22" s="208"/>
      <c r="I22" s="208"/>
      <c r="J22" s="208"/>
      <c r="K22" s="208"/>
      <c r="L22" s="208"/>
      <c r="M22" s="208"/>
      <c r="N22" s="208"/>
      <c r="O22" s="209"/>
      <c r="P22" s="925" t="s">
        <v>436</v>
      </c>
      <c r="Q22" s="208"/>
      <c r="R22" s="208"/>
      <c r="S22" s="208"/>
      <c r="T22" s="208"/>
      <c r="U22" s="208"/>
      <c r="V22" s="209"/>
      <c r="W22" s="925" t="s">
        <v>432</v>
      </c>
      <c r="X22" s="208"/>
      <c r="Y22" s="208"/>
      <c r="Z22" s="208"/>
      <c r="AA22" s="208"/>
      <c r="AB22" s="208"/>
      <c r="AC22" s="209"/>
      <c r="AD22" s="925" t="s">
        <v>376</v>
      </c>
      <c r="AE22" s="208"/>
      <c r="AF22" s="208"/>
      <c r="AG22" s="208"/>
      <c r="AH22" s="208"/>
      <c r="AI22" s="208"/>
      <c r="AJ22" s="208"/>
      <c r="AK22" s="208"/>
      <c r="AL22" s="208"/>
      <c r="AM22" s="208"/>
      <c r="AN22" s="208"/>
      <c r="AO22" s="208"/>
      <c r="AP22" s="208"/>
      <c r="AQ22" s="208"/>
      <c r="AR22" s="208"/>
      <c r="AS22" s="208"/>
      <c r="AT22" s="208"/>
      <c r="AU22" s="208"/>
      <c r="AV22" s="208"/>
      <c r="AW22" s="208"/>
      <c r="AX22" s="962"/>
    </row>
    <row r="23" spans="1:50" ht="25.5" customHeight="1" x14ac:dyDescent="0.15">
      <c r="A23" s="956"/>
      <c r="B23" s="957"/>
      <c r="C23" s="957"/>
      <c r="D23" s="957"/>
      <c r="E23" s="957"/>
      <c r="F23" s="958"/>
      <c r="G23" s="941" t="s">
        <v>482</v>
      </c>
      <c r="H23" s="942"/>
      <c r="I23" s="942"/>
      <c r="J23" s="942"/>
      <c r="K23" s="942"/>
      <c r="L23" s="942"/>
      <c r="M23" s="942"/>
      <c r="N23" s="942"/>
      <c r="O23" s="943"/>
      <c r="P23" s="908">
        <v>41</v>
      </c>
      <c r="Q23" s="909"/>
      <c r="R23" s="909"/>
      <c r="S23" s="909"/>
      <c r="T23" s="909"/>
      <c r="U23" s="909"/>
      <c r="V23" s="926"/>
      <c r="W23" s="908"/>
      <c r="X23" s="909"/>
      <c r="Y23" s="909"/>
      <c r="Z23" s="909"/>
      <c r="AA23" s="909"/>
      <c r="AB23" s="909"/>
      <c r="AC23" s="926"/>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44"/>
      <c r="H24" s="945"/>
      <c r="I24" s="945"/>
      <c r="J24" s="945"/>
      <c r="K24" s="945"/>
      <c r="L24" s="945"/>
      <c r="M24" s="945"/>
      <c r="N24" s="945"/>
      <c r="O24" s="946"/>
      <c r="P24" s="643"/>
      <c r="Q24" s="644"/>
      <c r="R24" s="644"/>
      <c r="S24" s="644"/>
      <c r="T24" s="644"/>
      <c r="U24" s="644"/>
      <c r="V24" s="645"/>
      <c r="W24" s="643"/>
      <c r="X24" s="644"/>
      <c r="Y24" s="644"/>
      <c r="Z24" s="644"/>
      <c r="AA24" s="644"/>
      <c r="AB24" s="644"/>
      <c r="AC24" s="645"/>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44"/>
      <c r="H25" s="945"/>
      <c r="I25" s="945"/>
      <c r="J25" s="945"/>
      <c r="K25" s="945"/>
      <c r="L25" s="945"/>
      <c r="M25" s="945"/>
      <c r="N25" s="945"/>
      <c r="O25" s="946"/>
      <c r="P25" s="643"/>
      <c r="Q25" s="644"/>
      <c r="R25" s="644"/>
      <c r="S25" s="644"/>
      <c r="T25" s="644"/>
      <c r="U25" s="644"/>
      <c r="V25" s="645"/>
      <c r="W25" s="643"/>
      <c r="X25" s="644"/>
      <c r="Y25" s="644"/>
      <c r="Z25" s="644"/>
      <c r="AA25" s="644"/>
      <c r="AB25" s="644"/>
      <c r="AC25" s="645"/>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x14ac:dyDescent="0.15">
      <c r="A26" s="956"/>
      <c r="B26" s="957"/>
      <c r="C26" s="957"/>
      <c r="D26" s="957"/>
      <c r="E26" s="957"/>
      <c r="F26" s="958"/>
      <c r="G26" s="944"/>
      <c r="H26" s="945"/>
      <c r="I26" s="945"/>
      <c r="J26" s="945"/>
      <c r="K26" s="945"/>
      <c r="L26" s="945"/>
      <c r="M26" s="945"/>
      <c r="N26" s="945"/>
      <c r="O26" s="946"/>
      <c r="P26" s="643"/>
      <c r="Q26" s="644"/>
      <c r="R26" s="644"/>
      <c r="S26" s="644"/>
      <c r="T26" s="644"/>
      <c r="U26" s="644"/>
      <c r="V26" s="645"/>
      <c r="W26" s="643"/>
      <c r="X26" s="644"/>
      <c r="Y26" s="644"/>
      <c r="Z26" s="644"/>
      <c r="AA26" s="644"/>
      <c r="AB26" s="644"/>
      <c r="AC26" s="645"/>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customHeight="1" x14ac:dyDescent="0.15">
      <c r="A27" s="956"/>
      <c r="B27" s="957"/>
      <c r="C27" s="957"/>
      <c r="D27" s="957"/>
      <c r="E27" s="957"/>
      <c r="F27" s="958"/>
      <c r="G27" s="944"/>
      <c r="H27" s="945"/>
      <c r="I27" s="945"/>
      <c r="J27" s="945"/>
      <c r="K27" s="945"/>
      <c r="L27" s="945"/>
      <c r="M27" s="945"/>
      <c r="N27" s="945"/>
      <c r="O27" s="946"/>
      <c r="P27" s="643"/>
      <c r="Q27" s="644"/>
      <c r="R27" s="644"/>
      <c r="S27" s="644"/>
      <c r="T27" s="644"/>
      <c r="U27" s="644"/>
      <c r="V27" s="645"/>
      <c r="W27" s="643"/>
      <c r="X27" s="644"/>
      <c r="Y27" s="644"/>
      <c r="Z27" s="644"/>
      <c r="AA27" s="644"/>
      <c r="AB27" s="644"/>
      <c r="AC27" s="645"/>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customHeight="1" x14ac:dyDescent="0.15">
      <c r="A28" s="956"/>
      <c r="B28" s="957"/>
      <c r="C28" s="957"/>
      <c r="D28" s="957"/>
      <c r="E28" s="957"/>
      <c r="F28" s="958"/>
      <c r="G28" s="947" t="s">
        <v>381</v>
      </c>
      <c r="H28" s="948"/>
      <c r="I28" s="948"/>
      <c r="J28" s="948"/>
      <c r="K28" s="948"/>
      <c r="L28" s="948"/>
      <c r="M28" s="948"/>
      <c r="N28" s="948"/>
      <c r="O28" s="949"/>
      <c r="P28" s="867">
        <f>P29-SUM(P23:P27)</f>
        <v>0</v>
      </c>
      <c r="Q28" s="868"/>
      <c r="R28" s="868"/>
      <c r="S28" s="868"/>
      <c r="T28" s="868"/>
      <c r="U28" s="868"/>
      <c r="V28" s="869"/>
      <c r="W28" s="867">
        <f>W29-SUM(W23:W27)</f>
        <v>0</v>
      </c>
      <c r="X28" s="868"/>
      <c r="Y28" s="868"/>
      <c r="Z28" s="868"/>
      <c r="AA28" s="868"/>
      <c r="AB28" s="868"/>
      <c r="AC28" s="869"/>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50" t="s">
        <v>378</v>
      </c>
      <c r="H29" s="951"/>
      <c r="I29" s="951"/>
      <c r="J29" s="951"/>
      <c r="K29" s="951"/>
      <c r="L29" s="951"/>
      <c r="M29" s="951"/>
      <c r="N29" s="951"/>
      <c r="O29" s="952"/>
      <c r="P29" s="643">
        <f>AK13</f>
        <v>41</v>
      </c>
      <c r="Q29" s="644"/>
      <c r="R29" s="644"/>
      <c r="S29" s="644"/>
      <c r="T29" s="644"/>
      <c r="U29" s="644"/>
      <c r="V29" s="645"/>
      <c r="W29" s="922">
        <f>AR13</f>
        <v>0</v>
      </c>
      <c r="X29" s="923"/>
      <c r="Y29" s="923"/>
      <c r="Z29" s="923"/>
      <c r="AA29" s="923"/>
      <c r="AB29" s="923"/>
      <c r="AC29" s="92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50" t="s">
        <v>393</v>
      </c>
      <c r="B30" s="851"/>
      <c r="C30" s="851"/>
      <c r="D30" s="851"/>
      <c r="E30" s="851"/>
      <c r="F30" s="852"/>
      <c r="G30" s="759" t="s">
        <v>264</v>
      </c>
      <c r="H30" s="760"/>
      <c r="I30" s="760"/>
      <c r="J30" s="760"/>
      <c r="K30" s="760"/>
      <c r="L30" s="760"/>
      <c r="M30" s="760"/>
      <c r="N30" s="760"/>
      <c r="O30" s="761"/>
      <c r="P30" s="846" t="s">
        <v>58</v>
      </c>
      <c r="Q30" s="760"/>
      <c r="R30" s="760"/>
      <c r="S30" s="760"/>
      <c r="T30" s="760"/>
      <c r="U30" s="760"/>
      <c r="V30" s="760"/>
      <c r="W30" s="760"/>
      <c r="X30" s="761"/>
      <c r="Y30" s="843"/>
      <c r="Z30" s="844"/>
      <c r="AA30" s="845"/>
      <c r="AB30" s="847" t="s">
        <v>11</v>
      </c>
      <c r="AC30" s="848"/>
      <c r="AD30" s="849"/>
      <c r="AE30" s="847" t="s">
        <v>451</v>
      </c>
      <c r="AF30" s="848"/>
      <c r="AG30" s="848"/>
      <c r="AH30" s="849"/>
      <c r="AI30" s="847" t="s">
        <v>448</v>
      </c>
      <c r="AJ30" s="848"/>
      <c r="AK30" s="848"/>
      <c r="AL30" s="849"/>
      <c r="AM30" s="904" t="s">
        <v>443</v>
      </c>
      <c r="AN30" s="904"/>
      <c r="AO30" s="904"/>
      <c r="AP30" s="847"/>
      <c r="AQ30" s="753" t="s">
        <v>306</v>
      </c>
      <c r="AR30" s="754"/>
      <c r="AS30" s="754"/>
      <c r="AT30" s="755"/>
      <c r="AU30" s="760" t="s">
        <v>252</v>
      </c>
      <c r="AV30" s="760"/>
      <c r="AW30" s="760"/>
      <c r="AX30" s="905"/>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v>30</v>
      </c>
      <c r="AR31" s="186"/>
      <c r="AS31" s="119" t="s">
        <v>307</v>
      </c>
      <c r="AT31" s="120"/>
      <c r="AU31" s="185">
        <v>32</v>
      </c>
      <c r="AV31" s="185"/>
      <c r="AW31" s="384" t="s">
        <v>296</v>
      </c>
      <c r="AX31" s="385"/>
    </row>
    <row r="32" spans="1:50" ht="24.75" customHeight="1" x14ac:dyDescent="0.15">
      <c r="A32" s="389"/>
      <c r="B32" s="387"/>
      <c r="C32" s="387"/>
      <c r="D32" s="387"/>
      <c r="E32" s="387"/>
      <c r="F32" s="388"/>
      <c r="G32" s="550" t="s">
        <v>511</v>
      </c>
      <c r="H32" s="551"/>
      <c r="I32" s="551"/>
      <c r="J32" s="551"/>
      <c r="K32" s="551"/>
      <c r="L32" s="551"/>
      <c r="M32" s="551"/>
      <c r="N32" s="551"/>
      <c r="O32" s="552"/>
      <c r="P32" s="91" t="s">
        <v>483</v>
      </c>
      <c r="Q32" s="91"/>
      <c r="R32" s="91"/>
      <c r="S32" s="91"/>
      <c r="T32" s="91"/>
      <c r="U32" s="91"/>
      <c r="V32" s="91"/>
      <c r="W32" s="91"/>
      <c r="X32" s="92"/>
      <c r="Y32" s="457" t="s">
        <v>12</v>
      </c>
      <c r="Z32" s="517"/>
      <c r="AA32" s="518"/>
      <c r="AB32" s="447" t="s">
        <v>412</v>
      </c>
      <c r="AC32" s="447"/>
      <c r="AD32" s="447"/>
      <c r="AE32" s="204">
        <v>165</v>
      </c>
      <c r="AF32" s="205"/>
      <c r="AG32" s="205"/>
      <c r="AH32" s="205"/>
      <c r="AI32" s="204">
        <v>163</v>
      </c>
      <c r="AJ32" s="205"/>
      <c r="AK32" s="205"/>
      <c r="AL32" s="205"/>
      <c r="AM32" s="204"/>
      <c r="AN32" s="205"/>
      <c r="AO32" s="205"/>
      <c r="AP32" s="205"/>
      <c r="AQ32" s="326" t="s">
        <v>481</v>
      </c>
      <c r="AR32" s="193"/>
      <c r="AS32" s="193"/>
      <c r="AT32" s="327"/>
      <c r="AU32" s="205"/>
      <c r="AV32" s="205"/>
      <c r="AW32" s="205"/>
      <c r="AX32" s="207"/>
    </row>
    <row r="33" spans="1:50" ht="24.7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412</v>
      </c>
      <c r="AC33" s="509"/>
      <c r="AD33" s="509"/>
      <c r="AE33" s="204">
        <v>150</v>
      </c>
      <c r="AF33" s="205"/>
      <c r="AG33" s="205"/>
      <c r="AH33" s="205"/>
      <c r="AI33" s="204">
        <v>150</v>
      </c>
      <c r="AJ33" s="205"/>
      <c r="AK33" s="205"/>
      <c r="AL33" s="205"/>
      <c r="AM33" s="204">
        <v>150</v>
      </c>
      <c r="AN33" s="205"/>
      <c r="AO33" s="205"/>
      <c r="AP33" s="205"/>
      <c r="AQ33" s="326">
        <v>150</v>
      </c>
      <c r="AR33" s="193"/>
      <c r="AS33" s="193"/>
      <c r="AT33" s="327"/>
      <c r="AU33" s="205">
        <v>150</v>
      </c>
      <c r="AV33" s="205"/>
      <c r="AW33" s="205"/>
      <c r="AX33" s="207"/>
    </row>
    <row r="34" spans="1:50" ht="101.2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v>70.599999999999994</v>
      </c>
      <c r="AF34" s="205"/>
      <c r="AG34" s="205"/>
      <c r="AH34" s="205"/>
      <c r="AI34" s="204">
        <v>74.5</v>
      </c>
      <c r="AJ34" s="205"/>
      <c r="AK34" s="205"/>
      <c r="AL34" s="205"/>
      <c r="AM34" s="204"/>
      <c r="AN34" s="205"/>
      <c r="AO34" s="205"/>
      <c r="AP34" s="205"/>
      <c r="AQ34" s="326" t="s">
        <v>481</v>
      </c>
      <c r="AR34" s="193"/>
      <c r="AS34" s="193"/>
      <c r="AT34" s="327"/>
      <c r="AU34" s="205"/>
      <c r="AV34" s="205"/>
      <c r="AW34" s="205"/>
      <c r="AX34" s="207"/>
    </row>
    <row r="35" spans="1:50" ht="23.25" customHeight="1" x14ac:dyDescent="0.15">
      <c r="A35" s="212" t="s">
        <v>421</v>
      </c>
      <c r="B35" s="213"/>
      <c r="C35" s="213"/>
      <c r="D35" s="213"/>
      <c r="E35" s="213"/>
      <c r="F35" s="214"/>
      <c r="G35" s="218" t="s">
        <v>484</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756" t="s">
        <v>393</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451</v>
      </c>
      <c r="AF37" s="231"/>
      <c r="AG37" s="231"/>
      <c r="AH37" s="232"/>
      <c r="AI37" s="230" t="s">
        <v>448</v>
      </c>
      <c r="AJ37" s="231"/>
      <c r="AK37" s="231"/>
      <c r="AL37" s="232"/>
      <c r="AM37" s="236" t="s">
        <v>443</v>
      </c>
      <c r="AN37" s="236"/>
      <c r="AO37" s="236"/>
      <c r="AP37" s="230"/>
      <c r="AQ37" s="137" t="s">
        <v>306</v>
      </c>
      <c r="AR37" s="138"/>
      <c r="AS37" s="138"/>
      <c r="AT37" s="139"/>
      <c r="AU37" s="397" t="s">
        <v>252</v>
      </c>
      <c r="AV37" s="397"/>
      <c r="AW37" s="397"/>
      <c r="AX37" s="899"/>
    </row>
    <row r="38" spans="1:50" ht="18.75"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v>31</v>
      </c>
      <c r="AR38" s="186"/>
      <c r="AS38" s="119" t="s">
        <v>307</v>
      </c>
      <c r="AT38" s="120"/>
      <c r="AU38" s="185"/>
      <c r="AV38" s="185"/>
      <c r="AW38" s="384" t="s">
        <v>296</v>
      </c>
      <c r="AX38" s="385"/>
    </row>
    <row r="39" spans="1:50" ht="23.25" customHeight="1" x14ac:dyDescent="0.15">
      <c r="A39" s="389"/>
      <c r="B39" s="387"/>
      <c r="C39" s="387"/>
      <c r="D39" s="387"/>
      <c r="E39" s="387"/>
      <c r="F39" s="388"/>
      <c r="G39" s="550" t="s">
        <v>537</v>
      </c>
      <c r="H39" s="551"/>
      <c r="I39" s="551"/>
      <c r="J39" s="551"/>
      <c r="K39" s="551"/>
      <c r="L39" s="551"/>
      <c r="M39" s="551"/>
      <c r="N39" s="551"/>
      <c r="O39" s="552"/>
      <c r="P39" s="91" t="s">
        <v>538</v>
      </c>
      <c r="Q39" s="91"/>
      <c r="R39" s="91"/>
      <c r="S39" s="91"/>
      <c r="T39" s="91"/>
      <c r="U39" s="91"/>
      <c r="V39" s="91"/>
      <c r="W39" s="91"/>
      <c r="X39" s="92"/>
      <c r="Y39" s="457" t="s">
        <v>12</v>
      </c>
      <c r="Z39" s="517"/>
      <c r="AA39" s="518"/>
      <c r="AB39" s="447" t="s">
        <v>412</v>
      </c>
      <c r="AC39" s="447"/>
      <c r="AD39" s="447"/>
      <c r="AE39" s="204">
        <v>100</v>
      </c>
      <c r="AF39" s="205"/>
      <c r="AG39" s="205"/>
      <c r="AH39" s="205"/>
      <c r="AI39" s="204">
        <v>100</v>
      </c>
      <c r="AJ39" s="205"/>
      <c r="AK39" s="205"/>
      <c r="AL39" s="205"/>
      <c r="AM39" s="204"/>
      <c r="AN39" s="205"/>
      <c r="AO39" s="205"/>
      <c r="AP39" s="205"/>
      <c r="AQ39" s="326"/>
      <c r="AR39" s="193"/>
      <c r="AS39" s="193"/>
      <c r="AT39" s="327"/>
      <c r="AU39" s="205"/>
      <c r="AV39" s="205"/>
      <c r="AW39" s="205"/>
      <c r="AX39" s="207"/>
    </row>
    <row r="40" spans="1:50" ht="23.25"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t="s">
        <v>412</v>
      </c>
      <c r="AC40" s="509"/>
      <c r="AD40" s="509"/>
      <c r="AE40" s="204">
        <v>100</v>
      </c>
      <c r="AF40" s="205"/>
      <c r="AG40" s="205"/>
      <c r="AH40" s="205"/>
      <c r="AI40" s="204">
        <v>100</v>
      </c>
      <c r="AJ40" s="205"/>
      <c r="AK40" s="205"/>
      <c r="AL40" s="205"/>
      <c r="AM40" s="204">
        <v>100</v>
      </c>
      <c r="AN40" s="205"/>
      <c r="AO40" s="205"/>
      <c r="AP40" s="205"/>
      <c r="AQ40" s="326">
        <v>100</v>
      </c>
      <c r="AR40" s="193"/>
      <c r="AS40" s="193"/>
      <c r="AT40" s="327"/>
      <c r="AU40" s="205"/>
      <c r="AV40" s="205"/>
      <c r="AW40" s="205"/>
      <c r="AX40" s="207"/>
    </row>
    <row r="41" spans="1:50" ht="23.25"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v>100</v>
      </c>
      <c r="AF41" s="205"/>
      <c r="AG41" s="205"/>
      <c r="AH41" s="205"/>
      <c r="AI41" s="204">
        <v>100</v>
      </c>
      <c r="AJ41" s="205"/>
      <c r="AK41" s="205"/>
      <c r="AL41" s="205"/>
      <c r="AM41" s="204"/>
      <c r="AN41" s="205"/>
      <c r="AO41" s="205"/>
      <c r="AP41" s="205"/>
      <c r="AQ41" s="326"/>
      <c r="AR41" s="193"/>
      <c r="AS41" s="193"/>
      <c r="AT41" s="327"/>
      <c r="AU41" s="205"/>
      <c r="AV41" s="205"/>
      <c r="AW41" s="205"/>
      <c r="AX41" s="207"/>
    </row>
    <row r="42" spans="1:50" ht="23.25" customHeight="1" x14ac:dyDescent="0.15">
      <c r="A42" s="212" t="s">
        <v>421</v>
      </c>
      <c r="B42" s="213"/>
      <c r="C42" s="213"/>
      <c r="D42" s="213"/>
      <c r="E42" s="213"/>
      <c r="F42" s="214"/>
      <c r="G42" s="218" t="s">
        <v>539</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393</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451</v>
      </c>
      <c r="AF44" s="231"/>
      <c r="AG44" s="231"/>
      <c r="AH44" s="232"/>
      <c r="AI44" s="230" t="s">
        <v>448</v>
      </c>
      <c r="AJ44" s="231"/>
      <c r="AK44" s="231"/>
      <c r="AL44" s="232"/>
      <c r="AM44" s="236" t="s">
        <v>443</v>
      </c>
      <c r="AN44" s="236"/>
      <c r="AO44" s="236"/>
      <c r="AP44" s="230"/>
      <c r="AQ44" s="137" t="s">
        <v>306</v>
      </c>
      <c r="AR44" s="138"/>
      <c r="AS44" s="138"/>
      <c r="AT44" s="139"/>
      <c r="AU44" s="397" t="s">
        <v>252</v>
      </c>
      <c r="AV44" s="397"/>
      <c r="AW44" s="397"/>
      <c r="AX44" s="899"/>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421</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393</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451</v>
      </c>
      <c r="AF51" s="231"/>
      <c r="AG51" s="231"/>
      <c r="AH51" s="232"/>
      <c r="AI51" s="230" t="s">
        <v>448</v>
      </c>
      <c r="AJ51" s="231"/>
      <c r="AK51" s="231"/>
      <c r="AL51" s="232"/>
      <c r="AM51" s="236" t="s">
        <v>444</v>
      </c>
      <c r="AN51" s="236"/>
      <c r="AO51" s="236"/>
      <c r="AP51" s="230"/>
      <c r="AQ51" s="137" t="s">
        <v>306</v>
      </c>
      <c r="AR51" s="138"/>
      <c r="AS51" s="138"/>
      <c r="AT51" s="139"/>
      <c r="AU51" s="913" t="s">
        <v>252</v>
      </c>
      <c r="AV51" s="913"/>
      <c r="AW51" s="913"/>
      <c r="AX51" s="914"/>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421</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393</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452</v>
      </c>
      <c r="AF58" s="231"/>
      <c r="AG58" s="231"/>
      <c r="AH58" s="232"/>
      <c r="AI58" s="230" t="s">
        <v>448</v>
      </c>
      <c r="AJ58" s="231"/>
      <c r="AK58" s="231"/>
      <c r="AL58" s="232"/>
      <c r="AM58" s="236" t="s">
        <v>443</v>
      </c>
      <c r="AN58" s="236"/>
      <c r="AO58" s="236"/>
      <c r="AP58" s="230"/>
      <c r="AQ58" s="137" t="s">
        <v>306</v>
      </c>
      <c r="AR58" s="138"/>
      <c r="AS58" s="138"/>
      <c r="AT58" s="139"/>
      <c r="AU58" s="913" t="s">
        <v>252</v>
      </c>
      <c r="AV58" s="913"/>
      <c r="AW58" s="913"/>
      <c r="AX58" s="914"/>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421</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394</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389</v>
      </c>
      <c r="X65" s="474"/>
      <c r="Y65" s="477"/>
      <c r="Z65" s="477"/>
      <c r="AA65" s="478"/>
      <c r="AB65" s="224" t="s">
        <v>11</v>
      </c>
      <c r="AC65" s="225"/>
      <c r="AD65" s="226"/>
      <c r="AE65" s="230" t="s">
        <v>451</v>
      </c>
      <c r="AF65" s="231"/>
      <c r="AG65" s="231"/>
      <c r="AH65" s="232"/>
      <c r="AI65" s="230" t="s">
        <v>448</v>
      </c>
      <c r="AJ65" s="231"/>
      <c r="AK65" s="231"/>
      <c r="AL65" s="232"/>
      <c r="AM65" s="236" t="s">
        <v>443</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392</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411</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411</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412</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398</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410</v>
      </c>
      <c r="X70" s="297"/>
      <c r="Y70" s="256" t="s">
        <v>12</v>
      </c>
      <c r="Z70" s="256"/>
      <c r="AA70" s="257"/>
      <c r="AB70" s="258" t="s">
        <v>411</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411</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412</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394</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451</v>
      </c>
      <c r="AF73" s="231"/>
      <c r="AG73" s="231"/>
      <c r="AH73" s="232"/>
      <c r="AI73" s="230" t="s">
        <v>448</v>
      </c>
      <c r="AJ73" s="231"/>
      <c r="AK73" s="231"/>
      <c r="AL73" s="232"/>
      <c r="AM73" s="236" t="s">
        <v>443</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9"/>
      <c r="AF77" s="880"/>
      <c r="AG77" s="880"/>
      <c r="AH77" s="880"/>
      <c r="AI77" s="879"/>
      <c r="AJ77" s="880"/>
      <c r="AK77" s="880"/>
      <c r="AL77" s="880"/>
      <c r="AM77" s="879"/>
      <c r="AN77" s="880"/>
      <c r="AO77" s="880"/>
      <c r="AP77" s="880"/>
      <c r="AQ77" s="326"/>
      <c r="AR77" s="193"/>
      <c r="AS77" s="193"/>
      <c r="AT77" s="327"/>
      <c r="AU77" s="205"/>
      <c r="AV77" s="205"/>
      <c r="AW77" s="205"/>
      <c r="AX77" s="207"/>
    </row>
    <row r="78" spans="1:50" ht="69.75" hidden="1" customHeight="1" x14ac:dyDescent="0.15">
      <c r="A78" s="321" t="s">
        <v>424</v>
      </c>
      <c r="B78" s="322"/>
      <c r="C78" s="322"/>
      <c r="D78" s="322"/>
      <c r="E78" s="319" t="s">
        <v>371</v>
      </c>
      <c r="F78" s="320"/>
      <c r="G78" s="48" t="s">
        <v>309</v>
      </c>
      <c r="H78" s="573"/>
      <c r="I78" s="574"/>
      <c r="J78" s="574"/>
      <c r="K78" s="574"/>
      <c r="L78" s="574"/>
      <c r="M78" s="574"/>
      <c r="N78" s="574"/>
      <c r="O78" s="575"/>
      <c r="P78" s="133"/>
      <c r="Q78" s="133"/>
      <c r="R78" s="133"/>
      <c r="S78" s="133"/>
      <c r="T78" s="133"/>
      <c r="U78" s="133"/>
      <c r="V78" s="133"/>
      <c r="W78" s="133"/>
      <c r="X78" s="133"/>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customHeight="1" thickBot="1" x14ac:dyDescent="0.2">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388</v>
      </c>
      <c r="AP79" s="265"/>
      <c r="AQ79" s="265"/>
      <c r="AR79" s="67" t="s">
        <v>386</v>
      </c>
      <c r="AS79" s="264"/>
      <c r="AT79" s="265"/>
      <c r="AU79" s="265"/>
      <c r="AV79" s="265"/>
      <c r="AW79" s="265"/>
      <c r="AX79" s="936"/>
    </row>
    <row r="80" spans="1:50" ht="18.75" hidden="1" customHeight="1" x14ac:dyDescent="0.15">
      <c r="A80" s="853" t="s">
        <v>265</v>
      </c>
      <c r="B80" s="510" t="s">
        <v>385</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468</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4"/>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4"/>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3"/>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4"/>
    </row>
    <row r="83" spans="1:60" ht="22.5" hidden="1" customHeight="1" x14ac:dyDescent="0.15">
      <c r="A83" s="854"/>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5"/>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6"/>
    </row>
    <row r="84" spans="1:60" ht="19.5" hidden="1" customHeight="1" x14ac:dyDescent="0.15">
      <c r="A84" s="854"/>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7"/>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8"/>
    </row>
    <row r="85" spans="1:60" ht="18.75" hidden="1" customHeight="1" x14ac:dyDescent="0.15">
      <c r="A85" s="854"/>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451</v>
      </c>
      <c r="AF85" s="231"/>
      <c r="AG85" s="231"/>
      <c r="AH85" s="232"/>
      <c r="AI85" s="230" t="s">
        <v>448</v>
      </c>
      <c r="AJ85" s="231"/>
      <c r="AK85" s="231"/>
      <c r="AL85" s="232"/>
      <c r="AM85" s="236" t="s">
        <v>443</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4"/>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4"/>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4"/>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4"/>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4"/>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451</v>
      </c>
      <c r="AF90" s="231"/>
      <c r="AG90" s="231"/>
      <c r="AH90" s="232"/>
      <c r="AI90" s="230" t="s">
        <v>448</v>
      </c>
      <c r="AJ90" s="231"/>
      <c r="AK90" s="231"/>
      <c r="AL90" s="232"/>
      <c r="AM90" s="236" t="s">
        <v>443</v>
      </c>
      <c r="AN90" s="236"/>
      <c r="AO90" s="236"/>
      <c r="AP90" s="230"/>
      <c r="AQ90" s="145" t="s">
        <v>306</v>
      </c>
      <c r="AR90" s="116"/>
      <c r="AS90" s="116"/>
      <c r="AT90" s="117"/>
      <c r="AU90" s="519" t="s">
        <v>252</v>
      </c>
      <c r="AV90" s="519"/>
      <c r="AW90" s="519"/>
      <c r="AX90" s="520"/>
    </row>
    <row r="91" spans="1:60" ht="18.75" hidden="1" customHeight="1" x14ac:dyDescent="0.15">
      <c r="A91" s="854"/>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4"/>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4"/>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4"/>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4"/>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451</v>
      </c>
      <c r="AF95" s="231"/>
      <c r="AG95" s="231"/>
      <c r="AH95" s="232"/>
      <c r="AI95" s="230" t="s">
        <v>448</v>
      </c>
      <c r="AJ95" s="231"/>
      <c r="AK95" s="231"/>
      <c r="AL95" s="232"/>
      <c r="AM95" s="236" t="s">
        <v>443</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4"/>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4"/>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4"/>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5"/>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4" t="s">
        <v>13</v>
      </c>
      <c r="Z99" s="885"/>
      <c r="AA99" s="886"/>
      <c r="AB99" s="881" t="s">
        <v>14</v>
      </c>
      <c r="AC99" s="882"/>
      <c r="AD99" s="883"/>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395</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3"/>
      <c r="Z100" s="844"/>
      <c r="AA100" s="845"/>
      <c r="AB100" s="467" t="s">
        <v>11</v>
      </c>
      <c r="AC100" s="467"/>
      <c r="AD100" s="467"/>
      <c r="AE100" s="525" t="s">
        <v>451</v>
      </c>
      <c r="AF100" s="526"/>
      <c r="AG100" s="526"/>
      <c r="AH100" s="527"/>
      <c r="AI100" s="525" t="s">
        <v>448</v>
      </c>
      <c r="AJ100" s="526"/>
      <c r="AK100" s="526"/>
      <c r="AL100" s="527"/>
      <c r="AM100" s="525" t="s">
        <v>444</v>
      </c>
      <c r="AN100" s="526"/>
      <c r="AO100" s="526"/>
      <c r="AP100" s="527"/>
      <c r="AQ100" s="306" t="s">
        <v>437</v>
      </c>
      <c r="AR100" s="307"/>
      <c r="AS100" s="307"/>
      <c r="AT100" s="308"/>
      <c r="AU100" s="306" t="s">
        <v>434</v>
      </c>
      <c r="AV100" s="307"/>
      <c r="AW100" s="307"/>
      <c r="AX100" s="309"/>
    </row>
    <row r="101" spans="1:60" ht="23.25" customHeight="1" x14ac:dyDescent="0.15">
      <c r="A101" s="408"/>
      <c r="B101" s="409"/>
      <c r="C101" s="409"/>
      <c r="D101" s="409"/>
      <c r="E101" s="409"/>
      <c r="F101" s="410"/>
      <c r="G101" s="91" t="s">
        <v>485</v>
      </c>
      <c r="H101" s="91"/>
      <c r="I101" s="91"/>
      <c r="J101" s="91"/>
      <c r="K101" s="91"/>
      <c r="L101" s="91"/>
      <c r="M101" s="91"/>
      <c r="N101" s="91"/>
      <c r="O101" s="91"/>
      <c r="P101" s="91"/>
      <c r="Q101" s="91"/>
      <c r="R101" s="91"/>
      <c r="S101" s="91"/>
      <c r="T101" s="91"/>
      <c r="U101" s="91"/>
      <c r="V101" s="91"/>
      <c r="W101" s="91"/>
      <c r="X101" s="92"/>
      <c r="Y101" s="528" t="s">
        <v>54</v>
      </c>
      <c r="Z101" s="529"/>
      <c r="AA101" s="530"/>
      <c r="AB101" s="447" t="s">
        <v>486</v>
      </c>
      <c r="AC101" s="447"/>
      <c r="AD101" s="447"/>
      <c r="AE101" s="204">
        <v>1</v>
      </c>
      <c r="AF101" s="205"/>
      <c r="AG101" s="205"/>
      <c r="AH101" s="206"/>
      <c r="AI101" s="204">
        <v>1</v>
      </c>
      <c r="AJ101" s="205"/>
      <c r="AK101" s="205"/>
      <c r="AL101" s="206"/>
      <c r="AM101" s="204">
        <v>1</v>
      </c>
      <c r="AN101" s="205"/>
      <c r="AO101" s="205"/>
      <c r="AP101" s="206"/>
      <c r="AQ101" s="204"/>
      <c r="AR101" s="205"/>
      <c r="AS101" s="205"/>
      <c r="AT101" s="206"/>
      <c r="AU101" s="204"/>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486</v>
      </c>
      <c r="AC102" s="447"/>
      <c r="AD102" s="447"/>
      <c r="AE102" s="404">
        <v>1</v>
      </c>
      <c r="AF102" s="404"/>
      <c r="AG102" s="404"/>
      <c r="AH102" s="404"/>
      <c r="AI102" s="404">
        <v>1</v>
      </c>
      <c r="AJ102" s="404"/>
      <c r="AK102" s="404"/>
      <c r="AL102" s="404"/>
      <c r="AM102" s="404">
        <v>1</v>
      </c>
      <c r="AN102" s="404"/>
      <c r="AO102" s="404"/>
      <c r="AP102" s="404"/>
      <c r="AQ102" s="259" t="s">
        <v>555</v>
      </c>
      <c r="AR102" s="260"/>
      <c r="AS102" s="260"/>
      <c r="AT102" s="305"/>
      <c r="AU102" s="259"/>
      <c r="AV102" s="260"/>
      <c r="AW102" s="260"/>
      <c r="AX102" s="305"/>
    </row>
    <row r="103" spans="1:60" ht="31.5" customHeight="1" x14ac:dyDescent="0.15">
      <c r="A103" s="405" t="s">
        <v>395</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451</v>
      </c>
      <c r="AF103" s="402"/>
      <c r="AG103" s="402"/>
      <c r="AH103" s="403"/>
      <c r="AI103" s="401" t="s">
        <v>448</v>
      </c>
      <c r="AJ103" s="402"/>
      <c r="AK103" s="402"/>
      <c r="AL103" s="403"/>
      <c r="AM103" s="401" t="s">
        <v>444</v>
      </c>
      <c r="AN103" s="402"/>
      <c r="AO103" s="402"/>
      <c r="AP103" s="403"/>
      <c r="AQ103" s="270" t="s">
        <v>437</v>
      </c>
      <c r="AR103" s="271"/>
      <c r="AS103" s="271"/>
      <c r="AT103" s="310"/>
      <c r="AU103" s="270" t="s">
        <v>434</v>
      </c>
      <c r="AV103" s="271"/>
      <c r="AW103" s="271"/>
      <c r="AX103" s="272"/>
    </row>
    <row r="104" spans="1:60" ht="23.25" customHeight="1" x14ac:dyDescent="0.15">
      <c r="A104" s="408"/>
      <c r="B104" s="409"/>
      <c r="C104" s="409"/>
      <c r="D104" s="409"/>
      <c r="E104" s="409"/>
      <c r="F104" s="410"/>
      <c r="G104" s="91" t="s">
        <v>543</v>
      </c>
      <c r="H104" s="91"/>
      <c r="I104" s="91"/>
      <c r="J104" s="91"/>
      <c r="K104" s="91"/>
      <c r="L104" s="91"/>
      <c r="M104" s="91"/>
      <c r="N104" s="91"/>
      <c r="O104" s="91"/>
      <c r="P104" s="91"/>
      <c r="Q104" s="91"/>
      <c r="R104" s="91"/>
      <c r="S104" s="91"/>
      <c r="T104" s="91"/>
      <c r="U104" s="91"/>
      <c r="V104" s="91"/>
      <c r="W104" s="91"/>
      <c r="X104" s="92"/>
      <c r="Y104" s="451" t="s">
        <v>54</v>
      </c>
      <c r="Z104" s="452"/>
      <c r="AA104" s="453"/>
      <c r="AB104" s="531" t="s">
        <v>486</v>
      </c>
      <c r="AC104" s="532"/>
      <c r="AD104" s="533"/>
      <c r="AE104" s="204">
        <v>1</v>
      </c>
      <c r="AF104" s="205"/>
      <c r="AG104" s="205"/>
      <c r="AH104" s="206"/>
      <c r="AI104" s="204">
        <v>1</v>
      </c>
      <c r="AJ104" s="205"/>
      <c r="AK104" s="205"/>
      <c r="AL104" s="206"/>
      <c r="AM104" s="204">
        <v>1</v>
      </c>
      <c r="AN104" s="205"/>
      <c r="AO104" s="205"/>
      <c r="AP104" s="206"/>
      <c r="AQ104" s="204"/>
      <c r="AR104" s="205"/>
      <c r="AS104" s="205"/>
      <c r="AT104" s="206"/>
      <c r="AU104" s="204"/>
      <c r="AV104" s="205"/>
      <c r="AW104" s="205"/>
      <c r="AX104" s="206"/>
    </row>
    <row r="105" spans="1:60" ht="23.25"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t="s">
        <v>486</v>
      </c>
      <c r="AC105" s="455"/>
      <c r="AD105" s="456"/>
      <c r="AE105" s="404">
        <v>1</v>
      </c>
      <c r="AF105" s="404"/>
      <c r="AG105" s="404"/>
      <c r="AH105" s="404"/>
      <c r="AI105" s="404">
        <v>1</v>
      </c>
      <c r="AJ105" s="404"/>
      <c r="AK105" s="404"/>
      <c r="AL105" s="404"/>
      <c r="AM105" s="404">
        <v>1</v>
      </c>
      <c r="AN105" s="404"/>
      <c r="AO105" s="404"/>
      <c r="AP105" s="404"/>
      <c r="AQ105" s="204">
        <v>1</v>
      </c>
      <c r="AR105" s="205"/>
      <c r="AS105" s="205"/>
      <c r="AT105" s="206"/>
      <c r="AU105" s="259"/>
      <c r="AV105" s="260"/>
      <c r="AW105" s="260"/>
      <c r="AX105" s="305"/>
    </row>
    <row r="106" spans="1:60" ht="31.5" hidden="1" customHeight="1" x14ac:dyDescent="0.15">
      <c r="A106" s="405" t="s">
        <v>395</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451</v>
      </c>
      <c r="AF106" s="402"/>
      <c r="AG106" s="402"/>
      <c r="AH106" s="403"/>
      <c r="AI106" s="401" t="s">
        <v>448</v>
      </c>
      <c r="AJ106" s="402"/>
      <c r="AK106" s="402"/>
      <c r="AL106" s="403"/>
      <c r="AM106" s="401" t="s">
        <v>443</v>
      </c>
      <c r="AN106" s="402"/>
      <c r="AO106" s="402"/>
      <c r="AP106" s="403"/>
      <c r="AQ106" s="270" t="s">
        <v>437</v>
      </c>
      <c r="AR106" s="271"/>
      <c r="AS106" s="271"/>
      <c r="AT106" s="310"/>
      <c r="AU106" s="270" t="s">
        <v>434</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395</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451</v>
      </c>
      <c r="AF109" s="402"/>
      <c r="AG109" s="402"/>
      <c r="AH109" s="403"/>
      <c r="AI109" s="401" t="s">
        <v>448</v>
      </c>
      <c r="AJ109" s="402"/>
      <c r="AK109" s="402"/>
      <c r="AL109" s="403"/>
      <c r="AM109" s="401" t="s">
        <v>444</v>
      </c>
      <c r="AN109" s="402"/>
      <c r="AO109" s="402"/>
      <c r="AP109" s="403"/>
      <c r="AQ109" s="270" t="s">
        <v>437</v>
      </c>
      <c r="AR109" s="271"/>
      <c r="AS109" s="271"/>
      <c r="AT109" s="310"/>
      <c r="AU109" s="270" t="s">
        <v>434</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395</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451</v>
      </c>
      <c r="AF112" s="402"/>
      <c r="AG112" s="402"/>
      <c r="AH112" s="403"/>
      <c r="AI112" s="401" t="s">
        <v>448</v>
      </c>
      <c r="AJ112" s="402"/>
      <c r="AK112" s="402"/>
      <c r="AL112" s="403"/>
      <c r="AM112" s="401" t="s">
        <v>443</v>
      </c>
      <c r="AN112" s="402"/>
      <c r="AO112" s="402"/>
      <c r="AP112" s="403"/>
      <c r="AQ112" s="270" t="s">
        <v>437</v>
      </c>
      <c r="AR112" s="271"/>
      <c r="AS112" s="271"/>
      <c r="AT112" s="310"/>
      <c r="AU112" s="270" t="s">
        <v>434</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451</v>
      </c>
      <c r="AF115" s="402"/>
      <c r="AG115" s="402"/>
      <c r="AH115" s="403"/>
      <c r="AI115" s="401" t="s">
        <v>448</v>
      </c>
      <c r="AJ115" s="402"/>
      <c r="AK115" s="402"/>
      <c r="AL115" s="403"/>
      <c r="AM115" s="401" t="s">
        <v>443</v>
      </c>
      <c r="AN115" s="402"/>
      <c r="AO115" s="402"/>
      <c r="AP115" s="403"/>
      <c r="AQ115" s="577" t="s">
        <v>438</v>
      </c>
      <c r="AR115" s="578"/>
      <c r="AS115" s="578"/>
      <c r="AT115" s="578"/>
      <c r="AU115" s="578"/>
      <c r="AV115" s="578"/>
      <c r="AW115" s="578"/>
      <c r="AX115" s="579"/>
    </row>
    <row r="116" spans="1:50" ht="22.5" customHeight="1" x14ac:dyDescent="0.15">
      <c r="A116" s="425"/>
      <c r="B116" s="426"/>
      <c r="C116" s="426"/>
      <c r="D116" s="426"/>
      <c r="E116" s="426"/>
      <c r="F116" s="427"/>
      <c r="G116" s="379" t="s">
        <v>487</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490</v>
      </c>
      <c r="AC116" s="449"/>
      <c r="AD116" s="450"/>
      <c r="AE116" s="404">
        <v>89</v>
      </c>
      <c r="AF116" s="404"/>
      <c r="AG116" s="404"/>
      <c r="AH116" s="404"/>
      <c r="AI116" s="404">
        <v>37</v>
      </c>
      <c r="AJ116" s="404"/>
      <c r="AK116" s="404"/>
      <c r="AL116" s="404"/>
      <c r="AM116" s="404">
        <v>38</v>
      </c>
      <c r="AN116" s="404"/>
      <c r="AO116" s="404"/>
      <c r="AP116" s="404"/>
      <c r="AQ116" s="204" t="s">
        <v>555</v>
      </c>
      <c r="AR116" s="205"/>
      <c r="AS116" s="205"/>
      <c r="AT116" s="205"/>
      <c r="AU116" s="205"/>
      <c r="AV116" s="205"/>
      <c r="AW116" s="205"/>
      <c r="AX116" s="207"/>
    </row>
    <row r="117" spans="1:50" ht="22.5" customHeight="1" x14ac:dyDescent="0.15">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491</v>
      </c>
      <c r="AC117" s="459"/>
      <c r="AD117" s="460"/>
      <c r="AE117" s="537" t="s">
        <v>488</v>
      </c>
      <c r="AF117" s="537"/>
      <c r="AG117" s="537"/>
      <c r="AH117" s="537"/>
      <c r="AI117" s="537" t="s">
        <v>489</v>
      </c>
      <c r="AJ117" s="537"/>
      <c r="AK117" s="537"/>
      <c r="AL117" s="537"/>
      <c r="AM117" s="537" t="s">
        <v>492</v>
      </c>
      <c r="AN117" s="537"/>
      <c r="AO117" s="537"/>
      <c r="AP117" s="537"/>
      <c r="AQ117" s="537" t="s">
        <v>481</v>
      </c>
      <c r="AR117" s="537"/>
      <c r="AS117" s="537"/>
      <c r="AT117" s="537"/>
      <c r="AU117" s="537"/>
      <c r="AV117" s="537"/>
      <c r="AW117" s="537"/>
      <c r="AX117" s="538"/>
    </row>
    <row r="118" spans="1:50" ht="24"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451</v>
      </c>
      <c r="AF118" s="402"/>
      <c r="AG118" s="402"/>
      <c r="AH118" s="403"/>
      <c r="AI118" s="401" t="s">
        <v>448</v>
      </c>
      <c r="AJ118" s="402"/>
      <c r="AK118" s="402"/>
      <c r="AL118" s="403"/>
      <c r="AM118" s="401" t="s">
        <v>443</v>
      </c>
      <c r="AN118" s="402"/>
      <c r="AO118" s="402"/>
      <c r="AP118" s="403"/>
      <c r="AQ118" s="577" t="s">
        <v>438</v>
      </c>
      <c r="AR118" s="578"/>
      <c r="AS118" s="578"/>
      <c r="AT118" s="578"/>
      <c r="AU118" s="578"/>
      <c r="AV118" s="578"/>
      <c r="AW118" s="578"/>
      <c r="AX118" s="579"/>
    </row>
    <row r="119" spans="1:50" ht="24" customHeight="1" x14ac:dyDescent="0.15">
      <c r="A119" s="425"/>
      <c r="B119" s="426"/>
      <c r="C119" s="426"/>
      <c r="D119" s="426"/>
      <c r="E119" s="426"/>
      <c r="F119" s="427"/>
      <c r="G119" s="379" t="s">
        <v>544</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t="s">
        <v>490</v>
      </c>
      <c r="AC119" s="449"/>
      <c r="AD119" s="450"/>
      <c r="AE119" s="404">
        <v>25</v>
      </c>
      <c r="AF119" s="404"/>
      <c r="AG119" s="404"/>
      <c r="AH119" s="404"/>
      <c r="AI119" s="404">
        <v>34</v>
      </c>
      <c r="AJ119" s="404"/>
      <c r="AK119" s="404"/>
      <c r="AL119" s="404"/>
      <c r="AM119" s="404">
        <v>37</v>
      </c>
      <c r="AN119" s="404"/>
      <c r="AO119" s="404"/>
      <c r="AP119" s="404"/>
      <c r="AQ119" s="404">
        <v>41</v>
      </c>
      <c r="AR119" s="404"/>
      <c r="AS119" s="404"/>
      <c r="AT119" s="404"/>
      <c r="AU119" s="404"/>
      <c r="AV119" s="404"/>
      <c r="AW119" s="404"/>
      <c r="AX119" s="536"/>
    </row>
    <row r="120" spans="1:50" ht="24" customHeight="1" thickBot="1" x14ac:dyDescent="0.2">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491</v>
      </c>
      <c r="AC120" s="459"/>
      <c r="AD120" s="460"/>
      <c r="AE120" s="537" t="s">
        <v>540</v>
      </c>
      <c r="AF120" s="537"/>
      <c r="AG120" s="537"/>
      <c r="AH120" s="537"/>
      <c r="AI120" s="537" t="s">
        <v>541</v>
      </c>
      <c r="AJ120" s="537"/>
      <c r="AK120" s="537"/>
      <c r="AL120" s="537"/>
      <c r="AM120" s="537" t="s">
        <v>489</v>
      </c>
      <c r="AN120" s="537"/>
      <c r="AO120" s="537"/>
      <c r="AP120" s="537"/>
      <c r="AQ120" s="537" t="s">
        <v>542</v>
      </c>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451</v>
      </c>
      <c r="AF121" s="402"/>
      <c r="AG121" s="402"/>
      <c r="AH121" s="403"/>
      <c r="AI121" s="401" t="s">
        <v>448</v>
      </c>
      <c r="AJ121" s="402"/>
      <c r="AK121" s="402"/>
      <c r="AL121" s="403"/>
      <c r="AM121" s="401" t="s">
        <v>443</v>
      </c>
      <c r="AN121" s="402"/>
      <c r="AO121" s="402"/>
      <c r="AP121" s="403"/>
      <c r="AQ121" s="577" t="s">
        <v>438</v>
      </c>
      <c r="AR121" s="578"/>
      <c r="AS121" s="578"/>
      <c r="AT121" s="578"/>
      <c r="AU121" s="578"/>
      <c r="AV121" s="578"/>
      <c r="AW121" s="578"/>
      <c r="AX121" s="579"/>
    </row>
    <row r="122" spans="1:50" ht="23.25" hidden="1" customHeight="1" x14ac:dyDescent="0.15">
      <c r="A122" s="425"/>
      <c r="B122" s="426"/>
      <c r="C122" s="426"/>
      <c r="D122" s="426"/>
      <c r="E122" s="426"/>
      <c r="F122" s="427"/>
      <c r="G122" s="379" t="s">
        <v>402</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403</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452</v>
      </c>
      <c r="AF124" s="402"/>
      <c r="AG124" s="402"/>
      <c r="AH124" s="403"/>
      <c r="AI124" s="401" t="s">
        <v>448</v>
      </c>
      <c r="AJ124" s="402"/>
      <c r="AK124" s="402"/>
      <c r="AL124" s="403"/>
      <c r="AM124" s="401" t="s">
        <v>443</v>
      </c>
      <c r="AN124" s="402"/>
      <c r="AO124" s="402"/>
      <c r="AP124" s="403"/>
      <c r="AQ124" s="577" t="s">
        <v>438</v>
      </c>
      <c r="AR124" s="578"/>
      <c r="AS124" s="578"/>
      <c r="AT124" s="578"/>
      <c r="AU124" s="578"/>
      <c r="AV124" s="578"/>
      <c r="AW124" s="578"/>
      <c r="AX124" s="579"/>
    </row>
    <row r="125" spans="1:50" ht="23.25" hidden="1" customHeight="1" x14ac:dyDescent="0.15">
      <c r="A125" s="425"/>
      <c r="B125" s="426"/>
      <c r="C125" s="426"/>
      <c r="D125" s="426"/>
      <c r="E125" s="426"/>
      <c r="F125" s="427"/>
      <c r="G125" s="379" t="s">
        <v>402</v>
      </c>
      <c r="H125" s="379"/>
      <c r="I125" s="379"/>
      <c r="J125" s="379"/>
      <c r="K125" s="379"/>
      <c r="L125" s="379"/>
      <c r="M125" s="379"/>
      <c r="N125" s="379"/>
      <c r="O125" s="379"/>
      <c r="P125" s="379"/>
      <c r="Q125" s="379"/>
      <c r="R125" s="379"/>
      <c r="S125" s="379"/>
      <c r="T125" s="379"/>
      <c r="U125" s="379"/>
      <c r="V125" s="379"/>
      <c r="W125" s="379"/>
      <c r="X125" s="918"/>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9"/>
      <c r="Y126" s="457" t="s">
        <v>48</v>
      </c>
      <c r="Z126" s="432"/>
      <c r="AA126" s="433"/>
      <c r="AB126" s="458" t="s">
        <v>401</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5"/>
      <c r="Z127" s="916"/>
      <c r="AA127" s="917"/>
      <c r="AB127" s="233" t="s">
        <v>11</v>
      </c>
      <c r="AC127" s="234"/>
      <c r="AD127" s="235"/>
      <c r="AE127" s="401" t="s">
        <v>451</v>
      </c>
      <c r="AF127" s="402"/>
      <c r="AG127" s="402"/>
      <c r="AH127" s="403"/>
      <c r="AI127" s="401" t="s">
        <v>448</v>
      </c>
      <c r="AJ127" s="402"/>
      <c r="AK127" s="402"/>
      <c r="AL127" s="403"/>
      <c r="AM127" s="401" t="s">
        <v>443</v>
      </c>
      <c r="AN127" s="402"/>
      <c r="AO127" s="402"/>
      <c r="AP127" s="403"/>
      <c r="AQ127" s="577" t="s">
        <v>438</v>
      </c>
      <c r="AR127" s="578"/>
      <c r="AS127" s="578"/>
      <c r="AT127" s="578"/>
      <c r="AU127" s="578"/>
      <c r="AV127" s="578"/>
      <c r="AW127" s="578"/>
      <c r="AX127" s="579"/>
    </row>
    <row r="128" spans="1:50" ht="23.25" hidden="1" customHeight="1" x14ac:dyDescent="0.15">
      <c r="A128" s="425"/>
      <c r="B128" s="426"/>
      <c r="C128" s="426"/>
      <c r="D128" s="426"/>
      <c r="E128" s="426"/>
      <c r="F128" s="427"/>
      <c r="G128" s="379" t="s">
        <v>402</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401</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473</v>
      </c>
      <c r="B130" s="171"/>
      <c r="C130" s="170" t="s">
        <v>310</v>
      </c>
      <c r="D130" s="171"/>
      <c r="E130" s="155" t="s">
        <v>339</v>
      </c>
      <c r="F130" s="156"/>
      <c r="G130" s="157" t="s">
        <v>493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494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451</v>
      </c>
      <c r="AF132" s="141"/>
      <c r="AG132" s="141"/>
      <c r="AH132" s="141"/>
      <c r="AI132" s="141" t="s">
        <v>448</v>
      </c>
      <c r="AJ132" s="141"/>
      <c r="AK132" s="141"/>
      <c r="AL132" s="141"/>
      <c r="AM132" s="141" t="s">
        <v>443</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v>32</v>
      </c>
      <c r="AV133" s="186"/>
      <c r="AW133" s="119" t="s">
        <v>296</v>
      </c>
      <c r="AX133" s="181"/>
    </row>
    <row r="134" spans="1:50" ht="39.75" customHeight="1" x14ac:dyDescent="0.15">
      <c r="A134" s="175"/>
      <c r="B134" s="172"/>
      <c r="C134" s="166"/>
      <c r="D134" s="172"/>
      <c r="E134" s="166"/>
      <c r="F134" s="167"/>
      <c r="G134" s="90" t="s">
        <v>495</v>
      </c>
      <c r="H134" s="91"/>
      <c r="I134" s="91"/>
      <c r="J134" s="91"/>
      <c r="K134" s="91"/>
      <c r="L134" s="91"/>
      <c r="M134" s="91"/>
      <c r="N134" s="91"/>
      <c r="O134" s="91"/>
      <c r="P134" s="91"/>
      <c r="Q134" s="91"/>
      <c r="R134" s="91"/>
      <c r="S134" s="91"/>
      <c r="T134" s="91"/>
      <c r="U134" s="91"/>
      <c r="V134" s="91"/>
      <c r="W134" s="91"/>
      <c r="X134" s="92"/>
      <c r="Y134" s="187" t="s">
        <v>321</v>
      </c>
      <c r="Z134" s="188"/>
      <c r="AA134" s="189"/>
      <c r="AB134" s="190" t="s">
        <v>412</v>
      </c>
      <c r="AC134" s="191"/>
      <c r="AD134" s="191"/>
      <c r="AE134" s="192">
        <v>165</v>
      </c>
      <c r="AF134" s="193"/>
      <c r="AG134" s="193"/>
      <c r="AH134" s="193"/>
      <c r="AI134" s="192">
        <v>163</v>
      </c>
      <c r="AJ134" s="193"/>
      <c r="AK134" s="193"/>
      <c r="AL134" s="193"/>
      <c r="AM134" s="192"/>
      <c r="AN134" s="193"/>
      <c r="AO134" s="193"/>
      <c r="AP134" s="193"/>
      <c r="AQ134" s="192"/>
      <c r="AR134" s="193"/>
      <c r="AS134" s="193"/>
      <c r="AT134" s="193"/>
      <c r="AU134" s="192"/>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412</v>
      </c>
      <c r="AC135" s="199"/>
      <c r="AD135" s="199"/>
      <c r="AE135" s="192"/>
      <c r="AF135" s="193"/>
      <c r="AG135" s="193"/>
      <c r="AH135" s="193"/>
      <c r="AI135" s="192"/>
      <c r="AJ135" s="193"/>
      <c r="AK135" s="193"/>
      <c r="AL135" s="193"/>
      <c r="AM135" s="192"/>
      <c r="AN135" s="193"/>
      <c r="AO135" s="193"/>
      <c r="AP135" s="193"/>
      <c r="AQ135" s="192"/>
      <c r="AR135" s="193"/>
      <c r="AS135" s="193"/>
      <c r="AT135" s="193"/>
      <c r="AU135" s="192">
        <v>150</v>
      </c>
      <c r="AV135" s="193"/>
      <c r="AW135" s="193"/>
      <c r="AX135" s="194"/>
    </row>
    <row r="136" spans="1:50" ht="18.75"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451</v>
      </c>
      <c r="AF136" s="141"/>
      <c r="AG136" s="141"/>
      <c r="AH136" s="141"/>
      <c r="AI136" s="141" t="s">
        <v>448</v>
      </c>
      <c r="AJ136" s="141"/>
      <c r="AK136" s="141"/>
      <c r="AL136" s="141"/>
      <c r="AM136" s="141" t="s">
        <v>443</v>
      </c>
      <c r="AN136" s="141"/>
      <c r="AO136" s="141"/>
      <c r="AP136" s="137"/>
      <c r="AQ136" s="137" t="s">
        <v>306</v>
      </c>
      <c r="AR136" s="138"/>
      <c r="AS136" s="138"/>
      <c r="AT136" s="139"/>
      <c r="AU136" s="182" t="s">
        <v>322</v>
      </c>
      <c r="AV136" s="182"/>
      <c r="AW136" s="182"/>
      <c r="AX136" s="183"/>
    </row>
    <row r="137" spans="1:50" ht="18.75"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v>32</v>
      </c>
      <c r="AV137" s="186"/>
      <c r="AW137" s="119" t="s">
        <v>296</v>
      </c>
      <c r="AX137" s="181"/>
    </row>
    <row r="138" spans="1:50" ht="39.75" customHeight="1" x14ac:dyDescent="0.15">
      <c r="A138" s="175"/>
      <c r="B138" s="172"/>
      <c r="C138" s="166"/>
      <c r="D138" s="172"/>
      <c r="E138" s="166"/>
      <c r="F138" s="167"/>
      <c r="G138" s="90" t="s">
        <v>496</v>
      </c>
      <c r="H138" s="91"/>
      <c r="I138" s="91"/>
      <c r="J138" s="91"/>
      <c r="K138" s="91"/>
      <c r="L138" s="91"/>
      <c r="M138" s="91"/>
      <c r="N138" s="91"/>
      <c r="O138" s="91"/>
      <c r="P138" s="91"/>
      <c r="Q138" s="91"/>
      <c r="R138" s="91"/>
      <c r="S138" s="91"/>
      <c r="T138" s="91"/>
      <c r="U138" s="91"/>
      <c r="V138" s="91"/>
      <c r="W138" s="91"/>
      <c r="X138" s="92"/>
      <c r="Y138" s="187" t="s">
        <v>321</v>
      </c>
      <c r="Z138" s="188"/>
      <c r="AA138" s="189"/>
      <c r="AB138" s="190" t="s">
        <v>497</v>
      </c>
      <c r="AC138" s="191"/>
      <c r="AD138" s="191"/>
      <c r="AE138" s="192">
        <v>12</v>
      </c>
      <c r="AF138" s="193"/>
      <c r="AG138" s="193"/>
      <c r="AH138" s="193"/>
      <c r="AI138" s="192">
        <v>11</v>
      </c>
      <c r="AJ138" s="193"/>
      <c r="AK138" s="193"/>
      <c r="AL138" s="193"/>
      <c r="AM138" s="192"/>
      <c r="AN138" s="193"/>
      <c r="AO138" s="193"/>
      <c r="AP138" s="193"/>
      <c r="AQ138" s="192"/>
      <c r="AR138" s="193"/>
      <c r="AS138" s="193"/>
      <c r="AT138" s="193"/>
      <c r="AU138" s="192"/>
      <c r="AV138" s="193"/>
      <c r="AW138" s="193"/>
      <c r="AX138" s="194"/>
    </row>
    <row r="139" spans="1:50" ht="39.75"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t="s">
        <v>497</v>
      </c>
      <c r="AC139" s="199"/>
      <c r="AD139" s="199"/>
      <c r="AE139" s="192"/>
      <c r="AF139" s="193"/>
      <c r="AG139" s="193"/>
      <c r="AH139" s="193"/>
      <c r="AI139" s="192"/>
      <c r="AJ139" s="193"/>
      <c r="AK139" s="193"/>
      <c r="AL139" s="193"/>
      <c r="AM139" s="192"/>
      <c r="AN139" s="193"/>
      <c r="AO139" s="193"/>
      <c r="AP139" s="193"/>
      <c r="AQ139" s="192"/>
      <c r="AR139" s="193"/>
      <c r="AS139" s="193"/>
      <c r="AT139" s="193"/>
      <c r="AU139" s="192">
        <v>0</v>
      </c>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451</v>
      </c>
      <c r="AF140" s="141"/>
      <c r="AG140" s="141"/>
      <c r="AH140" s="141"/>
      <c r="AI140" s="141" t="s">
        <v>448</v>
      </c>
      <c r="AJ140" s="141"/>
      <c r="AK140" s="141"/>
      <c r="AL140" s="141"/>
      <c r="AM140" s="141" t="s">
        <v>443</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451</v>
      </c>
      <c r="AF144" s="141"/>
      <c r="AG144" s="141"/>
      <c r="AH144" s="141"/>
      <c r="AI144" s="141" t="s">
        <v>448</v>
      </c>
      <c r="AJ144" s="141"/>
      <c r="AK144" s="141"/>
      <c r="AL144" s="141"/>
      <c r="AM144" s="141" t="s">
        <v>443</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451</v>
      </c>
      <c r="AF148" s="141"/>
      <c r="AG148" s="141"/>
      <c r="AH148" s="141"/>
      <c r="AI148" s="141" t="s">
        <v>448</v>
      </c>
      <c r="AJ148" s="141"/>
      <c r="AK148" s="141"/>
      <c r="AL148" s="141"/>
      <c r="AM148" s="141" t="s">
        <v>443</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379</v>
      </c>
      <c r="R152" s="116"/>
      <c r="S152" s="116"/>
      <c r="T152" s="116"/>
      <c r="U152" s="116"/>
      <c r="V152" s="116"/>
      <c r="W152" s="116"/>
      <c r="X152" s="116"/>
      <c r="Y152" s="116"/>
      <c r="Z152" s="116"/>
      <c r="AA152" s="116"/>
      <c r="AB152" s="115" t="s">
        <v>380</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379</v>
      </c>
      <c r="R159" s="116"/>
      <c r="S159" s="116"/>
      <c r="T159" s="116"/>
      <c r="U159" s="116"/>
      <c r="V159" s="116"/>
      <c r="W159" s="116"/>
      <c r="X159" s="116"/>
      <c r="Y159" s="116"/>
      <c r="Z159" s="116"/>
      <c r="AA159" s="116"/>
      <c r="AB159" s="115" t="s">
        <v>380</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379</v>
      </c>
      <c r="R166" s="116"/>
      <c r="S166" s="116"/>
      <c r="T166" s="116"/>
      <c r="U166" s="116"/>
      <c r="V166" s="116"/>
      <c r="W166" s="116"/>
      <c r="X166" s="116"/>
      <c r="Y166" s="116"/>
      <c r="Z166" s="116"/>
      <c r="AA166" s="116"/>
      <c r="AB166" s="115" t="s">
        <v>380</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379</v>
      </c>
      <c r="R173" s="116"/>
      <c r="S173" s="116"/>
      <c r="T173" s="116"/>
      <c r="U173" s="116"/>
      <c r="V173" s="116"/>
      <c r="W173" s="116"/>
      <c r="X173" s="116"/>
      <c r="Y173" s="116"/>
      <c r="Z173" s="116"/>
      <c r="AA173" s="116"/>
      <c r="AB173" s="115" t="s">
        <v>380</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379</v>
      </c>
      <c r="R180" s="116"/>
      <c r="S180" s="116"/>
      <c r="T180" s="116"/>
      <c r="U180" s="116"/>
      <c r="V180" s="116"/>
      <c r="W180" s="116"/>
      <c r="X180" s="116"/>
      <c r="Y180" s="116"/>
      <c r="Z180" s="116"/>
      <c r="AA180" s="116"/>
      <c r="AB180" s="115" t="s">
        <v>380</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12" customHeight="1" x14ac:dyDescent="0.15">
      <c r="A188" s="175"/>
      <c r="B188" s="172"/>
      <c r="C188" s="166"/>
      <c r="D188" s="172"/>
      <c r="E188" s="111" t="s">
        <v>498</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12"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451</v>
      </c>
      <c r="AF192" s="141"/>
      <c r="AG192" s="141"/>
      <c r="AH192" s="141"/>
      <c r="AI192" s="141" t="s">
        <v>448</v>
      </c>
      <c r="AJ192" s="141"/>
      <c r="AK192" s="141"/>
      <c r="AL192" s="141"/>
      <c r="AM192" s="141" t="s">
        <v>443</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452</v>
      </c>
      <c r="AF196" s="141"/>
      <c r="AG196" s="141"/>
      <c r="AH196" s="141"/>
      <c r="AI196" s="141" t="s">
        <v>448</v>
      </c>
      <c r="AJ196" s="141"/>
      <c r="AK196" s="141"/>
      <c r="AL196" s="141"/>
      <c r="AM196" s="141" t="s">
        <v>443</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451</v>
      </c>
      <c r="AF200" s="141"/>
      <c r="AG200" s="141"/>
      <c r="AH200" s="141"/>
      <c r="AI200" s="141" t="s">
        <v>448</v>
      </c>
      <c r="AJ200" s="141"/>
      <c r="AK200" s="141"/>
      <c r="AL200" s="141"/>
      <c r="AM200" s="141" t="s">
        <v>443</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451</v>
      </c>
      <c r="AF204" s="141"/>
      <c r="AG204" s="141"/>
      <c r="AH204" s="141"/>
      <c r="AI204" s="141" t="s">
        <v>448</v>
      </c>
      <c r="AJ204" s="141"/>
      <c r="AK204" s="141"/>
      <c r="AL204" s="141"/>
      <c r="AM204" s="141" t="s">
        <v>443</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451</v>
      </c>
      <c r="AF208" s="141"/>
      <c r="AG208" s="141"/>
      <c r="AH208" s="141"/>
      <c r="AI208" s="141" t="s">
        <v>448</v>
      </c>
      <c r="AJ208" s="141"/>
      <c r="AK208" s="141"/>
      <c r="AL208" s="141"/>
      <c r="AM208" s="141" t="s">
        <v>443</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379</v>
      </c>
      <c r="R212" s="116"/>
      <c r="S212" s="116"/>
      <c r="T212" s="116"/>
      <c r="U212" s="116"/>
      <c r="V212" s="116"/>
      <c r="W212" s="116"/>
      <c r="X212" s="116"/>
      <c r="Y212" s="116"/>
      <c r="Z212" s="116"/>
      <c r="AA212" s="116"/>
      <c r="AB212" s="115" t="s">
        <v>380</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379</v>
      </c>
      <c r="R219" s="116"/>
      <c r="S219" s="116"/>
      <c r="T219" s="116"/>
      <c r="U219" s="116"/>
      <c r="V219" s="116"/>
      <c r="W219" s="116"/>
      <c r="X219" s="116"/>
      <c r="Y219" s="116"/>
      <c r="Z219" s="116"/>
      <c r="AA219" s="116"/>
      <c r="AB219" s="115" t="s">
        <v>380</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379</v>
      </c>
      <c r="R226" s="116"/>
      <c r="S226" s="116"/>
      <c r="T226" s="116"/>
      <c r="U226" s="116"/>
      <c r="V226" s="116"/>
      <c r="W226" s="116"/>
      <c r="X226" s="116"/>
      <c r="Y226" s="116"/>
      <c r="Z226" s="116"/>
      <c r="AA226" s="116"/>
      <c r="AB226" s="115" t="s">
        <v>380</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379</v>
      </c>
      <c r="R233" s="116"/>
      <c r="S233" s="116"/>
      <c r="T233" s="116"/>
      <c r="U233" s="116"/>
      <c r="V233" s="116"/>
      <c r="W233" s="116"/>
      <c r="X233" s="116"/>
      <c r="Y233" s="116"/>
      <c r="Z233" s="116"/>
      <c r="AA233" s="116"/>
      <c r="AB233" s="115" t="s">
        <v>380</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379</v>
      </c>
      <c r="R240" s="116"/>
      <c r="S240" s="116"/>
      <c r="T240" s="116"/>
      <c r="U240" s="116"/>
      <c r="V240" s="116"/>
      <c r="W240" s="116"/>
      <c r="X240" s="116"/>
      <c r="Y240" s="116"/>
      <c r="Z240" s="116"/>
      <c r="AA240" s="116"/>
      <c r="AB240" s="115" t="s">
        <v>380</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451</v>
      </c>
      <c r="AF252" s="141"/>
      <c r="AG252" s="141"/>
      <c r="AH252" s="141"/>
      <c r="AI252" s="141" t="s">
        <v>448</v>
      </c>
      <c r="AJ252" s="141"/>
      <c r="AK252" s="141"/>
      <c r="AL252" s="141"/>
      <c r="AM252" s="141" t="s">
        <v>443</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451</v>
      </c>
      <c r="AF256" s="141"/>
      <c r="AG256" s="141"/>
      <c r="AH256" s="141"/>
      <c r="AI256" s="141" t="s">
        <v>448</v>
      </c>
      <c r="AJ256" s="141"/>
      <c r="AK256" s="141"/>
      <c r="AL256" s="141"/>
      <c r="AM256" s="141" t="s">
        <v>444</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451</v>
      </c>
      <c r="AF260" s="141"/>
      <c r="AG260" s="141"/>
      <c r="AH260" s="141"/>
      <c r="AI260" s="141" t="s">
        <v>448</v>
      </c>
      <c r="AJ260" s="141"/>
      <c r="AK260" s="141"/>
      <c r="AL260" s="141"/>
      <c r="AM260" s="141" t="s">
        <v>444</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451</v>
      </c>
      <c r="AF264" s="203"/>
      <c r="AG264" s="203"/>
      <c r="AH264" s="203"/>
      <c r="AI264" s="203" t="s">
        <v>448</v>
      </c>
      <c r="AJ264" s="203"/>
      <c r="AK264" s="203"/>
      <c r="AL264" s="203"/>
      <c r="AM264" s="203" t="s">
        <v>443</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452</v>
      </c>
      <c r="AF268" s="141"/>
      <c r="AG268" s="141"/>
      <c r="AH268" s="141"/>
      <c r="AI268" s="141" t="s">
        <v>448</v>
      </c>
      <c r="AJ268" s="141"/>
      <c r="AK268" s="141"/>
      <c r="AL268" s="141"/>
      <c r="AM268" s="141" t="s">
        <v>443</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379</v>
      </c>
      <c r="R272" s="116"/>
      <c r="S272" s="116"/>
      <c r="T272" s="116"/>
      <c r="U272" s="116"/>
      <c r="V272" s="116"/>
      <c r="W272" s="116"/>
      <c r="X272" s="116"/>
      <c r="Y272" s="116"/>
      <c r="Z272" s="116"/>
      <c r="AA272" s="116"/>
      <c r="AB272" s="115" t="s">
        <v>380</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379</v>
      </c>
      <c r="R279" s="116"/>
      <c r="S279" s="116"/>
      <c r="T279" s="116"/>
      <c r="U279" s="116"/>
      <c r="V279" s="116"/>
      <c r="W279" s="116"/>
      <c r="X279" s="116"/>
      <c r="Y279" s="116"/>
      <c r="Z279" s="116"/>
      <c r="AA279" s="116"/>
      <c r="AB279" s="115" t="s">
        <v>380</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379</v>
      </c>
      <c r="R286" s="116"/>
      <c r="S286" s="116"/>
      <c r="T286" s="116"/>
      <c r="U286" s="116"/>
      <c r="V286" s="116"/>
      <c r="W286" s="116"/>
      <c r="X286" s="116"/>
      <c r="Y286" s="116"/>
      <c r="Z286" s="116"/>
      <c r="AA286" s="116"/>
      <c r="AB286" s="115" t="s">
        <v>380</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379</v>
      </c>
      <c r="R293" s="116"/>
      <c r="S293" s="116"/>
      <c r="T293" s="116"/>
      <c r="U293" s="116"/>
      <c r="V293" s="116"/>
      <c r="W293" s="116"/>
      <c r="X293" s="116"/>
      <c r="Y293" s="116"/>
      <c r="Z293" s="116"/>
      <c r="AA293" s="116"/>
      <c r="AB293" s="115" t="s">
        <v>380</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379</v>
      </c>
      <c r="R300" s="116"/>
      <c r="S300" s="116"/>
      <c r="T300" s="116"/>
      <c r="U300" s="116"/>
      <c r="V300" s="116"/>
      <c r="W300" s="116"/>
      <c r="X300" s="116"/>
      <c r="Y300" s="116"/>
      <c r="Z300" s="116"/>
      <c r="AA300" s="116"/>
      <c r="AB300" s="115" t="s">
        <v>380</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451</v>
      </c>
      <c r="AF312" s="141"/>
      <c r="AG312" s="141"/>
      <c r="AH312" s="141"/>
      <c r="AI312" s="141" t="s">
        <v>448</v>
      </c>
      <c r="AJ312" s="141"/>
      <c r="AK312" s="141"/>
      <c r="AL312" s="141"/>
      <c r="AM312" s="141" t="s">
        <v>443</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451</v>
      </c>
      <c r="AF316" s="141"/>
      <c r="AG316" s="141"/>
      <c r="AH316" s="141"/>
      <c r="AI316" s="141" t="s">
        <v>448</v>
      </c>
      <c r="AJ316" s="141"/>
      <c r="AK316" s="141"/>
      <c r="AL316" s="141"/>
      <c r="AM316" s="141" t="s">
        <v>443</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451</v>
      </c>
      <c r="AF320" s="141"/>
      <c r="AG320" s="141"/>
      <c r="AH320" s="141"/>
      <c r="AI320" s="141" t="s">
        <v>448</v>
      </c>
      <c r="AJ320" s="141"/>
      <c r="AK320" s="141"/>
      <c r="AL320" s="141"/>
      <c r="AM320" s="141" t="s">
        <v>444</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451</v>
      </c>
      <c r="AF324" s="141"/>
      <c r="AG324" s="141"/>
      <c r="AH324" s="141"/>
      <c r="AI324" s="141" t="s">
        <v>448</v>
      </c>
      <c r="AJ324" s="141"/>
      <c r="AK324" s="141"/>
      <c r="AL324" s="141"/>
      <c r="AM324" s="141" t="s">
        <v>443</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452</v>
      </c>
      <c r="AF328" s="141"/>
      <c r="AG328" s="141"/>
      <c r="AH328" s="141"/>
      <c r="AI328" s="141" t="s">
        <v>448</v>
      </c>
      <c r="AJ328" s="141"/>
      <c r="AK328" s="141"/>
      <c r="AL328" s="141"/>
      <c r="AM328" s="141" t="s">
        <v>444</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379</v>
      </c>
      <c r="R332" s="116"/>
      <c r="S332" s="116"/>
      <c r="T332" s="116"/>
      <c r="U332" s="116"/>
      <c r="V332" s="116"/>
      <c r="W332" s="116"/>
      <c r="X332" s="116"/>
      <c r="Y332" s="116"/>
      <c r="Z332" s="116"/>
      <c r="AA332" s="116"/>
      <c r="AB332" s="115" t="s">
        <v>380</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379</v>
      </c>
      <c r="R339" s="116"/>
      <c r="S339" s="116"/>
      <c r="T339" s="116"/>
      <c r="U339" s="116"/>
      <c r="V339" s="116"/>
      <c r="W339" s="116"/>
      <c r="X339" s="116"/>
      <c r="Y339" s="116"/>
      <c r="Z339" s="116"/>
      <c r="AA339" s="116"/>
      <c r="AB339" s="115" t="s">
        <v>380</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379</v>
      </c>
      <c r="R346" s="116"/>
      <c r="S346" s="116"/>
      <c r="T346" s="116"/>
      <c r="U346" s="116"/>
      <c r="V346" s="116"/>
      <c r="W346" s="116"/>
      <c r="X346" s="116"/>
      <c r="Y346" s="116"/>
      <c r="Z346" s="116"/>
      <c r="AA346" s="116"/>
      <c r="AB346" s="115" t="s">
        <v>380</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379</v>
      </c>
      <c r="R353" s="116"/>
      <c r="S353" s="116"/>
      <c r="T353" s="116"/>
      <c r="U353" s="116"/>
      <c r="V353" s="116"/>
      <c r="W353" s="116"/>
      <c r="X353" s="116"/>
      <c r="Y353" s="116"/>
      <c r="Z353" s="116"/>
      <c r="AA353" s="116"/>
      <c r="AB353" s="115" t="s">
        <v>380</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379</v>
      </c>
      <c r="R360" s="116"/>
      <c r="S360" s="116"/>
      <c r="T360" s="116"/>
      <c r="U360" s="116"/>
      <c r="V360" s="116"/>
      <c r="W360" s="116"/>
      <c r="X360" s="116"/>
      <c r="Y360" s="116"/>
      <c r="Z360" s="116"/>
      <c r="AA360" s="116"/>
      <c r="AB360" s="115" t="s">
        <v>380</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451</v>
      </c>
      <c r="AF372" s="141"/>
      <c r="AG372" s="141"/>
      <c r="AH372" s="141"/>
      <c r="AI372" s="141" t="s">
        <v>448</v>
      </c>
      <c r="AJ372" s="141"/>
      <c r="AK372" s="141"/>
      <c r="AL372" s="141"/>
      <c r="AM372" s="141" t="s">
        <v>443</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451</v>
      </c>
      <c r="AF376" s="141"/>
      <c r="AG376" s="141"/>
      <c r="AH376" s="141"/>
      <c r="AI376" s="141" t="s">
        <v>448</v>
      </c>
      <c r="AJ376" s="141"/>
      <c r="AK376" s="141"/>
      <c r="AL376" s="141"/>
      <c r="AM376" s="141" t="s">
        <v>443</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451</v>
      </c>
      <c r="AF380" s="141"/>
      <c r="AG380" s="141"/>
      <c r="AH380" s="141"/>
      <c r="AI380" s="141" t="s">
        <v>448</v>
      </c>
      <c r="AJ380" s="141"/>
      <c r="AK380" s="141"/>
      <c r="AL380" s="141"/>
      <c r="AM380" s="141" t="s">
        <v>443</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451</v>
      </c>
      <c r="AF384" s="141"/>
      <c r="AG384" s="141"/>
      <c r="AH384" s="141"/>
      <c r="AI384" s="141" t="s">
        <v>448</v>
      </c>
      <c r="AJ384" s="141"/>
      <c r="AK384" s="141"/>
      <c r="AL384" s="141"/>
      <c r="AM384" s="141" t="s">
        <v>443</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451</v>
      </c>
      <c r="AF388" s="141"/>
      <c r="AG388" s="141"/>
      <c r="AH388" s="141"/>
      <c r="AI388" s="141" t="s">
        <v>448</v>
      </c>
      <c r="AJ388" s="141"/>
      <c r="AK388" s="141"/>
      <c r="AL388" s="141"/>
      <c r="AM388" s="141" t="s">
        <v>443</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379</v>
      </c>
      <c r="R392" s="116"/>
      <c r="S392" s="116"/>
      <c r="T392" s="116"/>
      <c r="U392" s="116"/>
      <c r="V392" s="116"/>
      <c r="W392" s="116"/>
      <c r="X392" s="116"/>
      <c r="Y392" s="116"/>
      <c r="Z392" s="116"/>
      <c r="AA392" s="116"/>
      <c r="AB392" s="115" t="s">
        <v>380</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379</v>
      </c>
      <c r="R399" s="116"/>
      <c r="S399" s="116"/>
      <c r="T399" s="116"/>
      <c r="U399" s="116"/>
      <c r="V399" s="116"/>
      <c r="W399" s="116"/>
      <c r="X399" s="116"/>
      <c r="Y399" s="116"/>
      <c r="Z399" s="116"/>
      <c r="AA399" s="116"/>
      <c r="AB399" s="115" t="s">
        <v>380</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379</v>
      </c>
      <c r="R406" s="116"/>
      <c r="S406" s="116"/>
      <c r="T406" s="116"/>
      <c r="U406" s="116"/>
      <c r="V406" s="116"/>
      <c r="W406" s="116"/>
      <c r="X406" s="116"/>
      <c r="Y406" s="116"/>
      <c r="Z406" s="116"/>
      <c r="AA406" s="116"/>
      <c r="AB406" s="115" t="s">
        <v>380</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379</v>
      </c>
      <c r="R413" s="116"/>
      <c r="S413" s="116"/>
      <c r="T413" s="116"/>
      <c r="U413" s="116"/>
      <c r="V413" s="116"/>
      <c r="W413" s="116"/>
      <c r="X413" s="116"/>
      <c r="Y413" s="116"/>
      <c r="Z413" s="116"/>
      <c r="AA413" s="116"/>
      <c r="AB413" s="115" t="s">
        <v>380</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379</v>
      </c>
      <c r="R420" s="116"/>
      <c r="S420" s="116"/>
      <c r="T420" s="116"/>
      <c r="U420" s="116"/>
      <c r="V420" s="116"/>
      <c r="W420" s="116"/>
      <c r="X420" s="116"/>
      <c r="Y420" s="116"/>
      <c r="Z420" s="116"/>
      <c r="AA420" s="116"/>
      <c r="AB420" s="115" t="s">
        <v>380</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469</v>
      </c>
      <c r="D430" s="920"/>
      <c r="E430" s="160" t="s">
        <v>461</v>
      </c>
      <c r="F430" s="887"/>
      <c r="G430" s="888" t="s">
        <v>326</v>
      </c>
      <c r="H430" s="109"/>
      <c r="I430" s="109"/>
      <c r="J430" s="889" t="s">
        <v>555</v>
      </c>
      <c r="K430" s="890"/>
      <c r="L430" s="890"/>
      <c r="M430" s="890"/>
      <c r="N430" s="890"/>
      <c r="O430" s="890"/>
      <c r="P430" s="890"/>
      <c r="Q430" s="890"/>
      <c r="R430" s="890"/>
      <c r="S430" s="890"/>
      <c r="T430" s="891"/>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2"/>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444</v>
      </c>
      <c r="AJ431" s="203"/>
      <c r="AK431" s="203"/>
      <c r="AL431" s="145"/>
      <c r="AM431" s="203" t="s">
        <v>439</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6"/>
      <c r="AR432" s="186"/>
      <c r="AS432" s="119" t="s">
        <v>307</v>
      </c>
      <c r="AT432" s="120"/>
      <c r="AU432" s="186"/>
      <c r="AV432" s="186"/>
      <c r="AW432" s="119" t="s">
        <v>296</v>
      </c>
      <c r="AX432" s="181"/>
    </row>
    <row r="433" spans="1:50" ht="23.25" customHeight="1" x14ac:dyDescent="0.15">
      <c r="A433" s="175"/>
      <c r="B433" s="172"/>
      <c r="C433" s="166"/>
      <c r="D433" s="172"/>
      <c r="E433" s="328"/>
      <c r="F433" s="329"/>
      <c r="G433" s="90" t="s">
        <v>555</v>
      </c>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443</v>
      </c>
      <c r="AJ436" s="203"/>
      <c r="AK436" s="203"/>
      <c r="AL436" s="145"/>
      <c r="AM436" s="203" t="s">
        <v>439</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443</v>
      </c>
      <c r="AJ441" s="203"/>
      <c r="AK441" s="203"/>
      <c r="AL441" s="145"/>
      <c r="AM441" s="203" t="s">
        <v>435</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443</v>
      </c>
      <c r="AJ446" s="203"/>
      <c r="AK446" s="203"/>
      <c r="AL446" s="145"/>
      <c r="AM446" s="203" t="s">
        <v>440</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443</v>
      </c>
      <c r="AJ451" s="203"/>
      <c r="AK451" s="203"/>
      <c r="AL451" s="145"/>
      <c r="AM451" s="203" t="s">
        <v>439</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443</v>
      </c>
      <c r="AJ456" s="203"/>
      <c r="AK456" s="203"/>
      <c r="AL456" s="145"/>
      <c r="AM456" s="203" t="s">
        <v>439</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6"/>
      <c r="AR457" s="186"/>
      <c r="AS457" s="119" t="s">
        <v>307</v>
      </c>
      <c r="AT457" s="120"/>
      <c r="AU457" s="186"/>
      <c r="AV457" s="186"/>
      <c r="AW457" s="119" t="s">
        <v>296</v>
      </c>
      <c r="AX457" s="181"/>
    </row>
    <row r="458" spans="1:50" ht="23.25" customHeight="1" x14ac:dyDescent="0.15">
      <c r="A458" s="175"/>
      <c r="B458" s="172"/>
      <c r="C458" s="166"/>
      <c r="D458" s="172"/>
      <c r="E458" s="328"/>
      <c r="F458" s="329"/>
      <c r="G458" s="90" t="s">
        <v>555</v>
      </c>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443</v>
      </c>
      <c r="AJ461" s="203"/>
      <c r="AK461" s="203"/>
      <c r="AL461" s="145"/>
      <c r="AM461" s="203" t="s">
        <v>441</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443</v>
      </c>
      <c r="AJ466" s="203"/>
      <c r="AK466" s="203"/>
      <c r="AL466" s="145"/>
      <c r="AM466" s="203" t="s">
        <v>439</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443</v>
      </c>
      <c r="AJ471" s="203"/>
      <c r="AK471" s="203"/>
      <c r="AL471" s="145"/>
      <c r="AM471" s="203" t="s">
        <v>435</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443</v>
      </c>
      <c r="AJ476" s="203"/>
      <c r="AK476" s="203"/>
      <c r="AL476" s="145"/>
      <c r="AM476" s="203" t="s">
        <v>439</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475</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12" customHeight="1" x14ac:dyDescent="0.15">
      <c r="A482" s="175"/>
      <c r="B482" s="172"/>
      <c r="C482" s="166"/>
      <c r="D482" s="172"/>
      <c r="E482" s="111" t="s">
        <v>554</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12"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470</v>
      </c>
      <c r="F484" s="161"/>
      <c r="G484" s="888" t="s">
        <v>326</v>
      </c>
      <c r="H484" s="109"/>
      <c r="I484" s="109"/>
      <c r="J484" s="889"/>
      <c r="K484" s="890"/>
      <c r="L484" s="890"/>
      <c r="M484" s="890"/>
      <c r="N484" s="890"/>
      <c r="O484" s="890"/>
      <c r="P484" s="890"/>
      <c r="Q484" s="890"/>
      <c r="R484" s="890"/>
      <c r="S484" s="890"/>
      <c r="T484" s="891"/>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2"/>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444</v>
      </c>
      <c r="AJ485" s="203"/>
      <c r="AK485" s="203"/>
      <c r="AL485" s="145"/>
      <c r="AM485" s="203" t="s">
        <v>441</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443</v>
      </c>
      <c r="AJ490" s="203"/>
      <c r="AK490" s="203"/>
      <c r="AL490" s="145"/>
      <c r="AM490" s="203" t="s">
        <v>441</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443</v>
      </c>
      <c r="AJ495" s="203"/>
      <c r="AK495" s="203"/>
      <c r="AL495" s="145"/>
      <c r="AM495" s="203" t="s">
        <v>439</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443</v>
      </c>
      <c r="AJ500" s="203"/>
      <c r="AK500" s="203"/>
      <c r="AL500" s="145"/>
      <c r="AM500" s="203" t="s">
        <v>440</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443</v>
      </c>
      <c r="AJ505" s="203"/>
      <c r="AK505" s="203"/>
      <c r="AL505" s="145"/>
      <c r="AM505" s="203" t="s">
        <v>441</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443</v>
      </c>
      <c r="AJ510" s="203"/>
      <c r="AK510" s="203"/>
      <c r="AL510" s="145"/>
      <c r="AM510" s="203" t="s">
        <v>439</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444</v>
      </c>
      <c r="AJ515" s="203"/>
      <c r="AK515" s="203"/>
      <c r="AL515" s="145"/>
      <c r="AM515" s="203" t="s">
        <v>439</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444</v>
      </c>
      <c r="AJ520" s="203"/>
      <c r="AK520" s="203"/>
      <c r="AL520" s="145"/>
      <c r="AM520" s="203" t="s">
        <v>439</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443</v>
      </c>
      <c r="AJ525" s="203"/>
      <c r="AK525" s="203"/>
      <c r="AL525" s="145"/>
      <c r="AM525" s="203" t="s">
        <v>435</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443</v>
      </c>
      <c r="AJ530" s="203"/>
      <c r="AK530" s="203"/>
      <c r="AL530" s="145"/>
      <c r="AM530" s="203" t="s">
        <v>439</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476</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471</v>
      </c>
      <c r="F538" s="161"/>
      <c r="G538" s="888" t="s">
        <v>326</v>
      </c>
      <c r="H538" s="109"/>
      <c r="I538" s="109"/>
      <c r="J538" s="889"/>
      <c r="K538" s="890"/>
      <c r="L538" s="890"/>
      <c r="M538" s="890"/>
      <c r="N538" s="890"/>
      <c r="O538" s="890"/>
      <c r="P538" s="890"/>
      <c r="Q538" s="890"/>
      <c r="R538" s="890"/>
      <c r="S538" s="890"/>
      <c r="T538" s="891"/>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2"/>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444</v>
      </c>
      <c r="AJ539" s="203"/>
      <c r="AK539" s="203"/>
      <c r="AL539" s="145"/>
      <c r="AM539" s="203" t="s">
        <v>439</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443</v>
      </c>
      <c r="AJ544" s="203"/>
      <c r="AK544" s="203"/>
      <c r="AL544" s="145"/>
      <c r="AM544" s="203" t="s">
        <v>441</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443</v>
      </c>
      <c r="AJ549" s="203"/>
      <c r="AK549" s="203"/>
      <c r="AL549" s="145"/>
      <c r="AM549" s="203" t="s">
        <v>435</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443</v>
      </c>
      <c r="AJ554" s="203"/>
      <c r="AK554" s="203"/>
      <c r="AL554" s="145"/>
      <c r="AM554" s="203" t="s">
        <v>435</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443</v>
      </c>
      <c r="AJ559" s="203"/>
      <c r="AK559" s="203"/>
      <c r="AL559" s="145"/>
      <c r="AM559" s="203" t="s">
        <v>439</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443</v>
      </c>
      <c r="AJ564" s="203"/>
      <c r="AK564" s="203"/>
      <c r="AL564" s="145"/>
      <c r="AM564" s="203" t="s">
        <v>435</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444</v>
      </c>
      <c r="AJ569" s="203"/>
      <c r="AK569" s="203"/>
      <c r="AL569" s="145"/>
      <c r="AM569" s="203" t="s">
        <v>435</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443</v>
      </c>
      <c r="AJ574" s="203"/>
      <c r="AK574" s="203"/>
      <c r="AL574" s="145"/>
      <c r="AM574" s="203" t="s">
        <v>435</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443</v>
      </c>
      <c r="AJ579" s="203"/>
      <c r="AK579" s="203"/>
      <c r="AL579" s="145"/>
      <c r="AM579" s="203" t="s">
        <v>435</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443</v>
      </c>
      <c r="AJ584" s="203"/>
      <c r="AK584" s="203"/>
      <c r="AL584" s="145"/>
      <c r="AM584" s="203" t="s">
        <v>439</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476</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470</v>
      </c>
      <c r="F592" s="161"/>
      <c r="G592" s="888" t="s">
        <v>326</v>
      </c>
      <c r="H592" s="109"/>
      <c r="I592" s="109"/>
      <c r="J592" s="889"/>
      <c r="K592" s="890"/>
      <c r="L592" s="890"/>
      <c r="M592" s="890"/>
      <c r="N592" s="890"/>
      <c r="O592" s="890"/>
      <c r="P592" s="890"/>
      <c r="Q592" s="890"/>
      <c r="R592" s="890"/>
      <c r="S592" s="890"/>
      <c r="T592" s="891"/>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2"/>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443</v>
      </c>
      <c r="AJ593" s="203"/>
      <c r="AK593" s="203"/>
      <c r="AL593" s="145"/>
      <c r="AM593" s="203" t="s">
        <v>435</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444</v>
      </c>
      <c r="AJ598" s="203"/>
      <c r="AK598" s="203"/>
      <c r="AL598" s="145"/>
      <c r="AM598" s="203" t="s">
        <v>440</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443</v>
      </c>
      <c r="AJ603" s="203"/>
      <c r="AK603" s="203"/>
      <c r="AL603" s="145"/>
      <c r="AM603" s="203" t="s">
        <v>435</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443</v>
      </c>
      <c r="AJ608" s="203"/>
      <c r="AK608" s="203"/>
      <c r="AL608" s="145"/>
      <c r="AM608" s="203" t="s">
        <v>435</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443</v>
      </c>
      <c r="AJ613" s="203"/>
      <c r="AK613" s="203"/>
      <c r="AL613" s="145"/>
      <c r="AM613" s="203" t="s">
        <v>439</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443</v>
      </c>
      <c r="AJ618" s="203"/>
      <c r="AK618" s="203"/>
      <c r="AL618" s="145"/>
      <c r="AM618" s="203" t="s">
        <v>439</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443</v>
      </c>
      <c r="AJ623" s="203"/>
      <c r="AK623" s="203"/>
      <c r="AL623" s="145"/>
      <c r="AM623" s="203" t="s">
        <v>440</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443</v>
      </c>
      <c r="AJ628" s="203"/>
      <c r="AK628" s="203"/>
      <c r="AL628" s="145"/>
      <c r="AM628" s="203" t="s">
        <v>439</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443</v>
      </c>
      <c r="AJ633" s="203"/>
      <c r="AK633" s="203"/>
      <c r="AL633" s="145"/>
      <c r="AM633" s="203" t="s">
        <v>435</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443</v>
      </c>
      <c r="AJ638" s="203"/>
      <c r="AK638" s="203"/>
      <c r="AL638" s="145"/>
      <c r="AM638" s="203" t="s">
        <v>439</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476</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471</v>
      </c>
      <c r="F646" s="161"/>
      <c r="G646" s="888" t="s">
        <v>326</v>
      </c>
      <c r="H646" s="109"/>
      <c r="I646" s="109"/>
      <c r="J646" s="889"/>
      <c r="K646" s="890"/>
      <c r="L646" s="890"/>
      <c r="M646" s="890"/>
      <c r="N646" s="890"/>
      <c r="O646" s="890"/>
      <c r="P646" s="890"/>
      <c r="Q646" s="890"/>
      <c r="R646" s="890"/>
      <c r="S646" s="890"/>
      <c r="T646" s="891"/>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2"/>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444</v>
      </c>
      <c r="AJ647" s="203"/>
      <c r="AK647" s="203"/>
      <c r="AL647" s="145"/>
      <c r="AM647" s="203" t="s">
        <v>435</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443</v>
      </c>
      <c r="AJ652" s="203"/>
      <c r="AK652" s="203"/>
      <c r="AL652" s="145"/>
      <c r="AM652" s="203" t="s">
        <v>435</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443</v>
      </c>
      <c r="AJ657" s="203"/>
      <c r="AK657" s="203"/>
      <c r="AL657" s="145"/>
      <c r="AM657" s="203" t="s">
        <v>439</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443</v>
      </c>
      <c r="AJ662" s="203"/>
      <c r="AK662" s="203"/>
      <c r="AL662" s="145"/>
      <c r="AM662" s="203" t="s">
        <v>435</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443</v>
      </c>
      <c r="AJ667" s="203"/>
      <c r="AK667" s="203"/>
      <c r="AL667" s="145"/>
      <c r="AM667" s="203" t="s">
        <v>435</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444</v>
      </c>
      <c r="AJ672" s="203"/>
      <c r="AK672" s="203"/>
      <c r="AL672" s="145"/>
      <c r="AM672" s="203" t="s">
        <v>435</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443</v>
      </c>
      <c r="AJ677" s="203"/>
      <c r="AK677" s="203"/>
      <c r="AL677" s="145"/>
      <c r="AM677" s="203" t="s">
        <v>441</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444</v>
      </c>
      <c r="AJ682" s="203"/>
      <c r="AK682" s="203"/>
      <c r="AL682" s="145"/>
      <c r="AM682" s="203" t="s">
        <v>439</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443</v>
      </c>
      <c r="AJ687" s="203"/>
      <c r="AK687" s="203"/>
      <c r="AL687" s="145"/>
      <c r="AM687" s="203" t="s">
        <v>435</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443</v>
      </c>
      <c r="AJ692" s="203"/>
      <c r="AK692" s="203"/>
      <c r="AL692" s="145"/>
      <c r="AM692" s="203" t="s">
        <v>440</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476</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2" t="s">
        <v>30</v>
      </c>
      <c r="AH701" s="368"/>
      <c r="AI701" s="368"/>
      <c r="AJ701" s="368"/>
      <c r="AK701" s="368"/>
      <c r="AL701" s="368"/>
      <c r="AM701" s="368"/>
      <c r="AN701" s="368"/>
      <c r="AO701" s="368"/>
      <c r="AP701" s="368"/>
      <c r="AQ701" s="368"/>
      <c r="AR701" s="368"/>
      <c r="AS701" s="368"/>
      <c r="AT701" s="368"/>
      <c r="AU701" s="368"/>
      <c r="AV701" s="368"/>
      <c r="AW701" s="368"/>
      <c r="AX701" s="813"/>
    </row>
    <row r="702" spans="1:50" ht="54" customHeight="1" x14ac:dyDescent="0.15">
      <c r="A702" s="859" t="s">
        <v>258</v>
      </c>
      <c r="B702" s="860"/>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479</v>
      </c>
      <c r="AE702" s="332"/>
      <c r="AF702" s="332"/>
      <c r="AG702" s="371" t="s">
        <v>499</v>
      </c>
      <c r="AH702" s="372"/>
      <c r="AI702" s="372"/>
      <c r="AJ702" s="372"/>
      <c r="AK702" s="372"/>
      <c r="AL702" s="372"/>
      <c r="AM702" s="372"/>
      <c r="AN702" s="372"/>
      <c r="AO702" s="372"/>
      <c r="AP702" s="372"/>
      <c r="AQ702" s="372"/>
      <c r="AR702" s="372"/>
      <c r="AS702" s="372"/>
      <c r="AT702" s="372"/>
      <c r="AU702" s="372"/>
      <c r="AV702" s="372"/>
      <c r="AW702" s="372"/>
      <c r="AX702" s="373"/>
    </row>
    <row r="703" spans="1:50" ht="54" customHeight="1" x14ac:dyDescent="0.15">
      <c r="A703" s="861"/>
      <c r="B703" s="862"/>
      <c r="C703" s="804" t="s">
        <v>36</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378"/>
      <c r="AD703" s="314" t="s">
        <v>479</v>
      </c>
      <c r="AE703" s="315"/>
      <c r="AF703" s="315"/>
      <c r="AG703" s="87" t="s">
        <v>500</v>
      </c>
      <c r="AH703" s="88"/>
      <c r="AI703" s="88"/>
      <c r="AJ703" s="88"/>
      <c r="AK703" s="88"/>
      <c r="AL703" s="88"/>
      <c r="AM703" s="88"/>
      <c r="AN703" s="88"/>
      <c r="AO703" s="88"/>
      <c r="AP703" s="88"/>
      <c r="AQ703" s="88"/>
      <c r="AR703" s="88"/>
      <c r="AS703" s="88"/>
      <c r="AT703" s="88"/>
      <c r="AU703" s="88"/>
      <c r="AV703" s="88"/>
      <c r="AW703" s="88"/>
      <c r="AX703" s="89"/>
    </row>
    <row r="704" spans="1:50" ht="54" customHeight="1" x14ac:dyDescent="0.15">
      <c r="A704" s="863"/>
      <c r="B704" s="864"/>
      <c r="C704" s="806" t="s">
        <v>260</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768" t="s">
        <v>479</v>
      </c>
      <c r="AE704" s="769"/>
      <c r="AF704" s="769"/>
      <c r="AG704" s="153" t="s">
        <v>501</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9" t="s">
        <v>40</v>
      </c>
      <c r="D705" s="8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11"/>
      <c r="AD705" s="700" t="s">
        <v>479</v>
      </c>
      <c r="AE705" s="701"/>
      <c r="AF705" s="701"/>
      <c r="AG705" s="111" t="s">
        <v>503</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2"/>
      <c r="D706" s="783"/>
      <c r="E706" s="716" t="s">
        <v>422</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502</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4"/>
      <c r="D707" s="785"/>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3" t="s">
        <v>502</v>
      </c>
      <c r="AE707" s="824"/>
      <c r="AF707" s="824"/>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801" t="s">
        <v>41</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590" t="s">
        <v>504</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31.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479</v>
      </c>
      <c r="AE709" s="315"/>
      <c r="AF709" s="315"/>
      <c r="AG709" s="87" t="s">
        <v>505</v>
      </c>
      <c r="AH709" s="88"/>
      <c r="AI709" s="88"/>
      <c r="AJ709" s="88"/>
      <c r="AK709" s="88"/>
      <c r="AL709" s="88"/>
      <c r="AM709" s="88"/>
      <c r="AN709" s="88"/>
      <c r="AO709" s="88"/>
      <c r="AP709" s="88"/>
      <c r="AQ709" s="88"/>
      <c r="AR709" s="88"/>
      <c r="AS709" s="88"/>
      <c r="AT709" s="88"/>
      <c r="AU709" s="88"/>
      <c r="AV709" s="88"/>
      <c r="AW709" s="88"/>
      <c r="AX709" s="89"/>
    </row>
    <row r="710" spans="1:50" ht="54"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479</v>
      </c>
      <c r="AE710" s="315"/>
      <c r="AF710" s="315"/>
      <c r="AG710" s="87" t="s">
        <v>503</v>
      </c>
      <c r="AH710" s="88"/>
      <c r="AI710" s="88"/>
      <c r="AJ710" s="88"/>
      <c r="AK710" s="88"/>
      <c r="AL710" s="88"/>
      <c r="AM710" s="88"/>
      <c r="AN710" s="88"/>
      <c r="AO710" s="88"/>
      <c r="AP710" s="88"/>
      <c r="AQ710" s="88"/>
      <c r="AR710" s="88"/>
      <c r="AS710" s="88"/>
      <c r="AT710" s="88"/>
      <c r="AU710" s="88"/>
      <c r="AV710" s="88"/>
      <c r="AW710" s="88"/>
      <c r="AX710" s="89"/>
    </row>
    <row r="711" spans="1:50" ht="30.7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479</v>
      </c>
      <c r="AE711" s="315"/>
      <c r="AF711" s="315"/>
      <c r="AG711" s="87" t="s">
        <v>506</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390</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504</v>
      </c>
      <c r="AE712" s="769"/>
      <c r="AF712" s="769"/>
      <c r="AG712" s="798"/>
      <c r="AH712" s="799"/>
      <c r="AI712" s="799"/>
      <c r="AJ712" s="799"/>
      <c r="AK712" s="799"/>
      <c r="AL712" s="799"/>
      <c r="AM712" s="799"/>
      <c r="AN712" s="799"/>
      <c r="AO712" s="799"/>
      <c r="AP712" s="799"/>
      <c r="AQ712" s="799"/>
      <c r="AR712" s="799"/>
      <c r="AS712" s="799"/>
      <c r="AT712" s="799"/>
      <c r="AU712" s="799"/>
      <c r="AV712" s="799"/>
      <c r="AW712" s="799"/>
      <c r="AX712" s="800"/>
    </row>
    <row r="713" spans="1:50" ht="26.25" customHeight="1" x14ac:dyDescent="0.15">
      <c r="A713" s="628"/>
      <c r="B713" s="630"/>
      <c r="C713" s="937" t="s">
        <v>391</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14" t="s">
        <v>504</v>
      </c>
      <c r="AE713" s="315"/>
      <c r="AF713" s="649"/>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1"/>
      <c r="B714" s="632"/>
      <c r="C714" s="633" t="s">
        <v>367</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5" t="s">
        <v>504</v>
      </c>
      <c r="AE714" s="796"/>
      <c r="AF714" s="797"/>
      <c r="AG714" s="722"/>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368</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504</v>
      </c>
      <c r="AE715" s="591"/>
      <c r="AF715" s="642"/>
      <c r="AG715" s="728"/>
      <c r="AH715" s="729"/>
      <c r="AI715" s="729"/>
      <c r="AJ715" s="729"/>
      <c r="AK715" s="729"/>
      <c r="AL715" s="729"/>
      <c r="AM715" s="729"/>
      <c r="AN715" s="729"/>
      <c r="AO715" s="729"/>
      <c r="AP715" s="729"/>
      <c r="AQ715" s="729"/>
      <c r="AR715" s="729"/>
      <c r="AS715" s="729"/>
      <c r="AT715" s="729"/>
      <c r="AU715" s="729"/>
      <c r="AV715" s="729"/>
      <c r="AW715" s="729"/>
      <c r="AX715" s="730"/>
    </row>
    <row r="716" spans="1:50" ht="60"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479</v>
      </c>
      <c r="AE716" s="613"/>
      <c r="AF716" s="613"/>
      <c r="AG716" s="87" t="s">
        <v>503</v>
      </c>
      <c r="AH716" s="88"/>
      <c r="AI716" s="88"/>
      <c r="AJ716" s="88"/>
      <c r="AK716" s="88"/>
      <c r="AL716" s="88"/>
      <c r="AM716" s="88"/>
      <c r="AN716" s="88"/>
      <c r="AO716" s="88"/>
      <c r="AP716" s="88"/>
      <c r="AQ716" s="88"/>
      <c r="AR716" s="88"/>
      <c r="AS716" s="88"/>
      <c r="AT716" s="88"/>
      <c r="AU716" s="88"/>
      <c r="AV716" s="88"/>
      <c r="AW716" s="88"/>
      <c r="AX716" s="89"/>
    </row>
    <row r="717" spans="1:50" ht="75"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479</v>
      </c>
      <c r="AE717" s="315"/>
      <c r="AF717" s="315"/>
      <c r="AG717" s="87" t="s">
        <v>507</v>
      </c>
      <c r="AH717" s="88"/>
      <c r="AI717" s="88"/>
      <c r="AJ717" s="88"/>
      <c r="AK717" s="88"/>
      <c r="AL717" s="88"/>
      <c r="AM717" s="88"/>
      <c r="AN717" s="88"/>
      <c r="AO717" s="88"/>
      <c r="AP717" s="88"/>
      <c r="AQ717" s="88"/>
      <c r="AR717" s="88"/>
      <c r="AS717" s="88"/>
      <c r="AT717" s="88"/>
      <c r="AU717" s="88"/>
      <c r="AV717" s="88"/>
      <c r="AW717" s="88"/>
      <c r="AX717" s="89"/>
    </row>
    <row r="718" spans="1:50" ht="69.75"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479</v>
      </c>
      <c r="AE718" s="315"/>
      <c r="AF718" s="315"/>
      <c r="AG718" s="113" t="s">
        <v>508</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504</v>
      </c>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383</v>
      </c>
      <c r="D720" s="286"/>
      <c r="E720" s="286"/>
      <c r="F720" s="289"/>
      <c r="G720" s="285" t="s">
        <v>384</v>
      </c>
      <c r="H720" s="286"/>
      <c r="I720" s="286"/>
      <c r="J720" s="286"/>
      <c r="K720" s="286"/>
      <c r="L720" s="286"/>
      <c r="M720" s="286"/>
      <c r="N720" s="285" t="s">
        <v>387</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90"/>
      <c r="C726" s="803" t="s">
        <v>52</v>
      </c>
      <c r="D726" s="826"/>
      <c r="E726" s="826"/>
      <c r="F726" s="827"/>
      <c r="G726" s="563" t="s">
        <v>509</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91"/>
      <c r="B727" s="792"/>
      <c r="C727" s="734" t="s">
        <v>56</v>
      </c>
      <c r="D727" s="735"/>
      <c r="E727" s="735"/>
      <c r="F727" s="736"/>
      <c r="G727" s="561" t="s">
        <v>510</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7"/>
      <c r="B731" s="788"/>
      <c r="C731" s="788"/>
      <c r="D731" s="788"/>
      <c r="E731" s="789"/>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396</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80" t="s">
        <v>465</v>
      </c>
      <c r="B737" s="196"/>
      <c r="C737" s="196"/>
      <c r="D737" s="197"/>
      <c r="E737" s="979" t="s">
        <v>512</v>
      </c>
      <c r="F737" s="979"/>
      <c r="G737" s="979"/>
      <c r="H737" s="979"/>
      <c r="I737" s="979"/>
      <c r="J737" s="979"/>
      <c r="K737" s="979"/>
      <c r="L737" s="979"/>
      <c r="M737" s="979"/>
      <c r="N737" s="351" t="s">
        <v>458</v>
      </c>
      <c r="O737" s="351"/>
      <c r="P737" s="351"/>
      <c r="Q737" s="351"/>
      <c r="R737" s="979" t="s">
        <v>514</v>
      </c>
      <c r="S737" s="979"/>
      <c r="T737" s="979"/>
      <c r="U737" s="979"/>
      <c r="V737" s="979"/>
      <c r="W737" s="979"/>
      <c r="X737" s="979"/>
      <c r="Y737" s="979"/>
      <c r="Z737" s="979"/>
      <c r="AA737" s="351" t="s">
        <v>457</v>
      </c>
      <c r="AB737" s="351"/>
      <c r="AC737" s="351"/>
      <c r="AD737" s="351"/>
      <c r="AE737" s="979" t="s">
        <v>516</v>
      </c>
      <c r="AF737" s="979"/>
      <c r="AG737" s="979"/>
      <c r="AH737" s="979"/>
      <c r="AI737" s="979"/>
      <c r="AJ737" s="979"/>
      <c r="AK737" s="979"/>
      <c r="AL737" s="979"/>
      <c r="AM737" s="979"/>
      <c r="AN737" s="351" t="s">
        <v>456</v>
      </c>
      <c r="AO737" s="351"/>
      <c r="AP737" s="351"/>
      <c r="AQ737" s="351"/>
      <c r="AR737" s="971" t="s">
        <v>518</v>
      </c>
      <c r="AS737" s="972"/>
      <c r="AT737" s="972"/>
      <c r="AU737" s="972"/>
      <c r="AV737" s="972"/>
      <c r="AW737" s="972"/>
      <c r="AX737" s="973"/>
      <c r="AY737" s="75"/>
      <c r="AZ737" s="75"/>
    </row>
    <row r="738" spans="1:52" ht="24.75" customHeight="1" x14ac:dyDescent="0.15">
      <c r="A738" s="980" t="s">
        <v>455</v>
      </c>
      <c r="B738" s="196"/>
      <c r="C738" s="196"/>
      <c r="D738" s="197"/>
      <c r="E738" s="979" t="s">
        <v>513</v>
      </c>
      <c r="F738" s="979"/>
      <c r="G738" s="979"/>
      <c r="H738" s="979"/>
      <c r="I738" s="979"/>
      <c r="J738" s="979"/>
      <c r="K738" s="979"/>
      <c r="L738" s="979"/>
      <c r="M738" s="979"/>
      <c r="N738" s="351" t="s">
        <v>454</v>
      </c>
      <c r="O738" s="351"/>
      <c r="P738" s="351"/>
      <c r="Q738" s="351"/>
      <c r="R738" s="979" t="s">
        <v>515</v>
      </c>
      <c r="S738" s="979"/>
      <c r="T738" s="979"/>
      <c r="U738" s="979"/>
      <c r="V738" s="979"/>
      <c r="W738" s="979"/>
      <c r="X738" s="979"/>
      <c r="Y738" s="979"/>
      <c r="Z738" s="979"/>
      <c r="AA738" s="351" t="s">
        <v>453</v>
      </c>
      <c r="AB738" s="351"/>
      <c r="AC738" s="351"/>
      <c r="AD738" s="351"/>
      <c r="AE738" s="979" t="s">
        <v>517</v>
      </c>
      <c r="AF738" s="979"/>
      <c r="AG738" s="979"/>
      <c r="AH738" s="979"/>
      <c r="AI738" s="979"/>
      <c r="AJ738" s="979"/>
      <c r="AK738" s="979"/>
      <c r="AL738" s="979"/>
      <c r="AM738" s="979"/>
      <c r="AN738" s="351" t="s">
        <v>449</v>
      </c>
      <c r="AO738" s="351"/>
      <c r="AP738" s="351"/>
      <c r="AQ738" s="351"/>
      <c r="AR738" s="971" t="s">
        <v>519</v>
      </c>
      <c r="AS738" s="972"/>
      <c r="AT738" s="972"/>
      <c r="AU738" s="972"/>
      <c r="AV738" s="972"/>
      <c r="AW738" s="972"/>
      <c r="AX738" s="973"/>
    </row>
    <row r="739" spans="1:52" ht="24.75" customHeight="1" thickBot="1" x14ac:dyDescent="0.2">
      <c r="A739" s="981" t="s">
        <v>445</v>
      </c>
      <c r="B739" s="982"/>
      <c r="C739" s="982"/>
      <c r="D739" s="983"/>
      <c r="E739" s="984" t="s">
        <v>477</v>
      </c>
      <c r="F739" s="974"/>
      <c r="G739" s="974"/>
      <c r="H739" s="79" t="str">
        <f>IF(E739="", "", "(")</f>
        <v>(</v>
      </c>
      <c r="I739" s="974"/>
      <c r="J739" s="974"/>
      <c r="K739" s="79" t="str">
        <f>IF(OR(I739="　", I739=""), "", "-")</f>
        <v/>
      </c>
      <c r="L739" s="975">
        <v>251</v>
      </c>
      <c r="M739" s="975"/>
      <c r="N739" s="80" t="str">
        <f>IF(O739="", "", "-")</f>
        <v/>
      </c>
      <c r="O739" s="81"/>
      <c r="P739" s="80" t="str">
        <f>IF(E739="", "", ")")</f>
        <v>)</v>
      </c>
      <c r="Q739" s="984"/>
      <c r="R739" s="974"/>
      <c r="S739" s="974"/>
      <c r="T739" s="79" t="str">
        <f>IF(Q739="", "", "(")</f>
        <v/>
      </c>
      <c r="U739" s="974"/>
      <c r="V739" s="974"/>
      <c r="W739" s="79" t="str">
        <f>IF(OR(U739="　", U739=""), "", "-")</f>
        <v/>
      </c>
      <c r="X739" s="975"/>
      <c r="Y739" s="975"/>
      <c r="Z739" s="80" t="str">
        <f>IF(AA739="", "", "-")</f>
        <v/>
      </c>
      <c r="AA739" s="81"/>
      <c r="AB739" s="80" t="str">
        <f>IF(Q739="", "", ")")</f>
        <v/>
      </c>
      <c r="AC739" s="984"/>
      <c r="AD739" s="974"/>
      <c r="AE739" s="974"/>
      <c r="AF739" s="79" t="str">
        <f>IF(AC739="", "", "(")</f>
        <v/>
      </c>
      <c r="AG739" s="974"/>
      <c r="AH739" s="974"/>
      <c r="AI739" s="79" t="str">
        <f>IF(OR(AG739="　", AG739=""), "", "-")</f>
        <v/>
      </c>
      <c r="AJ739" s="975"/>
      <c r="AK739" s="975"/>
      <c r="AL739" s="80" t="str">
        <f>IF(AM739="", "", "-")</f>
        <v/>
      </c>
      <c r="AM739" s="81"/>
      <c r="AN739" s="80" t="str">
        <f>IF(AC739="", "", ")")</f>
        <v/>
      </c>
      <c r="AO739" s="976"/>
      <c r="AP739" s="977"/>
      <c r="AQ739" s="977"/>
      <c r="AR739" s="977"/>
      <c r="AS739" s="977"/>
      <c r="AT739" s="977"/>
      <c r="AU739" s="977"/>
      <c r="AV739" s="977"/>
      <c r="AW739" s="977"/>
      <c r="AX739" s="978"/>
    </row>
    <row r="740" spans="1:52" ht="28.35" customHeight="1" x14ac:dyDescent="0.15">
      <c r="A740" s="600" t="s">
        <v>425</v>
      </c>
      <c r="B740" s="601"/>
      <c r="C740" s="601"/>
      <c r="D740" s="601"/>
      <c r="E740" s="601"/>
      <c r="F740" s="602"/>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427</v>
      </c>
      <c r="B779" s="615"/>
      <c r="C779" s="615"/>
      <c r="D779" s="615"/>
      <c r="E779" s="615"/>
      <c r="F779" s="616"/>
      <c r="G779" s="581" t="s">
        <v>531</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779" t="s">
        <v>545</v>
      </c>
      <c r="AD779" s="780"/>
      <c r="AE779" s="780"/>
      <c r="AF779" s="780"/>
      <c r="AG779" s="780"/>
      <c r="AH779" s="780"/>
      <c r="AI779" s="780"/>
      <c r="AJ779" s="780"/>
      <c r="AK779" s="780"/>
      <c r="AL779" s="780"/>
      <c r="AM779" s="780"/>
      <c r="AN779" s="780"/>
      <c r="AO779" s="780"/>
      <c r="AP779" s="780"/>
      <c r="AQ779" s="780"/>
      <c r="AR779" s="780"/>
      <c r="AS779" s="780"/>
      <c r="AT779" s="780"/>
      <c r="AU779" s="780"/>
      <c r="AV779" s="780"/>
      <c r="AW779" s="780"/>
      <c r="AX779" s="781"/>
    </row>
    <row r="780" spans="1:50" ht="24.75" customHeight="1" x14ac:dyDescent="0.15">
      <c r="A780" s="617"/>
      <c r="B780" s="618"/>
      <c r="C780" s="618"/>
      <c r="D780" s="618"/>
      <c r="E780" s="618"/>
      <c r="F780" s="619"/>
      <c r="G780" s="803"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6"/>
      <c r="AC780" s="803"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t="s">
        <v>526</v>
      </c>
      <c r="H781" s="657"/>
      <c r="I781" s="657"/>
      <c r="J781" s="657"/>
      <c r="K781" s="658"/>
      <c r="L781" s="650" t="s">
        <v>532</v>
      </c>
      <c r="M781" s="651"/>
      <c r="N781" s="651"/>
      <c r="O781" s="651"/>
      <c r="P781" s="651"/>
      <c r="Q781" s="651"/>
      <c r="R781" s="651"/>
      <c r="S781" s="651"/>
      <c r="T781" s="651"/>
      <c r="U781" s="651"/>
      <c r="V781" s="651"/>
      <c r="W781" s="651"/>
      <c r="X781" s="652"/>
      <c r="Y781" s="374">
        <v>31</v>
      </c>
      <c r="Z781" s="375"/>
      <c r="AA781" s="375"/>
      <c r="AB781" s="793"/>
      <c r="AC781" s="656" t="s">
        <v>546</v>
      </c>
      <c r="AD781" s="657"/>
      <c r="AE781" s="657"/>
      <c r="AF781" s="657"/>
      <c r="AG781" s="658"/>
      <c r="AH781" s="650" t="s">
        <v>547</v>
      </c>
      <c r="AI781" s="651"/>
      <c r="AJ781" s="651"/>
      <c r="AK781" s="651"/>
      <c r="AL781" s="651"/>
      <c r="AM781" s="651"/>
      <c r="AN781" s="651"/>
      <c r="AO781" s="651"/>
      <c r="AP781" s="651"/>
      <c r="AQ781" s="651"/>
      <c r="AR781" s="651"/>
      <c r="AS781" s="651"/>
      <c r="AT781" s="652"/>
      <c r="AU781" s="374">
        <v>37</v>
      </c>
      <c r="AV781" s="375"/>
      <c r="AW781" s="375"/>
      <c r="AX781" s="376"/>
    </row>
    <row r="782" spans="1:50" ht="24.75" customHeight="1" x14ac:dyDescent="0.15">
      <c r="A782" s="617"/>
      <c r="B782" s="618"/>
      <c r="C782" s="618"/>
      <c r="D782" s="618"/>
      <c r="E782" s="618"/>
      <c r="F782" s="619"/>
      <c r="G782" s="592" t="s">
        <v>527</v>
      </c>
      <c r="H782" s="593"/>
      <c r="I782" s="593"/>
      <c r="J782" s="593"/>
      <c r="K782" s="594"/>
      <c r="L782" s="584" t="s">
        <v>528</v>
      </c>
      <c r="M782" s="585"/>
      <c r="N782" s="585"/>
      <c r="O782" s="585"/>
      <c r="P782" s="585"/>
      <c r="Q782" s="585"/>
      <c r="R782" s="585"/>
      <c r="S782" s="585"/>
      <c r="T782" s="585"/>
      <c r="U782" s="585"/>
      <c r="V782" s="585"/>
      <c r="W782" s="585"/>
      <c r="X782" s="586"/>
      <c r="Y782" s="587">
        <v>7</v>
      </c>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thickBot="1" x14ac:dyDescent="0.2">
      <c r="A791" s="617"/>
      <c r="B791" s="618"/>
      <c r="C791" s="618"/>
      <c r="D791" s="618"/>
      <c r="E791" s="618"/>
      <c r="F791" s="619"/>
      <c r="G791" s="814" t="s">
        <v>20</v>
      </c>
      <c r="H791" s="815"/>
      <c r="I791" s="815"/>
      <c r="J791" s="815"/>
      <c r="K791" s="815"/>
      <c r="L791" s="816"/>
      <c r="M791" s="817"/>
      <c r="N791" s="817"/>
      <c r="O791" s="817"/>
      <c r="P791" s="817"/>
      <c r="Q791" s="817"/>
      <c r="R791" s="817"/>
      <c r="S791" s="817"/>
      <c r="T791" s="817"/>
      <c r="U791" s="817"/>
      <c r="V791" s="817"/>
      <c r="W791" s="817"/>
      <c r="X791" s="818"/>
      <c r="Y791" s="819">
        <f>SUM(Y781:AB790)</f>
        <v>38</v>
      </c>
      <c r="Z791" s="820"/>
      <c r="AA791" s="820"/>
      <c r="AB791" s="821"/>
      <c r="AC791" s="814" t="s">
        <v>20</v>
      </c>
      <c r="AD791" s="815"/>
      <c r="AE791" s="815"/>
      <c r="AF791" s="815"/>
      <c r="AG791" s="815"/>
      <c r="AH791" s="816"/>
      <c r="AI791" s="817"/>
      <c r="AJ791" s="817"/>
      <c r="AK791" s="817"/>
      <c r="AL791" s="817"/>
      <c r="AM791" s="817"/>
      <c r="AN791" s="817"/>
      <c r="AO791" s="817"/>
      <c r="AP791" s="817"/>
      <c r="AQ791" s="817"/>
      <c r="AR791" s="817"/>
      <c r="AS791" s="817"/>
      <c r="AT791" s="818"/>
      <c r="AU791" s="819">
        <f>SUM(AU781:AX790)</f>
        <v>37</v>
      </c>
      <c r="AV791" s="820"/>
      <c r="AW791" s="820"/>
      <c r="AX791" s="822"/>
    </row>
    <row r="792" spans="1:50" ht="24.75" customHeight="1" x14ac:dyDescent="0.15">
      <c r="A792" s="617"/>
      <c r="B792" s="618"/>
      <c r="C792" s="618"/>
      <c r="D792" s="618"/>
      <c r="E792" s="618"/>
      <c r="F792" s="619"/>
      <c r="G792" s="779" t="s">
        <v>530</v>
      </c>
      <c r="H792" s="780"/>
      <c r="I792" s="780"/>
      <c r="J792" s="780"/>
      <c r="K792" s="780"/>
      <c r="L792" s="780"/>
      <c r="M792" s="780"/>
      <c r="N792" s="780"/>
      <c r="O792" s="780"/>
      <c r="P792" s="780"/>
      <c r="Q792" s="780"/>
      <c r="R792" s="780"/>
      <c r="S792" s="780"/>
      <c r="T792" s="780"/>
      <c r="U792" s="780"/>
      <c r="V792" s="780"/>
      <c r="W792" s="780"/>
      <c r="X792" s="780"/>
      <c r="Y792" s="780"/>
      <c r="Z792" s="780"/>
      <c r="AA792" s="780"/>
      <c r="AB792" s="825"/>
      <c r="AC792" s="779" t="s">
        <v>363</v>
      </c>
      <c r="AD792" s="780"/>
      <c r="AE792" s="780"/>
      <c r="AF792" s="780"/>
      <c r="AG792" s="780"/>
      <c r="AH792" s="780"/>
      <c r="AI792" s="780"/>
      <c r="AJ792" s="780"/>
      <c r="AK792" s="780"/>
      <c r="AL792" s="780"/>
      <c r="AM792" s="780"/>
      <c r="AN792" s="780"/>
      <c r="AO792" s="780"/>
      <c r="AP792" s="780"/>
      <c r="AQ792" s="780"/>
      <c r="AR792" s="780"/>
      <c r="AS792" s="780"/>
      <c r="AT792" s="780"/>
      <c r="AU792" s="780"/>
      <c r="AV792" s="780"/>
      <c r="AW792" s="780"/>
      <c r="AX792" s="781"/>
    </row>
    <row r="793" spans="1:50" ht="24.75" customHeight="1" x14ac:dyDescent="0.15">
      <c r="A793" s="617"/>
      <c r="B793" s="618"/>
      <c r="C793" s="618"/>
      <c r="D793" s="618"/>
      <c r="E793" s="618"/>
      <c r="F793" s="619"/>
      <c r="G793" s="803"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6"/>
      <c r="AC793" s="803"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customHeight="1" x14ac:dyDescent="0.15">
      <c r="A794" s="617"/>
      <c r="B794" s="618"/>
      <c r="C794" s="618"/>
      <c r="D794" s="618"/>
      <c r="E794" s="618"/>
      <c r="F794" s="619"/>
      <c r="G794" s="656" t="s">
        <v>529</v>
      </c>
      <c r="H794" s="657"/>
      <c r="I794" s="657"/>
      <c r="J794" s="657"/>
      <c r="K794" s="658"/>
      <c r="L794" s="650" t="s">
        <v>532</v>
      </c>
      <c r="M794" s="651"/>
      <c r="N794" s="651"/>
      <c r="O794" s="651"/>
      <c r="P794" s="651"/>
      <c r="Q794" s="651"/>
      <c r="R794" s="651"/>
      <c r="S794" s="651"/>
      <c r="T794" s="651"/>
      <c r="U794" s="651"/>
      <c r="V794" s="651"/>
      <c r="W794" s="651"/>
      <c r="X794" s="652"/>
      <c r="Y794" s="374">
        <v>31</v>
      </c>
      <c r="Z794" s="375"/>
      <c r="AA794" s="375"/>
      <c r="AB794" s="793"/>
      <c r="AC794" s="656" t="s">
        <v>548</v>
      </c>
      <c r="AD794" s="657"/>
      <c r="AE794" s="657"/>
      <c r="AF794" s="657"/>
      <c r="AG794" s="658"/>
      <c r="AH794" s="650" t="s">
        <v>549</v>
      </c>
      <c r="AI794" s="651"/>
      <c r="AJ794" s="651"/>
      <c r="AK794" s="651"/>
      <c r="AL794" s="651"/>
      <c r="AM794" s="651"/>
      <c r="AN794" s="651"/>
      <c r="AO794" s="651"/>
      <c r="AP794" s="651"/>
      <c r="AQ794" s="651"/>
      <c r="AR794" s="651"/>
      <c r="AS794" s="651"/>
      <c r="AT794" s="652"/>
      <c r="AU794" s="374">
        <v>37</v>
      </c>
      <c r="AV794" s="375"/>
      <c r="AW794" s="375"/>
      <c r="AX794" s="376"/>
    </row>
    <row r="795" spans="1:50" ht="24.75"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customHeight="1" x14ac:dyDescent="0.15">
      <c r="A804" s="617"/>
      <c r="B804" s="618"/>
      <c r="C804" s="618"/>
      <c r="D804" s="618"/>
      <c r="E804" s="618"/>
      <c r="F804" s="619"/>
      <c r="G804" s="814" t="s">
        <v>20</v>
      </c>
      <c r="H804" s="815"/>
      <c r="I804" s="815"/>
      <c r="J804" s="815"/>
      <c r="K804" s="815"/>
      <c r="L804" s="816"/>
      <c r="M804" s="817"/>
      <c r="N804" s="817"/>
      <c r="O804" s="817"/>
      <c r="P804" s="817"/>
      <c r="Q804" s="817"/>
      <c r="R804" s="817"/>
      <c r="S804" s="817"/>
      <c r="T804" s="817"/>
      <c r="U804" s="817"/>
      <c r="V804" s="817"/>
      <c r="W804" s="817"/>
      <c r="X804" s="818"/>
      <c r="Y804" s="819">
        <f>SUM(Y794:AB803)</f>
        <v>31</v>
      </c>
      <c r="Z804" s="820"/>
      <c r="AA804" s="820"/>
      <c r="AB804" s="821"/>
      <c r="AC804" s="814" t="s">
        <v>20</v>
      </c>
      <c r="AD804" s="815"/>
      <c r="AE804" s="815"/>
      <c r="AF804" s="815"/>
      <c r="AG804" s="815"/>
      <c r="AH804" s="816"/>
      <c r="AI804" s="817"/>
      <c r="AJ804" s="817"/>
      <c r="AK804" s="817"/>
      <c r="AL804" s="817"/>
      <c r="AM804" s="817"/>
      <c r="AN804" s="817"/>
      <c r="AO804" s="817"/>
      <c r="AP804" s="817"/>
      <c r="AQ804" s="817"/>
      <c r="AR804" s="817"/>
      <c r="AS804" s="817"/>
      <c r="AT804" s="818"/>
      <c r="AU804" s="819">
        <f>SUM(AU794:AX803)</f>
        <v>37</v>
      </c>
      <c r="AV804" s="820"/>
      <c r="AW804" s="820"/>
      <c r="AX804" s="822"/>
    </row>
    <row r="805" spans="1:50" ht="24.75" hidden="1" customHeight="1" x14ac:dyDescent="0.15">
      <c r="A805" s="617"/>
      <c r="B805" s="618"/>
      <c r="C805" s="618"/>
      <c r="D805" s="618"/>
      <c r="E805" s="618"/>
      <c r="F805" s="619"/>
      <c r="G805" s="779" t="s">
        <v>364</v>
      </c>
      <c r="H805" s="780"/>
      <c r="I805" s="780"/>
      <c r="J805" s="780"/>
      <c r="K805" s="780"/>
      <c r="L805" s="780"/>
      <c r="M805" s="780"/>
      <c r="N805" s="780"/>
      <c r="O805" s="780"/>
      <c r="P805" s="780"/>
      <c r="Q805" s="780"/>
      <c r="R805" s="780"/>
      <c r="S805" s="780"/>
      <c r="T805" s="780"/>
      <c r="U805" s="780"/>
      <c r="V805" s="780"/>
      <c r="W805" s="780"/>
      <c r="X805" s="780"/>
      <c r="Y805" s="780"/>
      <c r="Z805" s="780"/>
      <c r="AA805" s="780"/>
      <c r="AB805" s="825"/>
      <c r="AC805" s="779" t="s">
        <v>365</v>
      </c>
      <c r="AD805" s="780"/>
      <c r="AE805" s="780"/>
      <c r="AF805" s="780"/>
      <c r="AG805" s="780"/>
      <c r="AH805" s="780"/>
      <c r="AI805" s="780"/>
      <c r="AJ805" s="780"/>
      <c r="AK805" s="780"/>
      <c r="AL805" s="780"/>
      <c r="AM805" s="780"/>
      <c r="AN805" s="780"/>
      <c r="AO805" s="780"/>
      <c r="AP805" s="780"/>
      <c r="AQ805" s="780"/>
      <c r="AR805" s="780"/>
      <c r="AS805" s="780"/>
      <c r="AT805" s="780"/>
      <c r="AU805" s="780"/>
      <c r="AV805" s="780"/>
      <c r="AW805" s="780"/>
      <c r="AX805" s="781"/>
    </row>
    <row r="806" spans="1:50" ht="24.75" hidden="1" customHeight="1" x14ac:dyDescent="0.15">
      <c r="A806" s="617"/>
      <c r="B806" s="618"/>
      <c r="C806" s="618"/>
      <c r="D806" s="618"/>
      <c r="E806" s="618"/>
      <c r="F806" s="619"/>
      <c r="G806" s="803"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6"/>
      <c r="AC806" s="803"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3"/>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4" t="s">
        <v>20</v>
      </c>
      <c r="H817" s="815"/>
      <c r="I817" s="815"/>
      <c r="J817" s="815"/>
      <c r="K817" s="815"/>
      <c r="L817" s="816"/>
      <c r="M817" s="817"/>
      <c r="N817" s="817"/>
      <c r="O817" s="817"/>
      <c r="P817" s="817"/>
      <c r="Q817" s="817"/>
      <c r="R817" s="817"/>
      <c r="S817" s="817"/>
      <c r="T817" s="817"/>
      <c r="U817" s="817"/>
      <c r="V817" s="817"/>
      <c r="W817" s="817"/>
      <c r="X817" s="818"/>
      <c r="Y817" s="819">
        <f>SUM(Y807:AB816)</f>
        <v>0</v>
      </c>
      <c r="Z817" s="820"/>
      <c r="AA817" s="820"/>
      <c r="AB817" s="821"/>
      <c r="AC817" s="814" t="s">
        <v>20</v>
      </c>
      <c r="AD817" s="815"/>
      <c r="AE817" s="815"/>
      <c r="AF817" s="815"/>
      <c r="AG817" s="815"/>
      <c r="AH817" s="816"/>
      <c r="AI817" s="817"/>
      <c r="AJ817" s="817"/>
      <c r="AK817" s="817"/>
      <c r="AL817" s="817"/>
      <c r="AM817" s="817"/>
      <c r="AN817" s="817"/>
      <c r="AO817" s="817"/>
      <c r="AP817" s="817"/>
      <c r="AQ817" s="817"/>
      <c r="AR817" s="817"/>
      <c r="AS817" s="817"/>
      <c r="AT817" s="818"/>
      <c r="AU817" s="819">
        <f>SUM(AU807:AX816)</f>
        <v>0</v>
      </c>
      <c r="AV817" s="820"/>
      <c r="AW817" s="820"/>
      <c r="AX817" s="822"/>
    </row>
    <row r="818" spans="1:50" ht="24.75" hidden="1" customHeight="1" x14ac:dyDescent="0.15">
      <c r="A818" s="617"/>
      <c r="B818" s="618"/>
      <c r="C818" s="618"/>
      <c r="D818" s="618"/>
      <c r="E818" s="618"/>
      <c r="F818" s="619"/>
      <c r="G818" s="779" t="s">
        <v>340</v>
      </c>
      <c r="H818" s="780"/>
      <c r="I818" s="780"/>
      <c r="J818" s="780"/>
      <c r="K818" s="780"/>
      <c r="L818" s="780"/>
      <c r="M818" s="780"/>
      <c r="N818" s="780"/>
      <c r="O818" s="780"/>
      <c r="P818" s="780"/>
      <c r="Q818" s="780"/>
      <c r="R818" s="780"/>
      <c r="S818" s="780"/>
      <c r="T818" s="780"/>
      <c r="U818" s="780"/>
      <c r="V818" s="780"/>
      <c r="W818" s="780"/>
      <c r="X818" s="780"/>
      <c r="Y818" s="780"/>
      <c r="Z818" s="780"/>
      <c r="AA818" s="780"/>
      <c r="AB818" s="825"/>
      <c r="AC818" s="779" t="s">
        <v>298</v>
      </c>
      <c r="AD818" s="780"/>
      <c r="AE818" s="780"/>
      <c r="AF818" s="780"/>
      <c r="AG818" s="780"/>
      <c r="AH818" s="780"/>
      <c r="AI818" s="780"/>
      <c r="AJ818" s="780"/>
      <c r="AK818" s="780"/>
      <c r="AL818" s="780"/>
      <c r="AM818" s="780"/>
      <c r="AN818" s="780"/>
      <c r="AO818" s="780"/>
      <c r="AP818" s="780"/>
      <c r="AQ818" s="780"/>
      <c r="AR818" s="780"/>
      <c r="AS818" s="780"/>
      <c r="AT818" s="780"/>
      <c r="AU818" s="780"/>
      <c r="AV818" s="780"/>
      <c r="AW818" s="780"/>
      <c r="AX818" s="781"/>
    </row>
    <row r="819" spans="1:50" ht="24.75" hidden="1" customHeight="1" x14ac:dyDescent="0.15">
      <c r="A819" s="617"/>
      <c r="B819" s="618"/>
      <c r="C819" s="618"/>
      <c r="D819" s="618"/>
      <c r="E819" s="618"/>
      <c r="F819" s="619"/>
      <c r="G819" s="803"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6"/>
      <c r="AC819" s="803"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3"/>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4" t="s">
        <v>20</v>
      </c>
      <c r="H830" s="815"/>
      <c r="I830" s="815"/>
      <c r="J830" s="815"/>
      <c r="K830" s="815"/>
      <c r="L830" s="816"/>
      <c r="M830" s="817"/>
      <c r="N830" s="817"/>
      <c r="O830" s="817"/>
      <c r="P830" s="817"/>
      <c r="Q830" s="817"/>
      <c r="R830" s="817"/>
      <c r="S830" s="817"/>
      <c r="T830" s="817"/>
      <c r="U830" s="817"/>
      <c r="V830" s="817"/>
      <c r="W830" s="817"/>
      <c r="X830" s="818"/>
      <c r="Y830" s="819">
        <f>SUM(Y820:AB829)</f>
        <v>0</v>
      </c>
      <c r="Z830" s="820"/>
      <c r="AA830" s="820"/>
      <c r="AB830" s="821"/>
      <c r="AC830" s="814" t="s">
        <v>20</v>
      </c>
      <c r="AD830" s="815"/>
      <c r="AE830" s="815"/>
      <c r="AF830" s="815"/>
      <c r="AG830" s="815"/>
      <c r="AH830" s="816"/>
      <c r="AI830" s="817"/>
      <c r="AJ830" s="817"/>
      <c r="AK830" s="817"/>
      <c r="AL830" s="817"/>
      <c r="AM830" s="817"/>
      <c r="AN830" s="817"/>
      <c r="AO830" s="817"/>
      <c r="AP830" s="817"/>
      <c r="AQ830" s="817"/>
      <c r="AR830" s="817"/>
      <c r="AS830" s="817"/>
      <c r="AT830" s="818"/>
      <c r="AU830" s="819">
        <f>SUM(AU820:AX829)</f>
        <v>0</v>
      </c>
      <c r="AV830" s="820"/>
      <c r="AW830" s="820"/>
      <c r="AX830" s="822"/>
    </row>
    <row r="831" spans="1:50" ht="24.75" customHeight="1" thickBot="1" x14ac:dyDescent="0.2">
      <c r="A831" s="893" t="s">
        <v>266</v>
      </c>
      <c r="B831" s="894"/>
      <c r="C831" s="894"/>
      <c r="D831" s="894"/>
      <c r="E831" s="894"/>
      <c r="F831" s="894"/>
      <c r="G831" s="894"/>
      <c r="H831" s="894"/>
      <c r="I831" s="894"/>
      <c r="J831" s="894"/>
      <c r="K831" s="894"/>
      <c r="L831" s="894"/>
      <c r="M831" s="894"/>
      <c r="N831" s="894"/>
      <c r="O831" s="894"/>
      <c r="P831" s="894"/>
      <c r="Q831" s="894"/>
      <c r="R831" s="894"/>
      <c r="S831" s="894"/>
      <c r="T831" s="894"/>
      <c r="U831" s="894"/>
      <c r="V831" s="894"/>
      <c r="W831" s="894"/>
      <c r="X831" s="894"/>
      <c r="Y831" s="894"/>
      <c r="Z831" s="894"/>
      <c r="AA831" s="894"/>
      <c r="AB831" s="894"/>
      <c r="AC831" s="894"/>
      <c r="AD831" s="894"/>
      <c r="AE831" s="894"/>
      <c r="AF831" s="894"/>
      <c r="AG831" s="894"/>
      <c r="AH831" s="894"/>
      <c r="AI831" s="894"/>
      <c r="AJ831" s="894"/>
      <c r="AK831" s="895"/>
      <c r="AL831" s="266" t="s">
        <v>388</v>
      </c>
      <c r="AM831" s="267"/>
      <c r="AN831" s="267"/>
      <c r="AO831" s="68" t="s">
        <v>386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382</v>
      </c>
      <c r="AD836" s="135"/>
      <c r="AE836" s="135"/>
      <c r="AF836" s="135"/>
      <c r="AG836" s="135"/>
      <c r="AH836" s="353" t="s">
        <v>409</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33" t="s">
        <v>520</v>
      </c>
      <c r="D837" s="333"/>
      <c r="E837" s="333"/>
      <c r="F837" s="333"/>
      <c r="G837" s="333"/>
      <c r="H837" s="333"/>
      <c r="I837" s="333"/>
      <c r="J837" s="334">
        <v>4020005004767</v>
      </c>
      <c r="K837" s="335"/>
      <c r="L837" s="335"/>
      <c r="M837" s="335"/>
      <c r="N837" s="335"/>
      <c r="O837" s="335"/>
      <c r="P837" s="336" t="s">
        <v>521</v>
      </c>
      <c r="Q837" s="336"/>
      <c r="R837" s="336"/>
      <c r="S837" s="336"/>
      <c r="T837" s="336"/>
      <c r="U837" s="336"/>
      <c r="V837" s="336"/>
      <c r="W837" s="336"/>
      <c r="X837" s="336"/>
      <c r="Y837" s="337">
        <v>38</v>
      </c>
      <c r="Z837" s="338"/>
      <c r="AA837" s="338"/>
      <c r="AB837" s="339"/>
      <c r="AC837" s="349" t="s">
        <v>522</v>
      </c>
      <c r="AD837" s="357"/>
      <c r="AE837" s="357"/>
      <c r="AF837" s="357"/>
      <c r="AG837" s="357"/>
      <c r="AH837" s="358" t="s">
        <v>481</v>
      </c>
      <c r="AI837" s="359"/>
      <c r="AJ837" s="359"/>
      <c r="AK837" s="359"/>
      <c r="AL837" s="343" t="s">
        <v>481</v>
      </c>
      <c r="AM837" s="344"/>
      <c r="AN837" s="344"/>
      <c r="AO837" s="345"/>
      <c r="AP837" s="346"/>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382</v>
      </c>
      <c r="AD869" s="135"/>
      <c r="AE869" s="135"/>
      <c r="AF869" s="135"/>
      <c r="AG869" s="135"/>
      <c r="AH869" s="353" t="s">
        <v>409</v>
      </c>
      <c r="AI869" s="350"/>
      <c r="AJ869" s="350"/>
      <c r="AK869" s="350"/>
      <c r="AL869" s="350" t="s">
        <v>21</v>
      </c>
      <c r="AM869" s="350"/>
      <c r="AN869" s="350"/>
      <c r="AO869" s="355"/>
      <c r="AP869" s="356" t="s">
        <v>344</v>
      </c>
      <c r="AQ869" s="356"/>
      <c r="AR869" s="356"/>
      <c r="AS869" s="356"/>
      <c r="AT869" s="356"/>
      <c r="AU869" s="356"/>
      <c r="AV869" s="356"/>
      <c r="AW869" s="356"/>
      <c r="AX869" s="356"/>
    </row>
    <row r="870" spans="1:50" ht="30" customHeight="1" x14ac:dyDescent="0.15">
      <c r="A870" s="362">
        <v>1</v>
      </c>
      <c r="B870" s="362">
        <v>1</v>
      </c>
      <c r="C870" s="333" t="s">
        <v>550</v>
      </c>
      <c r="D870" s="333"/>
      <c r="E870" s="333"/>
      <c r="F870" s="333"/>
      <c r="G870" s="333"/>
      <c r="H870" s="333"/>
      <c r="I870" s="333"/>
      <c r="J870" s="334">
        <v>3010405004914</v>
      </c>
      <c r="K870" s="335"/>
      <c r="L870" s="335"/>
      <c r="M870" s="335"/>
      <c r="N870" s="335"/>
      <c r="O870" s="335"/>
      <c r="P870" s="336" t="s">
        <v>551</v>
      </c>
      <c r="Q870" s="336"/>
      <c r="R870" s="336"/>
      <c r="S870" s="336"/>
      <c r="T870" s="336"/>
      <c r="U870" s="336"/>
      <c r="V870" s="336"/>
      <c r="W870" s="336"/>
      <c r="X870" s="336"/>
      <c r="Y870" s="337">
        <v>37</v>
      </c>
      <c r="Z870" s="338"/>
      <c r="AA870" s="338"/>
      <c r="AB870" s="339"/>
      <c r="AC870" s="349" t="s">
        <v>522</v>
      </c>
      <c r="AD870" s="357"/>
      <c r="AE870" s="357"/>
      <c r="AF870" s="357"/>
      <c r="AG870" s="357"/>
      <c r="AH870" s="358" t="s">
        <v>481</v>
      </c>
      <c r="AI870" s="359"/>
      <c r="AJ870" s="359"/>
      <c r="AK870" s="359"/>
      <c r="AL870" s="343" t="s">
        <v>481</v>
      </c>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382</v>
      </c>
      <c r="AD902" s="135"/>
      <c r="AE902" s="135"/>
      <c r="AF902" s="135"/>
      <c r="AG902" s="135"/>
      <c r="AH902" s="353" t="s">
        <v>409</v>
      </c>
      <c r="AI902" s="350"/>
      <c r="AJ902" s="350"/>
      <c r="AK902" s="350"/>
      <c r="AL902" s="350" t="s">
        <v>21</v>
      </c>
      <c r="AM902" s="350"/>
      <c r="AN902" s="350"/>
      <c r="AO902" s="355"/>
      <c r="AP902" s="356" t="s">
        <v>344</v>
      </c>
      <c r="AQ902" s="356"/>
      <c r="AR902" s="356"/>
      <c r="AS902" s="356"/>
      <c r="AT902" s="356"/>
      <c r="AU902" s="356"/>
      <c r="AV902" s="356"/>
      <c r="AW902" s="356"/>
      <c r="AX902" s="356"/>
    </row>
    <row r="903" spans="1:50" ht="30" customHeight="1" x14ac:dyDescent="0.15">
      <c r="A903" s="362">
        <v>1</v>
      </c>
      <c r="B903" s="362">
        <v>1</v>
      </c>
      <c r="C903" s="347" t="s">
        <v>533</v>
      </c>
      <c r="D903" s="333"/>
      <c r="E903" s="333"/>
      <c r="F903" s="333"/>
      <c r="G903" s="333"/>
      <c r="H903" s="333"/>
      <c r="I903" s="333"/>
      <c r="J903" s="334">
        <v>8013401001509</v>
      </c>
      <c r="K903" s="335"/>
      <c r="L903" s="335"/>
      <c r="M903" s="335"/>
      <c r="N903" s="335"/>
      <c r="O903" s="335"/>
      <c r="P903" s="348" t="s">
        <v>534</v>
      </c>
      <c r="Q903" s="336"/>
      <c r="R903" s="336"/>
      <c r="S903" s="336"/>
      <c r="T903" s="336"/>
      <c r="U903" s="336"/>
      <c r="V903" s="336"/>
      <c r="W903" s="336"/>
      <c r="X903" s="336"/>
      <c r="Y903" s="337">
        <v>31</v>
      </c>
      <c r="Z903" s="338"/>
      <c r="AA903" s="338"/>
      <c r="AB903" s="339"/>
      <c r="AC903" s="349" t="s">
        <v>535</v>
      </c>
      <c r="AD903" s="349"/>
      <c r="AE903" s="349"/>
      <c r="AF903" s="349"/>
      <c r="AG903" s="349"/>
      <c r="AH903" s="358">
        <v>3</v>
      </c>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382</v>
      </c>
      <c r="AD935" s="135"/>
      <c r="AE935" s="135"/>
      <c r="AF935" s="135"/>
      <c r="AG935" s="135"/>
      <c r="AH935" s="353" t="s">
        <v>409</v>
      </c>
      <c r="AI935" s="350"/>
      <c r="AJ935" s="350"/>
      <c r="AK935" s="350"/>
      <c r="AL935" s="350" t="s">
        <v>21</v>
      </c>
      <c r="AM935" s="350"/>
      <c r="AN935" s="350"/>
      <c r="AO935" s="355"/>
      <c r="AP935" s="356" t="s">
        <v>344</v>
      </c>
      <c r="AQ935" s="356"/>
      <c r="AR935" s="356"/>
      <c r="AS935" s="356"/>
      <c r="AT935" s="356"/>
      <c r="AU935" s="356"/>
      <c r="AV935" s="356"/>
      <c r="AW935" s="356"/>
      <c r="AX935" s="356"/>
    </row>
    <row r="936" spans="1:50" ht="54" customHeight="1" x14ac:dyDescent="0.15">
      <c r="A936" s="362">
        <v>1</v>
      </c>
      <c r="B936" s="362">
        <v>1</v>
      </c>
      <c r="C936" s="333" t="s">
        <v>552</v>
      </c>
      <c r="D936" s="333"/>
      <c r="E936" s="333"/>
      <c r="F936" s="333"/>
      <c r="G936" s="333"/>
      <c r="H936" s="333"/>
      <c r="I936" s="333"/>
      <c r="J936" s="334">
        <v>3140001024527</v>
      </c>
      <c r="K936" s="335"/>
      <c r="L936" s="335"/>
      <c r="M936" s="335"/>
      <c r="N936" s="335"/>
      <c r="O936" s="335"/>
      <c r="P936" s="336" t="s">
        <v>553</v>
      </c>
      <c r="Q936" s="336"/>
      <c r="R936" s="336"/>
      <c r="S936" s="336"/>
      <c r="T936" s="336"/>
      <c r="U936" s="336"/>
      <c r="V936" s="336"/>
      <c r="W936" s="336"/>
      <c r="X936" s="336"/>
      <c r="Y936" s="337">
        <v>37</v>
      </c>
      <c r="Z936" s="338"/>
      <c r="AA936" s="338"/>
      <c r="AB936" s="339"/>
      <c r="AC936" s="349" t="s">
        <v>195</v>
      </c>
      <c r="AD936" s="357"/>
      <c r="AE936" s="357"/>
      <c r="AF936" s="357"/>
      <c r="AG936" s="357"/>
      <c r="AH936" s="358" t="s">
        <v>481</v>
      </c>
      <c r="AI936" s="359"/>
      <c r="AJ936" s="359"/>
      <c r="AK936" s="359"/>
      <c r="AL936" s="343" t="s">
        <v>481</v>
      </c>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382</v>
      </c>
      <c r="AD968" s="135"/>
      <c r="AE968" s="135"/>
      <c r="AF968" s="135"/>
      <c r="AG968" s="135"/>
      <c r="AH968" s="353" t="s">
        <v>409</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382</v>
      </c>
      <c r="AD1001" s="135"/>
      <c r="AE1001" s="135"/>
      <c r="AF1001" s="135"/>
      <c r="AG1001" s="135"/>
      <c r="AH1001" s="353" t="s">
        <v>409</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382</v>
      </c>
      <c r="AD1034" s="135"/>
      <c r="AE1034" s="135"/>
      <c r="AF1034" s="135"/>
      <c r="AG1034" s="135"/>
      <c r="AH1034" s="353" t="s">
        <v>409</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382</v>
      </c>
      <c r="AD1067" s="135"/>
      <c r="AE1067" s="135"/>
      <c r="AF1067" s="135"/>
      <c r="AG1067" s="135"/>
      <c r="AH1067" s="353" t="s">
        <v>409</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372</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388</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373</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3" priority="14011">
      <formula>IF(RIGHT(TEXT(P14,"0.#"),1)=".",FALSE,TRUE)</formula>
    </cfRule>
    <cfRule type="expression" dxfId="2102" priority="14012">
      <formula>IF(RIGHT(TEXT(P14,"0.#"),1)=".",TRUE,FALSE)</formula>
    </cfRule>
  </conditionalFormatting>
  <conditionalFormatting sqref="AE32">
    <cfRule type="expression" dxfId="2101" priority="14001">
      <formula>IF(RIGHT(TEXT(AE32,"0.#"),1)=".",FALSE,TRUE)</formula>
    </cfRule>
    <cfRule type="expression" dxfId="2100" priority="14002">
      <formula>IF(RIGHT(TEXT(AE32,"0.#"),1)=".",TRUE,FALSE)</formula>
    </cfRule>
  </conditionalFormatting>
  <conditionalFormatting sqref="P18:AX18">
    <cfRule type="expression" dxfId="2099" priority="13887">
      <formula>IF(RIGHT(TEXT(P18,"0.#"),1)=".",FALSE,TRUE)</formula>
    </cfRule>
    <cfRule type="expression" dxfId="2098" priority="13888">
      <formula>IF(RIGHT(TEXT(P18,"0.#"),1)=".",TRUE,FALSE)</formula>
    </cfRule>
  </conditionalFormatting>
  <conditionalFormatting sqref="Y791">
    <cfRule type="expression" dxfId="2097" priority="13879">
      <formula>IF(RIGHT(TEXT(Y791,"0.#"),1)=".",FALSE,TRUE)</formula>
    </cfRule>
    <cfRule type="expression" dxfId="2096" priority="13880">
      <formula>IF(RIGHT(TEXT(Y791,"0.#"),1)=".",TRUE,FALSE)</formula>
    </cfRule>
  </conditionalFormatting>
  <conditionalFormatting sqref="Y822:Y829 Y820 Y809:Y816 Y807 Y796:Y803">
    <cfRule type="expression" dxfId="2095" priority="13661">
      <formula>IF(RIGHT(TEXT(Y796,"0.#"),1)=".",FALSE,TRUE)</formula>
    </cfRule>
    <cfRule type="expression" dxfId="2094" priority="13662">
      <formula>IF(RIGHT(TEXT(Y796,"0.#"),1)=".",TRUE,FALSE)</formula>
    </cfRule>
  </conditionalFormatting>
  <conditionalFormatting sqref="P16:AQ17 P15:AX15 P13:AX13">
    <cfRule type="expression" dxfId="2093" priority="13709">
      <formula>IF(RIGHT(TEXT(P13,"0.#"),1)=".",FALSE,TRUE)</formula>
    </cfRule>
    <cfRule type="expression" dxfId="2092" priority="13710">
      <formula>IF(RIGHT(TEXT(P13,"0.#"),1)=".",TRUE,FALSE)</formula>
    </cfRule>
  </conditionalFormatting>
  <conditionalFormatting sqref="P19:AJ19">
    <cfRule type="expression" dxfId="2091" priority="13707">
      <formula>IF(RIGHT(TEXT(P19,"0.#"),1)=".",FALSE,TRUE)</formula>
    </cfRule>
    <cfRule type="expression" dxfId="2090" priority="13708">
      <formula>IF(RIGHT(TEXT(P19,"0.#"),1)=".",TRUE,FALSE)</formula>
    </cfRule>
  </conditionalFormatting>
  <conditionalFormatting sqref="AE101 AQ101">
    <cfRule type="expression" dxfId="2089" priority="13699">
      <formula>IF(RIGHT(TEXT(AE101,"0.#"),1)=".",FALSE,TRUE)</formula>
    </cfRule>
    <cfRule type="expression" dxfId="2088" priority="13700">
      <formula>IF(RIGHT(TEXT(AE101,"0.#"),1)=".",TRUE,FALSE)</formula>
    </cfRule>
  </conditionalFormatting>
  <conditionalFormatting sqref="Y783:Y790">
    <cfRule type="expression" dxfId="2087" priority="13685">
      <formula>IF(RIGHT(TEXT(Y783,"0.#"),1)=".",FALSE,TRUE)</formula>
    </cfRule>
    <cfRule type="expression" dxfId="2086" priority="13686">
      <formula>IF(RIGHT(TEXT(Y783,"0.#"),1)=".",TRUE,FALSE)</formula>
    </cfRule>
  </conditionalFormatting>
  <conditionalFormatting sqref="AU782">
    <cfRule type="expression" dxfId="2085" priority="13683">
      <formula>IF(RIGHT(TEXT(AU782,"0.#"),1)=".",FALSE,TRUE)</formula>
    </cfRule>
    <cfRule type="expression" dxfId="2084" priority="13684">
      <formula>IF(RIGHT(TEXT(AU782,"0.#"),1)=".",TRUE,FALSE)</formula>
    </cfRule>
  </conditionalFormatting>
  <conditionalFormatting sqref="AU791">
    <cfRule type="expression" dxfId="2083" priority="13681">
      <formula>IF(RIGHT(TEXT(AU791,"0.#"),1)=".",FALSE,TRUE)</formula>
    </cfRule>
    <cfRule type="expression" dxfId="2082" priority="13682">
      <formula>IF(RIGHT(TEXT(AU791,"0.#"),1)=".",TRUE,FALSE)</formula>
    </cfRule>
  </conditionalFormatting>
  <conditionalFormatting sqref="AU783:AU790 AU781">
    <cfRule type="expression" dxfId="2081" priority="13679">
      <formula>IF(RIGHT(TEXT(AU781,"0.#"),1)=".",FALSE,TRUE)</formula>
    </cfRule>
    <cfRule type="expression" dxfId="2080" priority="13680">
      <formula>IF(RIGHT(TEXT(AU781,"0.#"),1)=".",TRUE,FALSE)</formula>
    </cfRule>
  </conditionalFormatting>
  <conditionalFormatting sqref="Y821 Y808 Y795">
    <cfRule type="expression" dxfId="2079" priority="13665">
      <formula>IF(RIGHT(TEXT(Y795,"0.#"),1)=".",FALSE,TRUE)</formula>
    </cfRule>
    <cfRule type="expression" dxfId="2078" priority="13666">
      <formula>IF(RIGHT(TEXT(Y795,"0.#"),1)=".",TRUE,FALSE)</formula>
    </cfRule>
  </conditionalFormatting>
  <conditionalFormatting sqref="Y830 Y817 Y804">
    <cfRule type="expression" dxfId="2077" priority="13663">
      <formula>IF(RIGHT(TEXT(Y804,"0.#"),1)=".",FALSE,TRUE)</formula>
    </cfRule>
    <cfRule type="expression" dxfId="2076" priority="13664">
      <formula>IF(RIGHT(TEXT(Y804,"0.#"),1)=".",TRUE,FALSE)</formula>
    </cfRule>
  </conditionalFormatting>
  <conditionalFormatting sqref="AU821 AU808 AU795">
    <cfRule type="expression" dxfId="2075" priority="13659">
      <formula>IF(RIGHT(TEXT(AU795,"0.#"),1)=".",FALSE,TRUE)</formula>
    </cfRule>
    <cfRule type="expression" dxfId="2074" priority="13660">
      <formula>IF(RIGHT(TEXT(AU795,"0.#"),1)=".",TRUE,FALSE)</formula>
    </cfRule>
  </conditionalFormatting>
  <conditionalFormatting sqref="AU830 AU817 AU804">
    <cfRule type="expression" dxfId="2073" priority="13657">
      <formula>IF(RIGHT(TEXT(AU804,"0.#"),1)=".",FALSE,TRUE)</formula>
    </cfRule>
    <cfRule type="expression" dxfId="2072" priority="13658">
      <formula>IF(RIGHT(TEXT(AU804,"0.#"),1)=".",TRUE,FALSE)</formula>
    </cfRule>
  </conditionalFormatting>
  <conditionalFormatting sqref="AU822:AU829 AU820 AU809:AU816 AU807 AU796:AU803 AU794">
    <cfRule type="expression" dxfId="2071" priority="13655">
      <formula>IF(RIGHT(TEXT(AU794,"0.#"),1)=".",FALSE,TRUE)</formula>
    </cfRule>
    <cfRule type="expression" dxfId="2070" priority="13656">
      <formula>IF(RIGHT(TEXT(AU794,"0.#"),1)=".",TRUE,FALSE)</formula>
    </cfRule>
  </conditionalFormatting>
  <conditionalFormatting sqref="AM87">
    <cfRule type="expression" dxfId="2069" priority="13309">
      <formula>IF(RIGHT(TEXT(AM87,"0.#"),1)=".",FALSE,TRUE)</formula>
    </cfRule>
    <cfRule type="expression" dxfId="2068" priority="13310">
      <formula>IF(RIGHT(TEXT(AM87,"0.#"),1)=".",TRUE,FALSE)</formula>
    </cfRule>
  </conditionalFormatting>
  <conditionalFormatting sqref="AE55">
    <cfRule type="expression" dxfId="2067" priority="13377">
      <formula>IF(RIGHT(TEXT(AE55,"0.#"),1)=".",FALSE,TRUE)</formula>
    </cfRule>
    <cfRule type="expression" dxfId="2066" priority="13378">
      <formula>IF(RIGHT(TEXT(AE55,"0.#"),1)=".",TRUE,FALSE)</formula>
    </cfRule>
  </conditionalFormatting>
  <conditionalFormatting sqref="AI55">
    <cfRule type="expression" dxfId="2065" priority="13375">
      <formula>IF(RIGHT(TEXT(AI55,"0.#"),1)=".",FALSE,TRUE)</formula>
    </cfRule>
    <cfRule type="expression" dxfId="2064" priority="13376">
      <formula>IF(RIGHT(TEXT(AI55,"0.#"),1)=".",TRUE,FALSE)</formula>
    </cfRule>
  </conditionalFormatting>
  <conditionalFormatting sqref="AM34">
    <cfRule type="expression" dxfId="2063" priority="13455">
      <formula>IF(RIGHT(TEXT(AM34,"0.#"),1)=".",FALSE,TRUE)</formula>
    </cfRule>
    <cfRule type="expression" dxfId="2062" priority="13456">
      <formula>IF(RIGHT(TEXT(AM34,"0.#"),1)=".",TRUE,FALSE)</formula>
    </cfRule>
  </conditionalFormatting>
  <conditionalFormatting sqref="AE33">
    <cfRule type="expression" dxfId="2061" priority="13469">
      <formula>IF(RIGHT(TEXT(AE33,"0.#"),1)=".",FALSE,TRUE)</formula>
    </cfRule>
    <cfRule type="expression" dxfId="2060" priority="13470">
      <formula>IF(RIGHT(TEXT(AE33,"0.#"),1)=".",TRUE,FALSE)</formula>
    </cfRule>
  </conditionalFormatting>
  <conditionalFormatting sqref="AE34">
    <cfRule type="expression" dxfId="2059" priority="13467">
      <formula>IF(RIGHT(TEXT(AE34,"0.#"),1)=".",FALSE,TRUE)</formula>
    </cfRule>
    <cfRule type="expression" dxfId="2058" priority="13468">
      <formula>IF(RIGHT(TEXT(AE34,"0.#"),1)=".",TRUE,FALSE)</formula>
    </cfRule>
  </conditionalFormatting>
  <conditionalFormatting sqref="AI34">
    <cfRule type="expression" dxfId="2057" priority="13465">
      <formula>IF(RIGHT(TEXT(AI34,"0.#"),1)=".",FALSE,TRUE)</formula>
    </cfRule>
    <cfRule type="expression" dxfId="2056" priority="13466">
      <formula>IF(RIGHT(TEXT(AI34,"0.#"),1)=".",TRUE,FALSE)</formula>
    </cfRule>
  </conditionalFormatting>
  <conditionalFormatting sqref="AI33">
    <cfRule type="expression" dxfId="2055" priority="13463">
      <formula>IF(RIGHT(TEXT(AI33,"0.#"),1)=".",FALSE,TRUE)</formula>
    </cfRule>
    <cfRule type="expression" dxfId="2054" priority="13464">
      <formula>IF(RIGHT(TEXT(AI33,"0.#"),1)=".",TRUE,FALSE)</formula>
    </cfRule>
  </conditionalFormatting>
  <conditionalFormatting sqref="AI32">
    <cfRule type="expression" dxfId="2053" priority="13461">
      <formula>IF(RIGHT(TEXT(AI32,"0.#"),1)=".",FALSE,TRUE)</formula>
    </cfRule>
    <cfRule type="expression" dxfId="2052" priority="13462">
      <formula>IF(RIGHT(TEXT(AI32,"0.#"),1)=".",TRUE,FALSE)</formula>
    </cfRule>
  </conditionalFormatting>
  <conditionalFormatting sqref="AM32">
    <cfRule type="expression" dxfId="2051" priority="13459">
      <formula>IF(RIGHT(TEXT(AM32,"0.#"),1)=".",FALSE,TRUE)</formula>
    </cfRule>
    <cfRule type="expression" dxfId="2050" priority="13460">
      <formula>IF(RIGHT(TEXT(AM32,"0.#"),1)=".",TRUE,FALSE)</formula>
    </cfRule>
  </conditionalFormatting>
  <conditionalFormatting sqref="AM33">
    <cfRule type="expression" dxfId="2049" priority="13457">
      <formula>IF(RIGHT(TEXT(AM33,"0.#"),1)=".",FALSE,TRUE)</formula>
    </cfRule>
    <cfRule type="expression" dxfId="2048" priority="13458">
      <formula>IF(RIGHT(TEXT(AM33,"0.#"),1)=".",TRUE,FALSE)</formula>
    </cfRule>
  </conditionalFormatting>
  <conditionalFormatting sqref="AQ32:AQ34">
    <cfRule type="expression" dxfId="2047" priority="13449">
      <formula>IF(RIGHT(TEXT(AQ32,"0.#"),1)=".",FALSE,TRUE)</formula>
    </cfRule>
    <cfRule type="expression" dxfId="2046" priority="13450">
      <formula>IF(RIGHT(TEXT(AQ32,"0.#"),1)=".",TRUE,FALSE)</formula>
    </cfRule>
  </conditionalFormatting>
  <conditionalFormatting sqref="AU32:AU34">
    <cfRule type="expression" dxfId="2045" priority="13447">
      <formula>IF(RIGHT(TEXT(AU32,"0.#"),1)=".",FALSE,TRUE)</formula>
    </cfRule>
    <cfRule type="expression" dxfId="2044" priority="13448">
      <formula>IF(RIGHT(TEXT(AU32,"0.#"),1)=".",TRUE,FALSE)</formula>
    </cfRule>
  </conditionalFormatting>
  <conditionalFormatting sqref="AE53">
    <cfRule type="expression" dxfId="2043" priority="13381">
      <formula>IF(RIGHT(TEXT(AE53,"0.#"),1)=".",FALSE,TRUE)</formula>
    </cfRule>
    <cfRule type="expression" dxfId="2042" priority="13382">
      <formula>IF(RIGHT(TEXT(AE53,"0.#"),1)=".",TRUE,FALSE)</formula>
    </cfRule>
  </conditionalFormatting>
  <conditionalFormatting sqref="AE54">
    <cfRule type="expression" dxfId="2041" priority="13379">
      <formula>IF(RIGHT(TEXT(AE54,"0.#"),1)=".",FALSE,TRUE)</formula>
    </cfRule>
    <cfRule type="expression" dxfId="2040" priority="13380">
      <formula>IF(RIGHT(TEXT(AE54,"0.#"),1)=".",TRUE,FALSE)</formula>
    </cfRule>
  </conditionalFormatting>
  <conditionalFormatting sqref="AI54">
    <cfRule type="expression" dxfId="2039" priority="13373">
      <formula>IF(RIGHT(TEXT(AI54,"0.#"),1)=".",FALSE,TRUE)</formula>
    </cfRule>
    <cfRule type="expression" dxfId="2038" priority="13374">
      <formula>IF(RIGHT(TEXT(AI54,"0.#"),1)=".",TRUE,FALSE)</formula>
    </cfRule>
  </conditionalFormatting>
  <conditionalFormatting sqref="AI53">
    <cfRule type="expression" dxfId="2037" priority="13371">
      <formula>IF(RIGHT(TEXT(AI53,"0.#"),1)=".",FALSE,TRUE)</formula>
    </cfRule>
    <cfRule type="expression" dxfId="2036" priority="13372">
      <formula>IF(RIGHT(TEXT(AI53,"0.#"),1)=".",TRUE,FALSE)</formula>
    </cfRule>
  </conditionalFormatting>
  <conditionalFormatting sqref="AM53">
    <cfRule type="expression" dxfId="2035" priority="13369">
      <formula>IF(RIGHT(TEXT(AM53,"0.#"),1)=".",FALSE,TRUE)</formula>
    </cfRule>
    <cfRule type="expression" dxfId="2034" priority="13370">
      <formula>IF(RIGHT(TEXT(AM53,"0.#"),1)=".",TRUE,FALSE)</formula>
    </cfRule>
  </conditionalFormatting>
  <conditionalFormatting sqref="AM54">
    <cfRule type="expression" dxfId="2033" priority="13367">
      <formula>IF(RIGHT(TEXT(AM54,"0.#"),1)=".",FALSE,TRUE)</formula>
    </cfRule>
    <cfRule type="expression" dxfId="2032" priority="13368">
      <formula>IF(RIGHT(TEXT(AM54,"0.#"),1)=".",TRUE,FALSE)</formula>
    </cfRule>
  </conditionalFormatting>
  <conditionalFormatting sqref="AM55">
    <cfRule type="expression" dxfId="2031" priority="13365">
      <formula>IF(RIGHT(TEXT(AM55,"0.#"),1)=".",FALSE,TRUE)</formula>
    </cfRule>
    <cfRule type="expression" dxfId="2030" priority="13366">
      <formula>IF(RIGHT(TEXT(AM55,"0.#"),1)=".",TRUE,FALSE)</formula>
    </cfRule>
  </conditionalFormatting>
  <conditionalFormatting sqref="AE60">
    <cfRule type="expression" dxfId="2029" priority="13351">
      <formula>IF(RIGHT(TEXT(AE60,"0.#"),1)=".",FALSE,TRUE)</formula>
    </cfRule>
    <cfRule type="expression" dxfId="2028" priority="13352">
      <formula>IF(RIGHT(TEXT(AE60,"0.#"),1)=".",TRUE,FALSE)</formula>
    </cfRule>
  </conditionalFormatting>
  <conditionalFormatting sqref="AE61">
    <cfRule type="expression" dxfId="2027" priority="13349">
      <formula>IF(RIGHT(TEXT(AE61,"0.#"),1)=".",FALSE,TRUE)</formula>
    </cfRule>
    <cfRule type="expression" dxfId="2026" priority="13350">
      <formula>IF(RIGHT(TEXT(AE61,"0.#"),1)=".",TRUE,FALSE)</formula>
    </cfRule>
  </conditionalFormatting>
  <conditionalFormatting sqref="AE62">
    <cfRule type="expression" dxfId="2025" priority="13347">
      <formula>IF(RIGHT(TEXT(AE62,"0.#"),1)=".",FALSE,TRUE)</formula>
    </cfRule>
    <cfRule type="expression" dxfId="2024" priority="13348">
      <formula>IF(RIGHT(TEXT(AE62,"0.#"),1)=".",TRUE,FALSE)</formula>
    </cfRule>
  </conditionalFormatting>
  <conditionalFormatting sqref="AI62">
    <cfRule type="expression" dxfId="2023" priority="13345">
      <formula>IF(RIGHT(TEXT(AI62,"0.#"),1)=".",FALSE,TRUE)</formula>
    </cfRule>
    <cfRule type="expression" dxfId="2022" priority="13346">
      <formula>IF(RIGHT(TEXT(AI62,"0.#"),1)=".",TRUE,FALSE)</formula>
    </cfRule>
  </conditionalFormatting>
  <conditionalFormatting sqref="AI61">
    <cfRule type="expression" dxfId="2021" priority="13343">
      <formula>IF(RIGHT(TEXT(AI61,"0.#"),1)=".",FALSE,TRUE)</formula>
    </cfRule>
    <cfRule type="expression" dxfId="2020" priority="13344">
      <formula>IF(RIGHT(TEXT(AI61,"0.#"),1)=".",TRUE,FALSE)</formula>
    </cfRule>
  </conditionalFormatting>
  <conditionalFormatting sqref="AI60">
    <cfRule type="expression" dxfId="2019" priority="13341">
      <formula>IF(RIGHT(TEXT(AI60,"0.#"),1)=".",FALSE,TRUE)</formula>
    </cfRule>
    <cfRule type="expression" dxfId="2018" priority="13342">
      <formula>IF(RIGHT(TEXT(AI60,"0.#"),1)=".",TRUE,FALSE)</formula>
    </cfRule>
  </conditionalFormatting>
  <conditionalFormatting sqref="AM60">
    <cfRule type="expression" dxfId="2017" priority="13339">
      <formula>IF(RIGHT(TEXT(AM60,"0.#"),1)=".",FALSE,TRUE)</formula>
    </cfRule>
    <cfRule type="expression" dxfId="2016" priority="13340">
      <formula>IF(RIGHT(TEXT(AM60,"0.#"),1)=".",TRUE,FALSE)</formula>
    </cfRule>
  </conditionalFormatting>
  <conditionalFormatting sqref="AM61">
    <cfRule type="expression" dxfId="2015" priority="13337">
      <formula>IF(RIGHT(TEXT(AM61,"0.#"),1)=".",FALSE,TRUE)</formula>
    </cfRule>
    <cfRule type="expression" dxfId="2014" priority="13338">
      <formula>IF(RIGHT(TEXT(AM61,"0.#"),1)=".",TRUE,FALSE)</formula>
    </cfRule>
  </conditionalFormatting>
  <conditionalFormatting sqref="AM62">
    <cfRule type="expression" dxfId="2013" priority="13335">
      <formula>IF(RIGHT(TEXT(AM62,"0.#"),1)=".",FALSE,TRUE)</formula>
    </cfRule>
    <cfRule type="expression" dxfId="2012" priority="13336">
      <formula>IF(RIGHT(TEXT(AM62,"0.#"),1)=".",TRUE,FALSE)</formula>
    </cfRule>
  </conditionalFormatting>
  <conditionalFormatting sqref="AE87">
    <cfRule type="expression" dxfId="2011" priority="13321">
      <formula>IF(RIGHT(TEXT(AE87,"0.#"),1)=".",FALSE,TRUE)</formula>
    </cfRule>
    <cfRule type="expression" dxfId="2010" priority="13322">
      <formula>IF(RIGHT(TEXT(AE87,"0.#"),1)=".",TRUE,FALSE)</formula>
    </cfRule>
  </conditionalFormatting>
  <conditionalFormatting sqref="AE88">
    <cfRule type="expression" dxfId="2009" priority="13319">
      <formula>IF(RIGHT(TEXT(AE88,"0.#"),1)=".",FALSE,TRUE)</formula>
    </cfRule>
    <cfRule type="expression" dxfId="2008" priority="13320">
      <formula>IF(RIGHT(TEXT(AE88,"0.#"),1)=".",TRUE,FALSE)</formula>
    </cfRule>
  </conditionalFormatting>
  <conditionalFormatting sqref="AE89">
    <cfRule type="expression" dxfId="2007" priority="13317">
      <formula>IF(RIGHT(TEXT(AE89,"0.#"),1)=".",FALSE,TRUE)</formula>
    </cfRule>
    <cfRule type="expression" dxfId="2006" priority="13318">
      <formula>IF(RIGHT(TEXT(AE89,"0.#"),1)=".",TRUE,FALSE)</formula>
    </cfRule>
  </conditionalFormatting>
  <conditionalFormatting sqref="AI89">
    <cfRule type="expression" dxfId="2005" priority="13315">
      <formula>IF(RIGHT(TEXT(AI89,"0.#"),1)=".",FALSE,TRUE)</formula>
    </cfRule>
    <cfRule type="expression" dxfId="2004" priority="13316">
      <formula>IF(RIGHT(TEXT(AI89,"0.#"),1)=".",TRUE,FALSE)</formula>
    </cfRule>
  </conditionalFormatting>
  <conditionalFormatting sqref="AI88">
    <cfRule type="expression" dxfId="2003" priority="13313">
      <formula>IF(RIGHT(TEXT(AI88,"0.#"),1)=".",FALSE,TRUE)</formula>
    </cfRule>
    <cfRule type="expression" dxfId="2002" priority="13314">
      <formula>IF(RIGHT(TEXT(AI88,"0.#"),1)=".",TRUE,FALSE)</formula>
    </cfRule>
  </conditionalFormatting>
  <conditionalFormatting sqref="AI87">
    <cfRule type="expression" dxfId="2001" priority="13311">
      <formula>IF(RIGHT(TEXT(AI87,"0.#"),1)=".",FALSE,TRUE)</formula>
    </cfRule>
    <cfRule type="expression" dxfId="2000" priority="13312">
      <formula>IF(RIGHT(TEXT(AI87,"0.#"),1)=".",TRUE,FALSE)</formula>
    </cfRule>
  </conditionalFormatting>
  <conditionalFormatting sqref="AM88">
    <cfRule type="expression" dxfId="1999" priority="13307">
      <formula>IF(RIGHT(TEXT(AM88,"0.#"),1)=".",FALSE,TRUE)</formula>
    </cfRule>
    <cfRule type="expression" dxfId="1998" priority="13308">
      <formula>IF(RIGHT(TEXT(AM88,"0.#"),1)=".",TRUE,FALSE)</formula>
    </cfRule>
  </conditionalFormatting>
  <conditionalFormatting sqref="AM89">
    <cfRule type="expression" dxfId="1997" priority="13305">
      <formula>IF(RIGHT(TEXT(AM89,"0.#"),1)=".",FALSE,TRUE)</formula>
    </cfRule>
    <cfRule type="expression" dxfId="1996" priority="13306">
      <formula>IF(RIGHT(TEXT(AM89,"0.#"),1)=".",TRUE,FALSE)</formula>
    </cfRule>
  </conditionalFormatting>
  <conditionalFormatting sqref="AE92">
    <cfRule type="expression" dxfId="1995" priority="13291">
      <formula>IF(RIGHT(TEXT(AE92,"0.#"),1)=".",FALSE,TRUE)</formula>
    </cfRule>
    <cfRule type="expression" dxfId="1994" priority="13292">
      <formula>IF(RIGHT(TEXT(AE92,"0.#"),1)=".",TRUE,FALSE)</formula>
    </cfRule>
  </conditionalFormatting>
  <conditionalFormatting sqref="AE93">
    <cfRule type="expression" dxfId="1993" priority="13289">
      <formula>IF(RIGHT(TEXT(AE93,"0.#"),1)=".",FALSE,TRUE)</formula>
    </cfRule>
    <cfRule type="expression" dxfId="1992" priority="13290">
      <formula>IF(RIGHT(TEXT(AE93,"0.#"),1)=".",TRUE,FALSE)</formula>
    </cfRule>
  </conditionalFormatting>
  <conditionalFormatting sqref="AE94">
    <cfRule type="expression" dxfId="1991" priority="13287">
      <formula>IF(RIGHT(TEXT(AE94,"0.#"),1)=".",FALSE,TRUE)</formula>
    </cfRule>
    <cfRule type="expression" dxfId="1990" priority="13288">
      <formula>IF(RIGHT(TEXT(AE94,"0.#"),1)=".",TRUE,FALSE)</formula>
    </cfRule>
  </conditionalFormatting>
  <conditionalFormatting sqref="AI94">
    <cfRule type="expression" dxfId="1989" priority="13285">
      <formula>IF(RIGHT(TEXT(AI94,"0.#"),1)=".",FALSE,TRUE)</formula>
    </cfRule>
    <cfRule type="expression" dxfId="1988" priority="13286">
      <formula>IF(RIGHT(TEXT(AI94,"0.#"),1)=".",TRUE,FALSE)</formula>
    </cfRule>
  </conditionalFormatting>
  <conditionalFormatting sqref="AI93">
    <cfRule type="expression" dxfId="1987" priority="13283">
      <formula>IF(RIGHT(TEXT(AI93,"0.#"),1)=".",FALSE,TRUE)</formula>
    </cfRule>
    <cfRule type="expression" dxfId="1986" priority="13284">
      <formula>IF(RIGHT(TEXT(AI93,"0.#"),1)=".",TRUE,FALSE)</formula>
    </cfRule>
  </conditionalFormatting>
  <conditionalFormatting sqref="AI92">
    <cfRule type="expression" dxfId="1985" priority="13281">
      <formula>IF(RIGHT(TEXT(AI92,"0.#"),1)=".",FALSE,TRUE)</formula>
    </cfRule>
    <cfRule type="expression" dxfId="1984" priority="13282">
      <formula>IF(RIGHT(TEXT(AI92,"0.#"),1)=".",TRUE,FALSE)</formula>
    </cfRule>
  </conditionalFormatting>
  <conditionalFormatting sqref="AM92">
    <cfRule type="expression" dxfId="1983" priority="13279">
      <formula>IF(RIGHT(TEXT(AM92,"0.#"),1)=".",FALSE,TRUE)</formula>
    </cfRule>
    <cfRule type="expression" dxfId="1982" priority="13280">
      <formula>IF(RIGHT(TEXT(AM92,"0.#"),1)=".",TRUE,FALSE)</formula>
    </cfRule>
  </conditionalFormatting>
  <conditionalFormatting sqref="AM93">
    <cfRule type="expression" dxfId="1981" priority="13277">
      <formula>IF(RIGHT(TEXT(AM93,"0.#"),1)=".",FALSE,TRUE)</formula>
    </cfRule>
    <cfRule type="expression" dxfId="1980" priority="13278">
      <formula>IF(RIGHT(TEXT(AM93,"0.#"),1)=".",TRUE,FALSE)</formula>
    </cfRule>
  </conditionalFormatting>
  <conditionalFormatting sqref="AM94">
    <cfRule type="expression" dxfId="1979" priority="13275">
      <formula>IF(RIGHT(TEXT(AM94,"0.#"),1)=".",FALSE,TRUE)</formula>
    </cfRule>
    <cfRule type="expression" dxfId="1978" priority="13276">
      <formula>IF(RIGHT(TEXT(AM94,"0.#"),1)=".",TRUE,FALSE)</formula>
    </cfRule>
  </conditionalFormatting>
  <conditionalFormatting sqref="AE97">
    <cfRule type="expression" dxfId="1977" priority="13261">
      <formula>IF(RIGHT(TEXT(AE97,"0.#"),1)=".",FALSE,TRUE)</formula>
    </cfRule>
    <cfRule type="expression" dxfId="1976" priority="13262">
      <formula>IF(RIGHT(TEXT(AE97,"0.#"),1)=".",TRUE,FALSE)</formula>
    </cfRule>
  </conditionalFormatting>
  <conditionalFormatting sqref="AE98">
    <cfRule type="expression" dxfId="1975" priority="13259">
      <formula>IF(RIGHT(TEXT(AE98,"0.#"),1)=".",FALSE,TRUE)</formula>
    </cfRule>
    <cfRule type="expression" dxfId="1974" priority="13260">
      <formula>IF(RIGHT(TEXT(AE98,"0.#"),1)=".",TRUE,FALSE)</formula>
    </cfRule>
  </conditionalFormatting>
  <conditionalFormatting sqref="AE99">
    <cfRule type="expression" dxfId="1973" priority="13257">
      <formula>IF(RIGHT(TEXT(AE99,"0.#"),1)=".",FALSE,TRUE)</formula>
    </cfRule>
    <cfRule type="expression" dxfId="1972" priority="13258">
      <formula>IF(RIGHT(TEXT(AE99,"0.#"),1)=".",TRUE,FALSE)</formula>
    </cfRule>
  </conditionalFormatting>
  <conditionalFormatting sqref="AI99">
    <cfRule type="expression" dxfId="1971" priority="13255">
      <formula>IF(RIGHT(TEXT(AI99,"0.#"),1)=".",FALSE,TRUE)</formula>
    </cfRule>
    <cfRule type="expression" dxfId="1970" priority="13256">
      <formula>IF(RIGHT(TEXT(AI99,"0.#"),1)=".",TRUE,FALSE)</formula>
    </cfRule>
  </conditionalFormatting>
  <conditionalFormatting sqref="AI98">
    <cfRule type="expression" dxfId="1969" priority="13253">
      <formula>IF(RIGHT(TEXT(AI98,"0.#"),1)=".",FALSE,TRUE)</formula>
    </cfRule>
    <cfRule type="expression" dxfId="1968" priority="13254">
      <formula>IF(RIGHT(TEXT(AI98,"0.#"),1)=".",TRUE,FALSE)</formula>
    </cfRule>
  </conditionalFormatting>
  <conditionalFormatting sqref="AI97">
    <cfRule type="expression" dxfId="1967" priority="13251">
      <formula>IF(RIGHT(TEXT(AI97,"0.#"),1)=".",FALSE,TRUE)</formula>
    </cfRule>
    <cfRule type="expression" dxfId="1966" priority="13252">
      <formula>IF(RIGHT(TEXT(AI97,"0.#"),1)=".",TRUE,FALSE)</formula>
    </cfRule>
  </conditionalFormatting>
  <conditionalFormatting sqref="AM97">
    <cfRule type="expression" dxfId="1965" priority="13249">
      <formula>IF(RIGHT(TEXT(AM97,"0.#"),1)=".",FALSE,TRUE)</formula>
    </cfRule>
    <cfRule type="expression" dxfId="1964" priority="13250">
      <formula>IF(RIGHT(TEXT(AM97,"0.#"),1)=".",TRUE,FALSE)</formula>
    </cfRule>
  </conditionalFormatting>
  <conditionalFormatting sqref="AM98">
    <cfRule type="expression" dxfId="1963" priority="13247">
      <formula>IF(RIGHT(TEXT(AM98,"0.#"),1)=".",FALSE,TRUE)</formula>
    </cfRule>
    <cfRule type="expression" dxfId="1962" priority="13248">
      <formula>IF(RIGHT(TEXT(AM98,"0.#"),1)=".",TRUE,FALSE)</formula>
    </cfRule>
  </conditionalFormatting>
  <conditionalFormatting sqref="AM99">
    <cfRule type="expression" dxfId="1961" priority="13245">
      <formula>IF(RIGHT(TEXT(AM99,"0.#"),1)=".",FALSE,TRUE)</formula>
    </cfRule>
    <cfRule type="expression" dxfId="1960" priority="13246">
      <formula>IF(RIGHT(TEXT(AM99,"0.#"),1)=".",TRUE,FALSE)</formula>
    </cfRule>
  </conditionalFormatting>
  <conditionalFormatting sqref="AI101">
    <cfRule type="expression" dxfId="1959" priority="13231">
      <formula>IF(RIGHT(TEXT(AI101,"0.#"),1)=".",FALSE,TRUE)</formula>
    </cfRule>
    <cfRule type="expression" dxfId="1958" priority="13232">
      <formula>IF(RIGHT(TEXT(AI101,"0.#"),1)=".",TRUE,FALSE)</formula>
    </cfRule>
  </conditionalFormatting>
  <conditionalFormatting sqref="AM101">
    <cfRule type="expression" dxfId="1957" priority="13229">
      <formula>IF(RIGHT(TEXT(AM101,"0.#"),1)=".",FALSE,TRUE)</formula>
    </cfRule>
    <cfRule type="expression" dxfId="1956" priority="13230">
      <formula>IF(RIGHT(TEXT(AM101,"0.#"),1)=".",TRUE,FALSE)</formula>
    </cfRule>
  </conditionalFormatting>
  <conditionalFormatting sqref="AE102">
    <cfRule type="expression" dxfId="1955" priority="13227">
      <formula>IF(RIGHT(TEXT(AE102,"0.#"),1)=".",FALSE,TRUE)</formula>
    </cfRule>
    <cfRule type="expression" dxfId="1954" priority="13228">
      <formula>IF(RIGHT(TEXT(AE102,"0.#"),1)=".",TRUE,FALSE)</formula>
    </cfRule>
  </conditionalFormatting>
  <conditionalFormatting sqref="AI102">
    <cfRule type="expression" dxfId="1953" priority="13225">
      <formula>IF(RIGHT(TEXT(AI102,"0.#"),1)=".",FALSE,TRUE)</formula>
    </cfRule>
    <cfRule type="expression" dxfId="1952" priority="13226">
      <formula>IF(RIGHT(TEXT(AI102,"0.#"),1)=".",TRUE,FALSE)</formula>
    </cfRule>
  </conditionalFormatting>
  <conditionalFormatting sqref="AM102">
    <cfRule type="expression" dxfId="1951" priority="13223">
      <formula>IF(RIGHT(TEXT(AM102,"0.#"),1)=".",FALSE,TRUE)</formula>
    </cfRule>
    <cfRule type="expression" dxfId="1950" priority="13224">
      <formula>IF(RIGHT(TEXT(AM102,"0.#"),1)=".",TRUE,FALSE)</formula>
    </cfRule>
  </conditionalFormatting>
  <conditionalFormatting sqref="AQ102">
    <cfRule type="expression" dxfId="1949" priority="13221">
      <formula>IF(RIGHT(TEXT(AQ102,"0.#"),1)=".",FALSE,TRUE)</formula>
    </cfRule>
    <cfRule type="expression" dxfId="1948" priority="13222">
      <formula>IF(RIGHT(TEXT(AQ102,"0.#"),1)=".",TRUE,FALSE)</formula>
    </cfRule>
  </conditionalFormatting>
  <conditionalFormatting sqref="AE104">
    <cfRule type="expression" dxfId="1947" priority="13219">
      <formula>IF(RIGHT(TEXT(AE104,"0.#"),1)=".",FALSE,TRUE)</formula>
    </cfRule>
    <cfRule type="expression" dxfId="1946" priority="13220">
      <formula>IF(RIGHT(TEXT(AE104,"0.#"),1)=".",TRUE,FALSE)</formula>
    </cfRule>
  </conditionalFormatting>
  <conditionalFormatting sqref="AI104">
    <cfRule type="expression" dxfId="1945" priority="13217">
      <formula>IF(RIGHT(TEXT(AI104,"0.#"),1)=".",FALSE,TRUE)</formula>
    </cfRule>
    <cfRule type="expression" dxfId="1944" priority="13218">
      <formula>IF(RIGHT(TEXT(AI104,"0.#"),1)=".",TRUE,FALSE)</formula>
    </cfRule>
  </conditionalFormatting>
  <conditionalFormatting sqref="AM104">
    <cfRule type="expression" dxfId="1943" priority="13215">
      <formula>IF(RIGHT(TEXT(AM104,"0.#"),1)=".",FALSE,TRUE)</formula>
    </cfRule>
    <cfRule type="expression" dxfId="1942" priority="13216">
      <formula>IF(RIGHT(TEXT(AM104,"0.#"),1)=".",TRUE,FALSE)</formula>
    </cfRule>
  </conditionalFormatting>
  <conditionalFormatting sqref="AE105">
    <cfRule type="expression" dxfId="1941" priority="13213">
      <formula>IF(RIGHT(TEXT(AE105,"0.#"),1)=".",FALSE,TRUE)</formula>
    </cfRule>
    <cfRule type="expression" dxfId="1940" priority="13214">
      <formula>IF(RIGHT(TEXT(AE105,"0.#"),1)=".",TRUE,FALSE)</formula>
    </cfRule>
  </conditionalFormatting>
  <conditionalFormatting sqref="AI105">
    <cfRule type="expression" dxfId="1939" priority="13211">
      <formula>IF(RIGHT(TEXT(AI105,"0.#"),1)=".",FALSE,TRUE)</formula>
    </cfRule>
    <cfRule type="expression" dxfId="1938" priority="13212">
      <formula>IF(RIGHT(TEXT(AI105,"0.#"),1)=".",TRUE,FALSE)</formula>
    </cfRule>
  </conditionalFormatting>
  <conditionalFormatting sqref="AM105">
    <cfRule type="expression" dxfId="1937" priority="13209">
      <formula>IF(RIGHT(TEXT(AM105,"0.#"),1)=".",FALSE,TRUE)</formula>
    </cfRule>
    <cfRule type="expression" dxfId="1936" priority="13210">
      <formula>IF(RIGHT(TEXT(AM105,"0.#"),1)=".",TRUE,FALSE)</formula>
    </cfRule>
  </conditionalFormatting>
  <conditionalFormatting sqref="AE107">
    <cfRule type="expression" dxfId="1935" priority="13205">
      <formula>IF(RIGHT(TEXT(AE107,"0.#"),1)=".",FALSE,TRUE)</formula>
    </cfRule>
    <cfRule type="expression" dxfId="1934" priority="13206">
      <formula>IF(RIGHT(TEXT(AE107,"0.#"),1)=".",TRUE,FALSE)</formula>
    </cfRule>
  </conditionalFormatting>
  <conditionalFormatting sqref="AI107">
    <cfRule type="expression" dxfId="1933" priority="13203">
      <formula>IF(RIGHT(TEXT(AI107,"0.#"),1)=".",FALSE,TRUE)</formula>
    </cfRule>
    <cfRule type="expression" dxfId="1932" priority="13204">
      <formula>IF(RIGHT(TEXT(AI107,"0.#"),1)=".",TRUE,FALSE)</formula>
    </cfRule>
  </conditionalFormatting>
  <conditionalFormatting sqref="AM107">
    <cfRule type="expression" dxfId="1931" priority="13201">
      <formula>IF(RIGHT(TEXT(AM107,"0.#"),1)=".",FALSE,TRUE)</formula>
    </cfRule>
    <cfRule type="expression" dxfId="1930" priority="13202">
      <formula>IF(RIGHT(TEXT(AM107,"0.#"),1)=".",TRUE,FALSE)</formula>
    </cfRule>
  </conditionalFormatting>
  <conditionalFormatting sqref="AE108">
    <cfRule type="expression" dxfId="1929" priority="13199">
      <formula>IF(RIGHT(TEXT(AE108,"0.#"),1)=".",FALSE,TRUE)</formula>
    </cfRule>
    <cfRule type="expression" dxfId="1928" priority="13200">
      <formula>IF(RIGHT(TEXT(AE108,"0.#"),1)=".",TRUE,FALSE)</formula>
    </cfRule>
  </conditionalFormatting>
  <conditionalFormatting sqref="AI108">
    <cfRule type="expression" dxfId="1927" priority="13197">
      <formula>IF(RIGHT(TEXT(AI108,"0.#"),1)=".",FALSE,TRUE)</formula>
    </cfRule>
    <cfRule type="expression" dxfId="1926" priority="13198">
      <formula>IF(RIGHT(TEXT(AI108,"0.#"),1)=".",TRUE,FALSE)</formula>
    </cfRule>
  </conditionalFormatting>
  <conditionalFormatting sqref="AM108">
    <cfRule type="expression" dxfId="1925" priority="13195">
      <formula>IF(RIGHT(TEXT(AM108,"0.#"),1)=".",FALSE,TRUE)</formula>
    </cfRule>
    <cfRule type="expression" dxfId="1924" priority="13196">
      <formula>IF(RIGHT(TEXT(AM108,"0.#"),1)=".",TRUE,FALSE)</formula>
    </cfRule>
  </conditionalFormatting>
  <conditionalFormatting sqref="AE110">
    <cfRule type="expression" dxfId="1923" priority="13191">
      <formula>IF(RIGHT(TEXT(AE110,"0.#"),1)=".",FALSE,TRUE)</formula>
    </cfRule>
    <cfRule type="expression" dxfId="1922" priority="13192">
      <formula>IF(RIGHT(TEXT(AE110,"0.#"),1)=".",TRUE,FALSE)</formula>
    </cfRule>
  </conditionalFormatting>
  <conditionalFormatting sqref="AI110">
    <cfRule type="expression" dxfId="1921" priority="13189">
      <formula>IF(RIGHT(TEXT(AI110,"0.#"),1)=".",FALSE,TRUE)</formula>
    </cfRule>
    <cfRule type="expression" dxfId="1920" priority="13190">
      <formula>IF(RIGHT(TEXT(AI110,"0.#"),1)=".",TRUE,FALSE)</formula>
    </cfRule>
  </conditionalFormatting>
  <conditionalFormatting sqref="AM110">
    <cfRule type="expression" dxfId="1919" priority="13187">
      <formula>IF(RIGHT(TEXT(AM110,"0.#"),1)=".",FALSE,TRUE)</formula>
    </cfRule>
    <cfRule type="expression" dxfId="1918" priority="13188">
      <formula>IF(RIGHT(TEXT(AM110,"0.#"),1)=".",TRUE,FALSE)</formula>
    </cfRule>
  </conditionalFormatting>
  <conditionalFormatting sqref="AE111">
    <cfRule type="expression" dxfId="1917" priority="13185">
      <formula>IF(RIGHT(TEXT(AE111,"0.#"),1)=".",FALSE,TRUE)</formula>
    </cfRule>
    <cfRule type="expression" dxfId="1916" priority="13186">
      <formula>IF(RIGHT(TEXT(AE111,"0.#"),1)=".",TRUE,FALSE)</formula>
    </cfRule>
  </conditionalFormatting>
  <conditionalFormatting sqref="AI111">
    <cfRule type="expression" dxfId="1915" priority="13183">
      <formula>IF(RIGHT(TEXT(AI111,"0.#"),1)=".",FALSE,TRUE)</formula>
    </cfRule>
    <cfRule type="expression" dxfId="1914" priority="13184">
      <formula>IF(RIGHT(TEXT(AI111,"0.#"),1)=".",TRUE,FALSE)</formula>
    </cfRule>
  </conditionalFormatting>
  <conditionalFormatting sqref="AM111">
    <cfRule type="expression" dxfId="1913" priority="13181">
      <formula>IF(RIGHT(TEXT(AM111,"0.#"),1)=".",FALSE,TRUE)</formula>
    </cfRule>
    <cfRule type="expression" dxfId="1912" priority="13182">
      <formula>IF(RIGHT(TEXT(AM111,"0.#"),1)=".",TRUE,FALSE)</formula>
    </cfRule>
  </conditionalFormatting>
  <conditionalFormatting sqref="AE113">
    <cfRule type="expression" dxfId="1911" priority="13177">
      <formula>IF(RIGHT(TEXT(AE113,"0.#"),1)=".",FALSE,TRUE)</formula>
    </cfRule>
    <cfRule type="expression" dxfId="1910" priority="13178">
      <formula>IF(RIGHT(TEXT(AE113,"0.#"),1)=".",TRUE,FALSE)</formula>
    </cfRule>
  </conditionalFormatting>
  <conditionalFormatting sqref="AI113">
    <cfRule type="expression" dxfId="1909" priority="13175">
      <formula>IF(RIGHT(TEXT(AI113,"0.#"),1)=".",FALSE,TRUE)</formula>
    </cfRule>
    <cfRule type="expression" dxfId="1908" priority="13176">
      <formula>IF(RIGHT(TEXT(AI113,"0.#"),1)=".",TRUE,FALSE)</formula>
    </cfRule>
  </conditionalFormatting>
  <conditionalFormatting sqref="AM113">
    <cfRule type="expression" dxfId="1907" priority="13173">
      <formula>IF(RIGHT(TEXT(AM113,"0.#"),1)=".",FALSE,TRUE)</formula>
    </cfRule>
    <cfRule type="expression" dxfId="1906" priority="13174">
      <formula>IF(RIGHT(TEXT(AM113,"0.#"),1)=".",TRUE,FALSE)</formula>
    </cfRule>
  </conditionalFormatting>
  <conditionalFormatting sqref="AE114">
    <cfRule type="expression" dxfId="1905" priority="13171">
      <formula>IF(RIGHT(TEXT(AE114,"0.#"),1)=".",FALSE,TRUE)</formula>
    </cfRule>
    <cfRule type="expression" dxfId="1904" priority="13172">
      <formula>IF(RIGHT(TEXT(AE114,"0.#"),1)=".",TRUE,FALSE)</formula>
    </cfRule>
  </conditionalFormatting>
  <conditionalFormatting sqref="AI114">
    <cfRule type="expression" dxfId="1903" priority="13169">
      <formula>IF(RIGHT(TEXT(AI114,"0.#"),1)=".",FALSE,TRUE)</formula>
    </cfRule>
    <cfRule type="expression" dxfId="1902" priority="13170">
      <formula>IF(RIGHT(TEXT(AI114,"0.#"),1)=".",TRUE,FALSE)</formula>
    </cfRule>
  </conditionalFormatting>
  <conditionalFormatting sqref="AM114">
    <cfRule type="expression" dxfId="1901" priority="13167">
      <formula>IF(RIGHT(TEXT(AM114,"0.#"),1)=".",FALSE,TRUE)</formula>
    </cfRule>
    <cfRule type="expression" dxfId="1900" priority="13168">
      <formula>IF(RIGHT(TEXT(AM114,"0.#"),1)=".",TRUE,FALSE)</formula>
    </cfRule>
  </conditionalFormatting>
  <conditionalFormatting sqref="AE116 AQ116">
    <cfRule type="expression" dxfId="1899" priority="13163">
      <formula>IF(RIGHT(TEXT(AE116,"0.#"),1)=".",FALSE,TRUE)</formula>
    </cfRule>
    <cfRule type="expression" dxfId="1898" priority="13164">
      <formula>IF(RIGHT(TEXT(AE116,"0.#"),1)=".",TRUE,FALSE)</formula>
    </cfRule>
  </conditionalFormatting>
  <conditionalFormatting sqref="AI116">
    <cfRule type="expression" dxfId="1897" priority="13161">
      <formula>IF(RIGHT(TEXT(AI116,"0.#"),1)=".",FALSE,TRUE)</formula>
    </cfRule>
    <cfRule type="expression" dxfId="1896" priority="13162">
      <formula>IF(RIGHT(TEXT(AI116,"0.#"),1)=".",TRUE,FALSE)</formula>
    </cfRule>
  </conditionalFormatting>
  <conditionalFormatting sqref="AM116">
    <cfRule type="expression" dxfId="1895" priority="13159">
      <formula>IF(RIGHT(TEXT(AM116,"0.#"),1)=".",FALSE,TRUE)</formula>
    </cfRule>
    <cfRule type="expression" dxfId="1894" priority="13160">
      <formula>IF(RIGHT(TEXT(AM116,"0.#"),1)=".",TRUE,FALSE)</formula>
    </cfRule>
  </conditionalFormatting>
  <conditionalFormatting sqref="AE117 AM117">
    <cfRule type="expression" dxfId="1893" priority="13157">
      <formula>IF(RIGHT(TEXT(AE117,"0.#"),1)=".",FALSE,TRUE)</formula>
    </cfRule>
    <cfRule type="expression" dxfId="1892" priority="13158">
      <formula>IF(RIGHT(TEXT(AE117,"0.#"),1)=".",TRUE,FALSE)</formula>
    </cfRule>
  </conditionalFormatting>
  <conditionalFormatting sqref="AI117">
    <cfRule type="expression" dxfId="1891" priority="13155">
      <formula>IF(RIGHT(TEXT(AI117,"0.#"),1)=".",FALSE,TRUE)</formula>
    </cfRule>
    <cfRule type="expression" dxfId="1890" priority="13156">
      <formula>IF(RIGHT(TEXT(AI117,"0.#"),1)=".",TRUE,FALSE)</formula>
    </cfRule>
  </conditionalFormatting>
  <conditionalFormatting sqref="AQ117">
    <cfRule type="expression" dxfId="1889" priority="13151">
      <formula>IF(RIGHT(TEXT(AQ117,"0.#"),1)=".",FALSE,TRUE)</formula>
    </cfRule>
    <cfRule type="expression" dxfId="1888" priority="13152">
      <formula>IF(RIGHT(TEXT(AQ117,"0.#"),1)=".",TRUE,FALSE)</formula>
    </cfRule>
  </conditionalFormatting>
  <conditionalFormatting sqref="AE119 AQ119">
    <cfRule type="expression" dxfId="1887" priority="13149">
      <formula>IF(RIGHT(TEXT(AE119,"0.#"),1)=".",FALSE,TRUE)</formula>
    </cfRule>
    <cfRule type="expression" dxfId="1886" priority="13150">
      <formula>IF(RIGHT(TEXT(AE119,"0.#"),1)=".",TRUE,FALSE)</formula>
    </cfRule>
  </conditionalFormatting>
  <conditionalFormatting sqref="AI119">
    <cfRule type="expression" dxfId="1885" priority="13147">
      <formula>IF(RIGHT(TEXT(AI119,"0.#"),1)=".",FALSE,TRUE)</formula>
    </cfRule>
    <cfRule type="expression" dxfId="1884" priority="13148">
      <formula>IF(RIGHT(TEXT(AI119,"0.#"),1)=".",TRUE,FALSE)</formula>
    </cfRule>
  </conditionalFormatting>
  <conditionalFormatting sqref="AM119">
    <cfRule type="expression" dxfId="1883" priority="13145">
      <formula>IF(RIGHT(TEXT(AM119,"0.#"),1)=".",FALSE,TRUE)</formula>
    </cfRule>
    <cfRule type="expression" dxfId="1882" priority="13146">
      <formula>IF(RIGHT(TEXT(AM119,"0.#"),1)=".",TRUE,FALSE)</formula>
    </cfRule>
  </conditionalFormatting>
  <conditionalFormatting sqref="AQ120">
    <cfRule type="expression" dxfId="1881" priority="13137">
      <formula>IF(RIGHT(TEXT(AQ120,"0.#"),1)=".",FALSE,TRUE)</formula>
    </cfRule>
    <cfRule type="expression" dxfId="1880" priority="13138">
      <formula>IF(RIGHT(TEXT(AQ120,"0.#"),1)=".",TRUE,FALSE)</formula>
    </cfRule>
  </conditionalFormatting>
  <conditionalFormatting sqref="AE122 AQ122">
    <cfRule type="expression" dxfId="1879" priority="13135">
      <formula>IF(RIGHT(TEXT(AE122,"0.#"),1)=".",FALSE,TRUE)</formula>
    </cfRule>
    <cfRule type="expression" dxfId="1878" priority="13136">
      <formula>IF(RIGHT(TEXT(AE122,"0.#"),1)=".",TRUE,FALSE)</formula>
    </cfRule>
  </conditionalFormatting>
  <conditionalFormatting sqref="AI122">
    <cfRule type="expression" dxfId="1877" priority="13133">
      <formula>IF(RIGHT(TEXT(AI122,"0.#"),1)=".",FALSE,TRUE)</formula>
    </cfRule>
    <cfRule type="expression" dxfId="1876" priority="13134">
      <formula>IF(RIGHT(TEXT(AI122,"0.#"),1)=".",TRUE,FALSE)</formula>
    </cfRule>
  </conditionalFormatting>
  <conditionalFormatting sqref="AM122">
    <cfRule type="expression" dxfId="1875" priority="13131">
      <formula>IF(RIGHT(TEXT(AM122,"0.#"),1)=".",FALSE,TRUE)</formula>
    </cfRule>
    <cfRule type="expression" dxfId="1874" priority="13132">
      <formula>IF(RIGHT(TEXT(AM122,"0.#"),1)=".",TRUE,FALSE)</formula>
    </cfRule>
  </conditionalFormatting>
  <conditionalFormatting sqref="AQ123">
    <cfRule type="expression" dxfId="1873" priority="13123">
      <formula>IF(RIGHT(TEXT(AQ123,"0.#"),1)=".",FALSE,TRUE)</formula>
    </cfRule>
    <cfRule type="expression" dxfId="1872" priority="13124">
      <formula>IF(RIGHT(TEXT(AQ123,"0.#"),1)=".",TRUE,FALSE)</formula>
    </cfRule>
  </conditionalFormatting>
  <conditionalFormatting sqref="AE125 AQ125">
    <cfRule type="expression" dxfId="1871" priority="13121">
      <formula>IF(RIGHT(TEXT(AE125,"0.#"),1)=".",FALSE,TRUE)</formula>
    </cfRule>
    <cfRule type="expression" dxfId="1870" priority="13122">
      <formula>IF(RIGHT(TEXT(AE125,"0.#"),1)=".",TRUE,FALSE)</formula>
    </cfRule>
  </conditionalFormatting>
  <conditionalFormatting sqref="AI125">
    <cfRule type="expression" dxfId="1869" priority="13119">
      <formula>IF(RIGHT(TEXT(AI125,"0.#"),1)=".",FALSE,TRUE)</formula>
    </cfRule>
    <cfRule type="expression" dxfId="1868" priority="13120">
      <formula>IF(RIGHT(TEXT(AI125,"0.#"),1)=".",TRUE,FALSE)</formula>
    </cfRule>
  </conditionalFormatting>
  <conditionalFormatting sqref="AM125">
    <cfRule type="expression" dxfId="1867" priority="13117">
      <formula>IF(RIGHT(TEXT(AM125,"0.#"),1)=".",FALSE,TRUE)</formula>
    </cfRule>
    <cfRule type="expression" dxfId="1866" priority="13118">
      <formula>IF(RIGHT(TEXT(AM125,"0.#"),1)=".",TRUE,FALSE)</formula>
    </cfRule>
  </conditionalFormatting>
  <conditionalFormatting sqref="AQ126">
    <cfRule type="expression" dxfId="1865" priority="13109">
      <formula>IF(RIGHT(TEXT(AQ126,"0.#"),1)=".",FALSE,TRUE)</formula>
    </cfRule>
    <cfRule type="expression" dxfId="1864" priority="13110">
      <formula>IF(RIGHT(TEXT(AQ126,"0.#"),1)=".",TRUE,FALSE)</formula>
    </cfRule>
  </conditionalFormatting>
  <conditionalFormatting sqref="AE128 AQ128">
    <cfRule type="expression" dxfId="1863" priority="13107">
      <formula>IF(RIGHT(TEXT(AE128,"0.#"),1)=".",FALSE,TRUE)</formula>
    </cfRule>
    <cfRule type="expression" dxfId="1862" priority="13108">
      <formula>IF(RIGHT(TEXT(AE128,"0.#"),1)=".",TRUE,FALSE)</formula>
    </cfRule>
  </conditionalFormatting>
  <conditionalFormatting sqref="AI128">
    <cfRule type="expression" dxfId="1861" priority="13105">
      <formula>IF(RIGHT(TEXT(AI128,"0.#"),1)=".",FALSE,TRUE)</formula>
    </cfRule>
    <cfRule type="expression" dxfId="1860" priority="13106">
      <formula>IF(RIGHT(TEXT(AI128,"0.#"),1)=".",TRUE,FALSE)</formula>
    </cfRule>
  </conditionalFormatting>
  <conditionalFormatting sqref="AM128">
    <cfRule type="expression" dxfId="1859" priority="13103">
      <formula>IF(RIGHT(TEXT(AM128,"0.#"),1)=".",FALSE,TRUE)</formula>
    </cfRule>
    <cfRule type="expression" dxfId="1858" priority="13104">
      <formula>IF(RIGHT(TEXT(AM128,"0.#"),1)=".",TRUE,FALSE)</formula>
    </cfRule>
  </conditionalFormatting>
  <conditionalFormatting sqref="AQ129">
    <cfRule type="expression" dxfId="1857" priority="13095">
      <formula>IF(RIGHT(TEXT(AQ129,"0.#"),1)=".",FALSE,TRUE)</formula>
    </cfRule>
    <cfRule type="expression" dxfId="1856" priority="13096">
      <formula>IF(RIGHT(TEXT(AQ129,"0.#"),1)=".",TRUE,FALSE)</formula>
    </cfRule>
  </conditionalFormatting>
  <conditionalFormatting sqref="AE75">
    <cfRule type="expression" dxfId="1855" priority="13093">
      <formula>IF(RIGHT(TEXT(AE75,"0.#"),1)=".",FALSE,TRUE)</formula>
    </cfRule>
    <cfRule type="expression" dxfId="1854" priority="13094">
      <formula>IF(RIGHT(TEXT(AE75,"0.#"),1)=".",TRUE,FALSE)</formula>
    </cfRule>
  </conditionalFormatting>
  <conditionalFormatting sqref="AE76">
    <cfRule type="expression" dxfId="1853" priority="13091">
      <formula>IF(RIGHT(TEXT(AE76,"0.#"),1)=".",FALSE,TRUE)</formula>
    </cfRule>
    <cfRule type="expression" dxfId="1852" priority="13092">
      <formula>IF(RIGHT(TEXT(AE76,"0.#"),1)=".",TRUE,FALSE)</formula>
    </cfRule>
  </conditionalFormatting>
  <conditionalFormatting sqref="AE77">
    <cfRule type="expression" dxfId="1851" priority="13089">
      <formula>IF(RIGHT(TEXT(AE77,"0.#"),1)=".",FALSE,TRUE)</formula>
    </cfRule>
    <cfRule type="expression" dxfId="1850" priority="13090">
      <formula>IF(RIGHT(TEXT(AE77,"0.#"),1)=".",TRUE,FALSE)</formula>
    </cfRule>
  </conditionalFormatting>
  <conditionalFormatting sqref="AI77">
    <cfRule type="expression" dxfId="1849" priority="13087">
      <formula>IF(RIGHT(TEXT(AI77,"0.#"),1)=".",FALSE,TRUE)</formula>
    </cfRule>
    <cfRule type="expression" dxfId="1848" priority="13088">
      <formula>IF(RIGHT(TEXT(AI77,"0.#"),1)=".",TRUE,FALSE)</formula>
    </cfRule>
  </conditionalFormatting>
  <conditionalFormatting sqref="AI76">
    <cfRule type="expression" dxfId="1847" priority="13085">
      <formula>IF(RIGHT(TEXT(AI76,"0.#"),1)=".",FALSE,TRUE)</formula>
    </cfRule>
    <cfRule type="expression" dxfId="1846" priority="13086">
      <formula>IF(RIGHT(TEXT(AI76,"0.#"),1)=".",TRUE,FALSE)</formula>
    </cfRule>
  </conditionalFormatting>
  <conditionalFormatting sqref="AI75">
    <cfRule type="expression" dxfId="1845" priority="13083">
      <formula>IF(RIGHT(TEXT(AI75,"0.#"),1)=".",FALSE,TRUE)</formula>
    </cfRule>
    <cfRule type="expression" dxfId="1844" priority="13084">
      <formula>IF(RIGHT(TEXT(AI75,"0.#"),1)=".",TRUE,FALSE)</formula>
    </cfRule>
  </conditionalFormatting>
  <conditionalFormatting sqref="AM75">
    <cfRule type="expression" dxfId="1843" priority="13081">
      <formula>IF(RIGHT(TEXT(AM75,"0.#"),1)=".",FALSE,TRUE)</formula>
    </cfRule>
    <cfRule type="expression" dxfId="1842" priority="13082">
      <formula>IF(RIGHT(TEXT(AM75,"0.#"),1)=".",TRUE,FALSE)</formula>
    </cfRule>
  </conditionalFormatting>
  <conditionalFormatting sqref="AM76">
    <cfRule type="expression" dxfId="1841" priority="13079">
      <formula>IF(RIGHT(TEXT(AM76,"0.#"),1)=".",FALSE,TRUE)</formula>
    </cfRule>
    <cfRule type="expression" dxfId="1840" priority="13080">
      <formula>IF(RIGHT(TEXT(AM76,"0.#"),1)=".",TRUE,FALSE)</formula>
    </cfRule>
  </conditionalFormatting>
  <conditionalFormatting sqref="AM77">
    <cfRule type="expression" dxfId="1839" priority="13077">
      <formula>IF(RIGHT(TEXT(AM77,"0.#"),1)=".",FALSE,TRUE)</formula>
    </cfRule>
    <cfRule type="expression" dxfId="1838" priority="13078">
      <formula>IF(RIGHT(TEXT(AM77,"0.#"),1)=".",TRUE,FALSE)</formula>
    </cfRule>
  </conditionalFormatting>
  <conditionalFormatting sqref="AE134:AE135 AI134:AI135 AM134:AM135 AQ134:AQ135 AU134:AU135">
    <cfRule type="expression" dxfId="1837" priority="13063">
      <formula>IF(RIGHT(TEXT(AE134,"0.#"),1)=".",FALSE,TRUE)</formula>
    </cfRule>
    <cfRule type="expression" dxfId="1836" priority="13064">
      <formula>IF(RIGHT(TEXT(AE134,"0.#"),1)=".",TRUE,FALSE)</formula>
    </cfRule>
  </conditionalFormatting>
  <conditionalFormatting sqref="AE433">
    <cfRule type="expression" dxfId="1835" priority="13033">
      <formula>IF(RIGHT(TEXT(AE433,"0.#"),1)=".",FALSE,TRUE)</formula>
    </cfRule>
    <cfRule type="expression" dxfId="1834" priority="13034">
      <formula>IF(RIGHT(TEXT(AE433,"0.#"),1)=".",TRUE,FALSE)</formula>
    </cfRule>
  </conditionalFormatting>
  <conditionalFormatting sqref="AM435">
    <cfRule type="expression" dxfId="1833" priority="13017">
      <formula>IF(RIGHT(TEXT(AM435,"0.#"),1)=".",FALSE,TRUE)</formula>
    </cfRule>
    <cfRule type="expression" dxfId="1832" priority="13018">
      <formula>IF(RIGHT(TEXT(AM435,"0.#"),1)=".",TRUE,FALSE)</formula>
    </cfRule>
  </conditionalFormatting>
  <conditionalFormatting sqref="AE434">
    <cfRule type="expression" dxfId="1831" priority="13031">
      <formula>IF(RIGHT(TEXT(AE434,"0.#"),1)=".",FALSE,TRUE)</formula>
    </cfRule>
    <cfRule type="expression" dxfId="1830" priority="13032">
      <formula>IF(RIGHT(TEXT(AE434,"0.#"),1)=".",TRUE,FALSE)</formula>
    </cfRule>
  </conditionalFormatting>
  <conditionalFormatting sqref="AE435">
    <cfRule type="expression" dxfId="1829" priority="13029">
      <formula>IF(RIGHT(TEXT(AE435,"0.#"),1)=".",FALSE,TRUE)</formula>
    </cfRule>
    <cfRule type="expression" dxfId="1828" priority="13030">
      <formula>IF(RIGHT(TEXT(AE435,"0.#"),1)=".",TRUE,FALSE)</formula>
    </cfRule>
  </conditionalFormatting>
  <conditionalFormatting sqref="AM433">
    <cfRule type="expression" dxfId="1827" priority="13021">
      <formula>IF(RIGHT(TEXT(AM433,"0.#"),1)=".",FALSE,TRUE)</formula>
    </cfRule>
    <cfRule type="expression" dxfId="1826" priority="13022">
      <formula>IF(RIGHT(TEXT(AM433,"0.#"),1)=".",TRUE,FALSE)</formula>
    </cfRule>
  </conditionalFormatting>
  <conditionalFormatting sqref="AM434">
    <cfRule type="expression" dxfId="1825" priority="13019">
      <formula>IF(RIGHT(TEXT(AM434,"0.#"),1)=".",FALSE,TRUE)</formula>
    </cfRule>
    <cfRule type="expression" dxfId="1824" priority="13020">
      <formula>IF(RIGHT(TEXT(AM434,"0.#"),1)=".",TRUE,FALSE)</formula>
    </cfRule>
  </conditionalFormatting>
  <conditionalFormatting sqref="AU433">
    <cfRule type="expression" dxfId="1823" priority="13009">
      <formula>IF(RIGHT(TEXT(AU433,"0.#"),1)=".",FALSE,TRUE)</formula>
    </cfRule>
    <cfRule type="expression" dxfId="1822" priority="13010">
      <formula>IF(RIGHT(TEXT(AU433,"0.#"),1)=".",TRUE,FALSE)</formula>
    </cfRule>
  </conditionalFormatting>
  <conditionalFormatting sqref="AU434">
    <cfRule type="expression" dxfId="1821" priority="13007">
      <formula>IF(RIGHT(TEXT(AU434,"0.#"),1)=".",FALSE,TRUE)</formula>
    </cfRule>
    <cfRule type="expression" dxfId="1820" priority="13008">
      <formula>IF(RIGHT(TEXT(AU434,"0.#"),1)=".",TRUE,FALSE)</formula>
    </cfRule>
  </conditionalFormatting>
  <conditionalFormatting sqref="AU435">
    <cfRule type="expression" dxfId="1819" priority="13005">
      <formula>IF(RIGHT(TEXT(AU435,"0.#"),1)=".",FALSE,TRUE)</formula>
    </cfRule>
    <cfRule type="expression" dxfId="1818" priority="13006">
      <formula>IF(RIGHT(TEXT(AU435,"0.#"),1)=".",TRUE,FALSE)</formula>
    </cfRule>
  </conditionalFormatting>
  <conditionalFormatting sqref="AI435">
    <cfRule type="expression" dxfId="1817" priority="12939">
      <formula>IF(RIGHT(TEXT(AI435,"0.#"),1)=".",FALSE,TRUE)</formula>
    </cfRule>
    <cfRule type="expression" dxfId="1816" priority="12940">
      <formula>IF(RIGHT(TEXT(AI435,"0.#"),1)=".",TRUE,FALSE)</formula>
    </cfRule>
  </conditionalFormatting>
  <conditionalFormatting sqref="AI433">
    <cfRule type="expression" dxfId="1815" priority="12943">
      <formula>IF(RIGHT(TEXT(AI433,"0.#"),1)=".",FALSE,TRUE)</formula>
    </cfRule>
    <cfRule type="expression" dxfId="1814" priority="12944">
      <formula>IF(RIGHT(TEXT(AI433,"0.#"),1)=".",TRUE,FALSE)</formula>
    </cfRule>
  </conditionalFormatting>
  <conditionalFormatting sqref="AI434">
    <cfRule type="expression" dxfId="1813" priority="12941">
      <formula>IF(RIGHT(TEXT(AI434,"0.#"),1)=".",FALSE,TRUE)</formula>
    </cfRule>
    <cfRule type="expression" dxfId="1812" priority="12942">
      <formula>IF(RIGHT(TEXT(AI434,"0.#"),1)=".",TRUE,FALSE)</formula>
    </cfRule>
  </conditionalFormatting>
  <conditionalFormatting sqref="AQ434">
    <cfRule type="expression" dxfId="1811" priority="12925">
      <formula>IF(RIGHT(TEXT(AQ434,"0.#"),1)=".",FALSE,TRUE)</formula>
    </cfRule>
    <cfRule type="expression" dxfId="1810" priority="12926">
      <formula>IF(RIGHT(TEXT(AQ434,"0.#"),1)=".",TRUE,FALSE)</formula>
    </cfRule>
  </conditionalFormatting>
  <conditionalFormatting sqref="AQ435">
    <cfRule type="expression" dxfId="1809" priority="12911">
      <formula>IF(RIGHT(TEXT(AQ435,"0.#"),1)=".",FALSE,TRUE)</formula>
    </cfRule>
    <cfRule type="expression" dxfId="1808" priority="12912">
      <formula>IF(RIGHT(TEXT(AQ435,"0.#"),1)=".",TRUE,FALSE)</formula>
    </cfRule>
  </conditionalFormatting>
  <conditionalFormatting sqref="AQ433">
    <cfRule type="expression" dxfId="1807" priority="12909">
      <formula>IF(RIGHT(TEXT(AQ433,"0.#"),1)=".",FALSE,TRUE)</formula>
    </cfRule>
    <cfRule type="expression" dxfId="1806" priority="12910">
      <formula>IF(RIGHT(TEXT(AQ433,"0.#"),1)=".",TRUE,FALSE)</formula>
    </cfRule>
  </conditionalFormatting>
  <conditionalFormatting sqref="AL839:AO866">
    <cfRule type="expression" dxfId="1805" priority="6633">
      <formula>IF(AND(AL839&gt;=0, RIGHT(TEXT(AL839,"0.#"),1)&lt;&gt;"."),TRUE,FALSE)</formula>
    </cfRule>
    <cfRule type="expression" dxfId="1804" priority="6634">
      <formula>IF(AND(AL839&gt;=0, RIGHT(TEXT(AL839,"0.#"),1)="."),TRUE,FALSE)</formula>
    </cfRule>
    <cfRule type="expression" dxfId="1803" priority="6635">
      <formula>IF(AND(AL839&lt;0, RIGHT(TEXT(AL839,"0.#"),1)&lt;&gt;"."),TRUE,FALSE)</formula>
    </cfRule>
    <cfRule type="expression" dxfId="1802" priority="6636">
      <formula>IF(AND(AL839&lt;0, RIGHT(TEXT(AL839,"0.#"),1)="."),TRUE,FALSE)</formula>
    </cfRule>
  </conditionalFormatting>
  <conditionalFormatting sqref="AQ53:AQ55">
    <cfRule type="expression" dxfId="1801" priority="4655">
      <formula>IF(RIGHT(TEXT(AQ53,"0.#"),1)=".",FALSE,TRUE)</formula>
    </cfRule>
    <cfRule type="expression" dxfId="1800" priority="4656">
      <formula>IF(RIGHT(TEXT(AQ53,"0.#"),1)=".",TRUE,FALSE)</formula>
    </cfRule>
  </conditionalFormatting>
  <conditionalFormatting sqref="AU53:AU55">
    <cfRule type="expression" dxfId="1799" priority="4653">
      <formula>IF(RIGHT(TEXT(AU53,"0.#"),1)=".",FALSE,TRUE)</formula>
    </cfRule>
    <cfRule type="expression" dxfId="1798" priority="4654">
      <formula>IF(RIGHT(TEXT(AU53,"0.#"),1)=".",TRUE,FALSE)</formula>
    </cfRule>
  </conditionalFormatting>
  <conditionalFormatting sqref="AQ60:AQ62">
    <cfRule type="expression" dxfId="1797" priority="4651">
      <formula>IF(RIGHT(TEXT(AQ60,"0.#"),1)=".",FALSE,TRUE)</formula>
    </cfRule>
    <cfRule type="expression" dxfId="1796" priority="4652">
      <formula>IF(RIGHT(TEXT(AQ60,"0.#"),1)=".",TRUE,FALSE)</formula>
    </cfRule>
  </conditionalFormatting>
  <conditionalFormatting sqref="AU60:AU62">
    <cfRule type="expression" dxfId="1795" priority="4649">
      <formula>IF(RIGHT(TEXT(AU60,"0.#"),1)=".",FALSE,TRUE)</formula>
    </cfRule>
    <cfRule type="expression" dxfId="1794" priority="4650">
      <formula>IF(RIGHT(TEXT(AU60,"0.#"),1)=".",TRUE,FALSE)</formula>
    </cfRule>
  </conditionalFormatting>
  <conditionalFormatting sqref="AQ75:AQ77">
    <cfRule type="expression" dxfId="1793" priority="4647">
      <formula>IF(RIGHT(TEXT(AQ75,"0.#"),1)=".",FALSE,TRUE)</formula>
    </cfRule>
    <cfRule type="expression" dxfId="1792" priority="4648">
      <formula>IF(RIGHT(TEXT(AQ75,"0.#"),1)=".",TRUE,FALSE)</formula>
    </cfRule>
  </conditionalFormatting>
  <conditionalFormatting sqref="AU75:AU77">
    <cfRule type="expression" dxfId="1791" priority="4645">
      <formula>IF(RIGHT(TEXT(AU75,"0.#"),1)=".",FALSE,TRUE)</formula>
    </cfRule>
    <cfRule type="expression" dxfId="1790" priority="4646">
      <formula>IF(RIGHT(TEXT(AU75,"0.#"),1)=".",TRUE,FALSE)</formula>
    </cfRule>
  </conditionalFormatting>
  <conditionalFormatting sqref="AQ87:AQ89">
    <cfRule type="expression" dxfId="1789" priority="4643">
      <formula>IF(RIGHT(TEXT(AQ87,"0.#"),1)=".",FALSE,TRUE)</formula>
    </cfRule>
    <cfRule type="expression" dxfId="1788" priority="4644">
      <formula>IF(RIGHT(TEXT(AQ87,"0.#"),1)=".",TRUE,FALSE)</formula>
    </cfRule>
  </conditionalFormatting>
  <conditionalFormatting sqref="AU87:AU89">
    <cfRule type="expression" dxfId="1787" priority="4641">
      <formula>IF(RIGHT(TEXT(AU87,"0.#"),1)=".",FALSE,TRUE)</formula>
    </cfRule>
    <cfRule type="expression" dxfId="1786" priority="4642">
      <formula>IF(RIGHT(TEXT(AU87,"0.#"),1)=".",TRUE,FALSE)</formula>
    </cfRule>
  </conditionalFormatting>
  <conditionalFormatting sqref="AQ92:AQ94">
    <cfRule type="expression" dxfId="1785" priority="4639">
      <formula>IF(RIGHT(TEXT(AQ92,"0.#"),1)=".",FALSE,TRUE)</formula>
    </cfRule>
    <cfRule type="expression" dxfId="1784" priority="4640">
      <formula>IF(RIGHT(TEXT(AQ92,"0.#"),1)=".",TRUE,FALSE)</formula>
    </cfRule>
  </conditionalFormatting>
  <conditionalFormatting sqref="AU92:AU94">
    <cfRule type="expression" dxfId="1783" priority="4637">
      <formula>IF(RIGHT(TEXT(AU92,"0.#"),1)=".",FALSE,TRUE)</formula>
    </cfRule>
    <cfRule type="expression" dxfId="1782" priority="4638">
      <formula>IF(RIGHT(TEXT(AU92,"0.#"),1)=".",TRUE,FALSE)</formula>
    </cfRule>
  </conditionalFormatting>
  <conditionalFormatting sqref="AQ97:AQ99">
    <cfRule type="expression" dxfId="1781" priority="4635">
      <formula>IF(RIGHT(TEXT(AQ97,"0.#"),1)=".",FALSE,TRUE)</formula>
    </cfRule>
    <cfRule type="expression" dxfId="1780" priority="4636">
      <formula>IF(RIGHT(TEXT(AQ97,"0.#"),1)=".",TRUE,FALSE)</formula>
    </cfRule>
  </conditionalFormatting>
  <conditionalFormatting sqref="AU97:AU99">
    <cfRule type="expression" dxfId="1779" priority="4633">
      <formula>IF(RIGHT(TEXT(AU97,"0.#"),1)=".",FALSE,TRUE)</formula>
    </cfRule>
    <cfRule type="expression" dxfId="1778" priority="4634">
      <formula>IF(RIGHT(TEXT(AU97,"0.#"),1)=".",TRUE,FALSE)</formula>
    </cfRule>
  </conditionalFormatting>
  <conditionalFormatting sqref="AE458">
    <cfRule type="expression" dxfId="1777" priority="4327">
      <formula>IF(RIGHT(TEXT(AE458,"0.#"),1)=".",FALSE,TRUE)</formula>
    </cfRule>
    <cfRule type="expression" dxfId="1776" priority="4328">
      <formula>IF(RIGHT(TEXT(AE458,"0.#"),1)=".",TRUE,FALSE)</formula>
    </cfRule>
  </conditionalFormatting>
  <conditionalFormatting sqref="AM460">
    <cfRule type="expression" dxfId="1775" priority="4317">
      <formula>IF(RIGHT(TEXT(AM460,"0.#"),1)=".",FALSE,TRUE)</formula>
    </cfRule>
    <cfRule type="expression" dxfId="1774" priority="4318">
      <formula>IF(RIGHT(TEXT(AM460,"0.#"),1)=".",TRUE,FALSE)</formula>
    </cfRule>
  </conditionalFormatting>
  <conditionalFormatting sqref="AE459">
    <cfRule type="expression" dxfId="1773" priority="4325">
      <formula>IF(RIGHT(TEXT(AE459,"0.#"),1)=".",FALSE,TRUE)</formula>
    </cfRule>
    <cfRule type="expression" dxfId="1772" priority="4326">
      <formula>IF(RIGHT(TEXT(AE459,"0.#"),1)=".",TRUE,FALSE)</formula>
    </cfRule>
  </conditionalFormatting>
  <conditionalFormatting sqref="AE460">
    <cfRule type="expression" dxfId="1771" priority="4323">
      <formula>IF(RIGHT(TEXT(AE460,"0.#"),1)=".",FALSE,TRUE)</formula>
    </cfRule>
    <cfRule type="expression" dxfId="1770" priority="4324">
      <formula>IF(RIGHT(TEXT(AE460,"0.#"),1)=".",TRUE,FALSE)</formula>
    </cfRule>
  </conditionalFormatting>
  <conditionalFormatting sqref="AM458">
    <cfRule type="expression" dxfId="1769" priority="4321">
      <formula>IF(RIGHT(TEXT(AM458,"0.#"),1)=".",FALSE,TRUE)</formula>
    </cfRule>
    <cfRule type="expression" dxfId="1768" priority="4322">
      <formula>IF(RIGHT(TEXT(AM458,"0.#"),1)=".",TRUE,FALSE)</formula>
    </cfRule>
  </conditionalFormatting>
  <conditionalFormatting sqref="AM459">
    <cfRule type="expression" dxfId="1767" priority="4319">
      <formula>IF(RIGHT(TEXT(AM459,"0.#"),1)=".",FALSE,TRUE)</formula>
    </cfRule>
    <cfRule type="expression" dxfId="1766" priority="4320">
      <formula>IF(RIGHT(TEXT(AM459,"0.#"),1)=".",TRUE,FALSE)</formula>
    </cfRule>
  </conditionalFormatting>
  <conditionalFormatting sqref="AU458">
    <cfRule type="expression" dxfId="1765" priority="4315">
      <formula>IF(RIGHT(TEXT(AU458,"0.#"),1)=".",FALSE,TRUE)</formula>
    </cfRule>
    <cfRule type="expression" dxfId="1764" priority="4316">
      <formula>IF(RIGHT(TEXT(AU458,"0.#"),1)=".",TRUE,FALSE)</formula>
    </cfRule>
  </conditionalFormatting>
  <conditionalFormatting sqref="AU459">
    <cfRule type="expression" dxfId="1763" priority="4313">
      <formula>IF(RIGHT(TEXT(AU459,"0.#"),1)=".",FALSE,TRUE)</formula>
    </cfRule>
    <cfRule type="expression" dxfId="1762" priority="4314">
      <formula>IF(RIGHT(TEXT(AU459,"0.#"),1)=".",TRUE,FALSE)</formula>
    </cfRule>
  </conditionalFormatting>
  <conditionalFormatting sqref="AU460">
    <cfRule type="expression" dxfId="1761" priority="4311">
      <formula>IF(RIGHT(TEXT(AU460,"0.#"),1)=".",FALSE,TRUE)</formula>
    </cfRule>
    <cfRule type="expression" dxfId="1760" priority="4312">
      <formula>IF(RIGHT(TEXT(AU460,"0.#"),1)=".",TRUE,FALSE)</formula>
    </cfRule>
  </conditionalFormatting>
  <conditionalFormatting sqref="AI460">
    <cfRule type="expression" dxfId="1759" priority="4305">
      <formula>IF(RIGHT(TEXT(AI460,"0.#"),1)=".",FALSE,TRUE)</formula>
    </cfRule>
    <cfRule type="expression" dxfId="1758" priority="4306">
      <formula>IF(RIGHT(TEXT(AI460,"0.#"),1)=".",TRUE,FALSE)</formula>
    </cfRule>
  </conditionalFormatting>
  <conditionalFormatting sqref="AI458">
    <cfRule type="expression" dxfId="1757" priority="4309">
      <formula>IF(RIGHT(TEXT(AI458,"0.#"),1)=".",FALSE,TRUE)</formula>
    </cfRule>
    <cfRule type="expression" dxfId="1756" priority="4310">
      <formula>IF(RIGHT(TEXT(AI458,"0.#"),1)=".",TRUE,FALSE)</formula>
    </cfRule>
  </conditionalFormatting>
  <conditionalFormatting sqref="AI459">
    <cfRule type="expression" dxfId="1755" priority="4307">
      <formula>IF(RIGHT(TEXT(AI459,"0.#"),1)=".",FALSE,TRUE)</formula>
    </cfRule>
    <cfRule type="expression" dxfId="1754" priority="4308">
      <formula>IF(RIGHT(TEXT(AI459,"0.#"),1)=".",TRUE,FALSE)</formula>
    </cfRule>
  </conditionalFormatting>
  <conditionalFormatting sqref="AQ459">
    <cfRule type="expression" dxfId="1753" priority="4303">
      <formula>IF(RIGHT(TEXT(AQ459,"0.#"),1)=".",FALSE,TRUE)</formula>
    </cfRule>
    <cfRule type="expression" dxfId="1752" priority="4304">
      <formula>IF(RIGHT(TEXT(AQ459,"0.#"),1)=".",TRUE,FALSE)</formula>
    </cfRule>
  </conditionalFormatting>
  <conditionalFormatting sqref="AQ460">
    <cfRule type="expression" dxfId="1751" priority="4301">
      <formula>IF(RIGHT(TEXT(AQ460,"0.#"),1)=".",FALSE,TRUE)</formula>
    </cfRule>
    <cfRule type="expression" dxfId="1750" priority="4302">
      <formula>IF(RIGHT(TEXT(AQ460,"0.#"),1)=".",TRUE,FALSE)</formula>
    </cfRule>
  </conditionalFormatting>
  <conditionalFormatting sqref="AQ458">
    <cfRule type="expression" dxfId="1749" priority="4299">
      <formula>IF(RIGHT(TEXT(AQ458,"0.#"),1)=".",FALSE,TRUE)</formula>
    </cfRule>
    <cfRule type="expression" dxfId="1748" priority="4300">
      <formula>IF(RIGHT(TEXT(AQ458,"0.#"),1)=".",TRUE,FALSE)</formula>
    </cfRule>
  </conditionalFormatting>
  <conditionalFormatting sqref="AE120 AM120">
    <cfRule type="expression" dxfId="1747" priority="2977">
      <formula>IF(RIGHT(TEXT(AE120,"0.#"),1)=".",FALSE,TRUE)</formula>
    </cfRule>
    <cfRule type="expression" dxfId="1746" priority="2978">
      <formula>IF(RIGHT(TEXT(AE120,"0.#"),1)=".",TRUE,FALSE)</formula>
    </cfRule>
  </conditionalFormatting>
  <conditionalFormatting sqref="AI126">
    <cfRule type="expression" dxfId="1745" priority="2967">
      <formula>IF(RIGHT(TEXT(AI126,"0.#"),1)=".",FALSE,TRUE)</formula>
    </cfRule>
    <cfRule type="expression" dxfId="1744" priority="2968">
      <formula>IF(RIGHT(TEXT(AI126,"0.#"),1)=".",TRUE,FALSE)</formula>
    </cfRule>
  </conditionalFormatting>
  <conditionalFormatting sqref="AI120">
    <cfRule type="expression" dxfId="1743" priority="2975">
      <formula>IF(RIGHT(TEXT(AI120,"0.#"),1)=".",FALSE,TRUE)</formula>
    </cfRule>
    <cfRule type="expression" dxfId="1742" priority="2976">
      <formula>IF(RIGHT(TEXT(AI120,"0.#"),1)=".",TRUE,FALSE)</formula>
    </cfRule>
  </conditionalFormatting>
  <conditionalFormatting sqref="AE123 AM123">
    <cfRule type="expression" dxfId="1741" priority="2973">
      <formula>IF(RIGHT(TEXT(AE123,"0.#"),1)=".",FALSE,TRUE)</formula>
    </cfRule>
    <cfRule type="expression" dxfId="1740" priority="2974">
      <formula>IF(RIGHT(TEXT(AE123,"0.#"),1)=".",TRUE,FALSE)</formula>
    </cfRule>
  </conditionalFormatting>
  <conditionalFormatting sqref="AI123">
    <cfRule type="expression" dxfId="1739" priority="2971">
      <formula>IF(RIGHT(TEXT(AI123,"0.#"),1)=".",FALSE,TRUE)</formula>
    </cfRule>
    <cfRule type="expression" dxfId="1738" priority="2972">
      <formula>IF(RIGHT(TEXT(AI123,"0.#"),1)=".",TRUE,FALSE)</formula>
    </cfRule>
  </conditionalFormatting>
  <conditionalFormatting sqref="AE126 AM126">
    <cfRule type="expression" dxfId="1737" priority="2969">
      <formula>IF(RIGHT(TEXT(AE126,"0.#"),1)=".",FALSE,TRUE)</formula>
    </cfRule>
    <cfRule type="expression" dxfId="1736" priority="2970">
      <formula>IF(RIGHT(TEXT(AE126,"0.#"),1)=".",TRUE,FALSE)</formula>
    </cfRule>
  </conditionalFormatting>
  <conditionalFormatting sqref="AE129 AM129">
    <cfRule type="expression" dxfId="1735" priority="2965">
      <formula>IF(RIGHT(TEXT(AE129,"0.#"),1)=".",FALSE,TRUE)</formula>
    </cfRule>
    <cfRule type="expression" dxfId="1734" priority="2966">
      <formula>IF(RIGHT(TEXT(AE129,"0.#"),1)=".",TRUE,FALSE)</formula>
    </cfRule>
  </conditionalFormatting>
  <conditionalFormatting sqref="AI129">
    <cfRule type="expression" dxfId="1733" priority="2963">
      <formula>IF(RIGHT(TEXT(AI129,"0.#"),1)=".",FALSE,TRUE)</formula>
    </cfRule>
    <cfRule type="expression" dxfId="1732" priority="2964">
      <formula>IF(RIGHT(TEXT(AI129,"0.#"),1)=".",TRUE,FALSE)</formula>
    </cfRule>
  </conditionalFormatting>
  <conditionalFormatting sqref="Y839:Y866">
    <cfRule type="expression" dxfId="1731" priority="2961">
      <formula>IF(RIGHT(TEXT(Y839,"0.#"),1)=".",FALSE,TRUE)</formula>
    </cfRule>
    <cfRule type="expression" dxfId="1730" priority="2962">
      <formula>IF(RIGHT(TEXT(Y839,"0.#"),1)=".",TRUE,FALSE)</formula>
    </cfRule>
  </conditionalFormatting>
  <conditionalFormatting sqref="AU518">
    <cfRule type="expression" dxfId="1729" priority="1471">
      <formula>IF(RIGHT(TEXT(AU518,"0.#"),1)=".",FALSE,TRUE)</formula>
    </cfRule>
    <cfRule type="expression" dxfId="1728" priority="1472">
      <formula>IF(RIGHT(TEXT(AU518,"0.#"),1)=".",TRUE,FALSE)</formula>
    </cfRule>
  </conditionalFormatting>
  <conditionalFormatting sqref="AQ551">
    <cfRule type="expression" dxfId="1727" priority="1247">
      <formula>IF(RIGHT(TEXT(AQ551,"0.#"),1)=".",FALSE,TRUE)</formula>
    </cfRule>
    <cfRule type="expression" dxfId="1726" priority="1248">
      <formula>IF(RIGHT(TEXT(AQ551,"0.#"),1)=".",TRUE,FALSE)</formula>
    </cfRule>
  </conditionalFormatting>
  <conditionalFormatting sqref="AE556">
    <cfRule type="expression" dxfId="1725" priority="1245">
      <formula>IF(RIGHT(TEXT(AE556,"0.#"),1)=".",FALSE,TRUE)</formula>
    </cfRule>
    <cfRule type="expression" dxfId="1724" priority="1246">
      <formula>IF(RIGHT(TEXT(AE556,"0.#"),1)=".",TRUE,FALSE)</formula>
    </cfRule>
  </conditionalFormatting>
  <conditionalFormatting sqref="AE557">
    <cfRule type="expression" dxfId="1723" priority="1243">
      <formula>IF(RIGHT(TEXT(AE557,"0.#"),1)=".",FALSE,TRUE)</formula>
    </cfRule>
    <cfRule type="expression" dxfId="1722" priority="1244">
      <formula>IF(RIGHT(TEXT(AE557,"0.#"),1)=".",TRUE,FALSE)</formula>
    </cfRule>
  </conditionalFormatting>
  <conditionalFormatting sqref="AE558">
    <cfRule type="expression" dxfId="1721" priority="1241">
      <formula>IF(RIGHT(TEXT(AE558,"0.#"),1)=".",FALSE,TRUE)</formula>
    </cfRule>
    <cfRule type="expression" dxfId="1720" priority="1242">
      <formula>IF(RIGHT(TEXT(AE558,"0.#"),1)=".",TRUE,FALSE)</formula>
    </cfRule>
  </conditionalFormatting>
  <conditionalFormatting sqref="AU556">
    <cfRule type="expression" dxfId="1719" priority="1233">
      <formula>IF(RIGHT(TEXT(AU556,"0.#"),1)=".",FALSE,TRUE)</formula>
    </cfRule>
    <cfRule type="expression" dxfId="1718" priority="1234">
      <formula>IF(RIGHT(TEXT(AU556,"0.#"),1)=".",TRUE,FALSE)</formula>
    </cfRule>
  </conditionalFormatting>
  <conditionalFormatting sqref="AU557">
    <cfRule type="expression" dxfId="1717" priority="1231">
      <formula>IF(RIGHT(TEXT(AU557,"0.#"),1)=".",FALSE,TRUE)</formula>
    </cfRule>
    <cfRule type="expression" dxfId="1716" priority="1232">
      <formula>IF(RIGHT(TEXT(AU557,"0.#"),1)=".",TRUE,FALSE)</formula>
    </cfRule>
  </conditionalFormatting>
  <conditionalFormatting sqref="AU558">
    <cfRule type="expression" dxfId="1715" priority="1229">
      <formula>IF(RIGHT(TEXT(AU558,"0.#"),1)=".",FALSE,TRUE)</formula>
    </cfRule>
    <cfRule type="expression" dxfId="1714" priority="1230">
      <formula>IF(RIGHT(TEXT(AU558,"0.#"),1)=".",TRUE,FALSE)</formula>
    </cfRule>
  </conditionalFormatting>
  <conditionalFormatting sqref="AQ557">
    <cfRule type="expression" dxfId="1713" priority="1221">
      <formula>IF(RIGHT(TEXT(AQ557,"0.#"),1)=".",FALSE,TRUE)</formula>
    </cfRule>
    <cfRule type="expression" dxfId="1712" priority="1222">
      <formula>IF(RIGHT(TEXT(AQ557,"0.#"),1)=".",TRUE,FALSE)</formula>
    </cfRule>
  </conditionalFormatting>
  <conditionalFormatting sqref="AQ558">
    <cfRule type="expression" dxfId="1711" priority="1219">
      <formula>IF(RIGHT(TEXT(AQ558,"0.#"),1)=".",FALSE,TRUE)</formula>
    </cfRule>
    <cfRule type="expression" dxfId="1710" priority="1220">
      <formula>IF(RIGHT(TEXT(AQ558,"0.#"),1)=".",TRUE,FALSE)</formula>
    </cfRule>
  </conditionalFormatting>
  <conditionalFormatting sqref="AQ556">
    <cfRule type="expression" dxfId="1709" priority="1217">
      <formula>IF(RIGHT(TEXT(AQ556,"0.#"),1)=".",FALSE,TRUE)</formula>
    </cfRule>
    <cfRule type="expression" dxfId="1708" priority="1218">
      <formula>IF(RIGHT(TEXT(AQ556,"0.#"),1)=".",TRUE,FALSE)</formula>
    </cfRule>
  </conditionalFormatting>
  <conditionalFormatting sqref="AE561">
    <cfRule type="expression" dxfId="1707" priority="1215">
      <formula>IF(RIGHT(TEXT(AE561,"0.#"),1)=".",FALSE,TRUE)</formula>
    </cfRule>
    <cfRule type="expression" dxfId="1706" priority="1216">
      <formula>IF(RIGHT(TEXT(AE561,"0.#"),1)=".",TRUE,FALSE)</formula>
    </cfRule>
  </conditionalFormatting>
  <conditionalFormatting sqref="AE562">
    <cfRule type="expression" dxfId="1705" priority="1213">
      <formula>IF(RIGHT(TEXT(AE562,"0.#"),1)=".",FALSE,TRUE)</formula>
    </cfRule>
    <cfRule type="expression" dxfId="1704" priority="1214">
      <formula>IF(RIGHT(TEXT(AE562,"0.#"),1)=".",TRUE,FALSE)</formula>
    </cfRule>
  </conditionalFormatting>
  <conditionalFormatting sqref="AE563">
    <cfRule type="expression" dxfId="1703" priority="1211">
      <formula>IF(RIGHT(TEXT(AE563,"0.#"),1)=".",FALSE,TRUE)</formula>
    </cfRule>
    <cfRule type="expression" dxfId="1702" priority="1212">
      <formula>IF(RIGHT(TEXT(AE563,"0.#"),1)=".",TRUE,FALSE)</formula>
    </cfRule>
  </conditionalFormatting>
  <conditionalFormatting sqref="AL1102:AO1131">
    <cfRule type="expression" dxfId="1701" priority="2867">
      <formula>IF(AND(AL1102&gt;=0, RIGHT(TEXT(AL1102,"0.#"),1)&lt;&gt;"."),TRUE,FALSE)</formula>
    </cfRule>
    <cfRule type="expression" dxfId="1700" priority="2868">
      <formula>IF(AND(AL1102&gt;=0, RIGHT(TEXT(AL1102,"0.#"),1)="."),TRUE,FALSE)</formula>
    </cfRule>
    <cfRule type="expression" dxfId="1699" priority="2869">
      <formula>IF(AND(AL1102&lt;0, RIGHT(TEXT(AL1102,"0.#"),1)&lt;&gt;"."),TRUE,FALSE)</formula>
    </cfRule>
    <cfRule type="expression" dxfId="1698" priority="2870">
      <formula>IF(AND(AL1102&lt;0, RIGHT(TEXT(AL1102,"0.#"),1)="."),TRUE,FALSE)</formula>
    </cfRule>
  </conditionalFormatting>
  <conditionalFormatting sqref="Y1102:Y1131">
    <cfRule type="expression" dxfId="1697" priority="2865">
      <formula>IF(RIGHT(TEXT(Y1102,"0.#"),1)=".",FALSE,TRUE)</formula>
    </cfRule>
    <cfRule type="expression" dxfId="1696" priority="2866">
      <formula>IF(RIGHT(TEXT(Y1102,"0.#"),1)=".",TRUE,FALSE)</formula>
    </cfRule>
  </conditionalFormatting>
  <conditionalFormatting sqref="AQ553">
    <cfRule type="expression" dxfId="1695" priority="1249">
      <formula>IF(RIGHT(TEXT(AQ553,"0.#"),1)=".",FALSE,TRUE)</formula>
    </cfRule>
    <cfRule type="expression" dxfId="1694" priority="1250">
      <formula>IF(RIGHT(TEXT(AQ553,"0.#"),1)=".",TRUE,FALSE)</formula>
    </cfRule>
  </conditionalFormatting>
  <conditionalFormatting sqref="AU552">
    <cfRule type="expression" dxfId="1693" priority="1261">
      <formula>IF(RIGHT(TEXT(AU552,"0.#"),1)=".",FALSE,TRUE)</formula>
    </cfRule>
    <cfRule type="expression" dxfId="1692" priority="1262">
      <formula>IF(RIGHT(TEXT(AU552,"0.#"),1)=".",TRUE,FALSE)</formula>
    </cfRule>
  </conditionalFormatting>
  <conditionalFormatting sqref="AE552">
    <cfRule type="expression" dxfId="1691" priority="1273">
      <formula>IF(RIGHT(TEXT(AE552,"0.#"),1)=".",FALSE,TRUE)</formula>
    </cfRule>
    <cfRule type="expression" dxfId="1690" priority="1274">
      <formula>IF(RIGHT(TEXT(AE552,"0.#"),1)=".",TRUE,FALSE)</formula>
    </cfRule>
  </conditionalFormatting>
  <conditionalFormatting sqref="AQ548">
    <cfRule type="expression" dxfId="1689" priority="1279">
      <formula>IF(RIGHT(TEXT(AQ548,"0.#"),1)=".",FALSE,TRUE)</formula>
    </cfRule>
    <cfRule type="expression" dxfId="1688" priority="1280">
      <formula>IF(RIGHT(TEXT(AQ548,"0.#"),1)=".",TRUE,FALSE)</formula>
    </cfRule>
  </conditionalFormatting>
  <conditionalFormatting sqref="AL837:AO838">
    <cfRule type="expression" dxfId="1687" priority="2819">
      <formula>IF(AND(AL837&gt;=0, RIGHT(TEXT(AL837,"0.#"),1)&lt;&gt;"."),TRUE,FALSE)</formula>
    </cfRule>
    <cfRule type="expression" dxfId="1686" priority="2820">
      <formula>IF(AND(AL837&gt;=0, RIGHT(TEXT(AL837,"0.#"),1)="."),TRUE,FALSE)</formula>
    </cfRule>
    <cfRule type="expression" dxfId="1685" priority="2821">
      <formula>IF(AND(AL837&lt;0, RIGHT(TEXT(AL837,"0.#"),1)&lt;&gt;"."),TRUE,FALSE)</formula>
    </cfRule>
    <cfRule type="expression" dxfId="1684" priority="2822">
      <formula>IF(AND(AL837&lt;0, RIGHT(TEXT(AL837,"0.#"),1)="."),TRUE,FALSE)</formula>
    </cfRule>
  </conditionalFormatting>
  <conditionalFormatting sqref="Y837:Y838">
    <cfRule type="expression" dxfId="1683" priority="2817">
      <formula>IF(RIGHT(TEXT(Y837,"0.#"),1)=".",FALSE,TRUE)</formula>
    </cfRule>
    <cfRule type="expression" dxfId="1682" priority="2818">
      <formula>IF(RIGHT(TEXT(Y837,"0.#"),1)=".",TRUE,FALSE)</formula>
    </cfRule>
  </conditionalFormatting>
  <conditionalFormatting sqref="AE492">
    <cfRule type="expression" dxfId="1681" priority="1605">
      <formula>IF(RIGHT(TEXT(AE492,"0.#"),1)=".",FALSE,TRUE)</formula>
    </cfRule>
    <cfRule type="expression" dxfId="1680" priority="1606">
      <formula>IF(RIGHT(TEXT(AE492,"0.#"),1)=".",TRUE,FALSE)</formula>
    </cfRule>
  </conditionalFormatting>
  <conditionalFormatting sqref="AE493">
    <cfRule type="expression" dxfId="1679" priority="1603">
      <formula>IF(RIGHT(TEXT(AE493,"0.#"),1)=".",FALSE,TRUE)</formula>
    </cfRule>
    <cfRule type="expression" dxfId="1678" priority="1604">
      <formula>IF(RIGHT(TEXT(AE493,"0.#"),1)=".",TRUE,FALSE)</formula>
    </cfRule>
  </conditionalFormatting>
  <conditionalFormatting sqref="AE494">
    <cfRule type="expression" dxfId="1677" priority="1601">
      <formula>IF(RIGHT(TEXT(AE494,"0.#"),1)=".",FALSE,TRUE)</formula>
    </cfRule>
    <cfRule type="expression" dxfId="1676" priority="1602">
      <formula>IF(RIGHT(TEXT(AE494,"0.#"),1)=".",TRUE,FALSE)</formula>
    </cfRule>
  </conditionalFormatting>
  <conditionalFormatting sqref="AQ493">
    <cfRule type="expression" dxfId="1675" priority="1581">
      <formula>IF(RIGHT(TEXT(AQ493,"0.#"),1)=".",FALSE,TRUE)</formula>
    </cfRule>
    <cfRule type="expression" dxfId="1674" priority="1582">
      <formula>IF(RIGHT(TEXT(AQ493,"0.#"),1)=".",TRUE,FALSE)</formula>
    </cfRule>
  </conditionalFormatting>
  <conditionalFormatting sqref="AQ494">
    <cfRule type="expression" dxfId="1673" priority="1579">
      <formula>IF(RIGHT(TEXT(AQ494,"0.#"),1)=".",FALSE,TRUE)</formula>
    </cfRule>
    <cfRule type="expression" dxfId="1672" priority="1580">
      <formula>IF(RIGHT(TEXT(AQ494,"0.#"),1)=".",TRUE,FALSE)</formula>
    </cfRule>
  </conditionalFormatting>
  <conditionalFormatting sqref="AQ492">
    <cfRule type="expression" dxfId="1671" priority="1577">
      <formula>IF(RIGHT(TEXT(AQ492,"0.#"),1)=".",FALSE,TRUE)</formula>
    </cfRule>
    <cfRule type="expression" dxfId="1670" priority="1578">
      <formula>IF(RIGHT(TEXT(AQ492,"0.#"),1)=".",TRUE,FALSE)</formula>
    </cfRule>
  </conditionalFormatting>
  <conditionalFormatting sqref="AU494">
    <cfRule type="expression" dxfId="1669" priority="1589">
      <formula>IF(RIGHT(TEXT(AU494,"0.#"),1)=".",FALSE,TRUE)</formula>
    </cfRule>
    <cfRule type="expression" dxfId="1668" priority="1590">
      <formula>IF(RIGHT(TEXT(AU494,"0.#"),1)=".",TRUE,FALSE)</formula>
    </cfRule>
  </conditionalFormatting>
  <conditionalFormatting sqref="AU492">
    <cfRule type="expression" dxfId="1667" priority="1593">
      <formula>IF(RIGHT(TEXT(AU492,"0.#"),1)=".",FALSE,TRUE)</formula>
    </cfRule>
    <cfRule type="expression" dxfId="1666" priority="1594">
      <formula>IF(RIGHT(TEXT(AU492,"0.#"),1)=".",TRUE,FALSE)</formula>
    </cfRule>
  </conditionalFormatting>
  <conditionalFormatting sqref="AU493">
    <cfRule type="expression" dxfId="1665" priority="1591">
      <formula>IF(RIGHT(TEXT(AU493,"0.#"),1)=".",FALSE,TRUE)</formula>
    </cfRule>
    <cfRule type="expression" dxfId="1664" priority="1592">
      <formula>IF(RIGHT(TEXT(AU493,"0.#"),1)=".",TRUE,FALSE)</formula>
    </cfRule>
  </conditionalFormatting>
  <conditionalFormatting sqref="AU583">
    <cfRule type="expression" dxfId="1663" priority="1109">
      <formula>IF(RIGHT(TEXT(AU583,"0.#"),1)=".",FALSE,TRUE)</formula>
    </cfRule>
    <cfRule type="expression" dxfId="1662" priority="1110">
      <formula>IF(RIGHT(TEXT(AU583,"0.#"),1)=".",TRUE,FALSE)</formula>
    </cfRule>
  </conditionalFormatting>
  <conditionalFormatting sqref="AU582">
    <cfRule type="expression" dxfId="1661" priority="1111">
      <formula>IF(RIGHT(TEXT(AU582,"0.#"),1)=".",FALSE,TRUE)</formula>
    </cfRule>
    <cfRule type="expression" dxfId="1660" priority="1112">
      <formula>IF(RIGHT(TEXT(AU582,"0.#"),1)=".",TRUE,FALSE)</formula>
    </cfRule>
  </conditionalFormatting>
  <conditionalFormatting sqref="AE499">
    <cfRule type="expression" dxfId="1659" priority="1571">
      <formula>IF(RIGHT(TEXT(AE499,"0.#"),1)=".",FALSE,TRUE)</formula>
    </cfRule>
    <cfRule type="expression" dxfId="1658" priority="1572">
      <formula>IF(RIGHT(TEXT(AE499,"0.#"),1)=".",TRUE,FALSE)</formula>
    </cfRule>
  </conditionalFormatting>
  <conditionalFormatting sqref="AE497">
    <cfRule type="expression" dxfId="1657" priority="1575">
      <formula>IF(RIGHT(TEXT(AE497,"0.#"),1)=".",FALSE,TRUE)</formula>
    </cfRule>
    <cfRule type="expression" dxfId="1656" priority="1576">
      <formula>IF(RIGHT(TEXT(AE497,"0.#"),1)=".",TRUE,FALSE)</formula>
    </cfRule>
  </conditionalFormatting>
  <conditionalFormatting sqref="AE498">
    <cfRule type="expression" dxfId="1655" priority="1573">
      <formula>IF(RIGHT(TEXT(AE498,"0.#"),1)=".",FALSE,TRUE)</formula>
    </cfRule>
    <cfRule type="expression" dxfId="1654" priority="1574">
      <formula>IF(RIGHT(TEXT(AE498,"0.#"),1)=".",TRUE,FALSE)</formula>
    </cfRule>
  </conditionalFormatting>
  <conditionalFormatting sqref="AU499">
    <cfRule type="expression" dxfId="1653" priority="1559">
      <formula>IF(RIGHT(TEXT(AU499,"0.#"),1)=".",FALSE,TRUE)</formula>
    </cfRule>
    <cfRule type="expression" dxfId="1652" priority="1560">
      <formula>IF(RIGHT(TEXT(AU499,"0.#"),1)=".",TRUE,FALSE)</formula>
    </cfRule>
  </conditionalFormatting>
  <conditionalFormatting sqref="AU497">
    <cfRule type="expression" dxfId="1651" priority="1563">
      <formula>IF(RIGHT(TEXT(AU497,"0.#"),1)=".",FALSE,TRUE)</formula>
    </cfRule>
    <cfRule type="expression" dxfId="1650" priority="1564">
      <formula>IF(RIGHT(TEXT(AU497,"0.#"),1)=".",TRUE,FALSE)</formula>
    </cfRule>
  </conditionalFormatting>
  <conditionalFormatting sqref="AU498">
    <cfRule type="expression" dxfId="1649" priority="1561">
      <formula>IF(RIGHT(TEXT(AU498,"0.#"),1)=".",FALSE,TRUE)</formula>
    </cfRule>
    <cfRule type="expression" dxfId="1648" priority="1562">
      <formula>IF(RIGHT(TEXT(AU498,"0.#"),1)=".",TRUE,FALSE)</formula>
    </cfRule>
  </conditionalFormatting>
  <conditionalFormatting sqref="AQ497">
    <cfRule type="expression" dxfId="1647" priority="1547">
      <formula>IF(RIGHT(TEXT(AQ497,"0.#"),1)=".",FALSE,TRUE)</formula>
    </cfRule>
    <cfRule type="expression" dxfId="1646" priority="1548">
      <formula>IF(RIGHT(TEXT(AQ497,"0.#"),1)=".",TRUE,FALSE)</formula>
    </cfRule>
  </conditionalFormatting>
  <conditionalFormatting sqref="AQ498">
    <cfRule type="expression" dxfId="1645" priority="1551">
      <formula>IF(RIGHT(TEXT(AQ498,"0.#"),1)=".",FALSE,TRUE)</formula>
    </cfRule>
    <cfRule type="expression" dxfId="1644" priority="1552">
      <formula>IF(RIGHT(TEXT(AQ498,"0.#"),1)=".",TRUE,FALSE)</formula>
    </cfRule>
  </conditionalFormatting>
  <conditionalFormatting sqref="AQ499">
    <cfRule type="expression" dxfId="1643" priority="1549">
      <formula>IF(RIGHT(TEXT(AQ499,"0.#"),1)=".",FALSE,TRUE)</formula>
    </cfRule>
    <cfRule type="expression" dxfId="1642" priority="1550">
      <formula>IF(RIGHT(TEXT(AQ499,"0.#"),1)=".",TRUE,FALSE)</formula>
    </cfRule>
  </conditionalFormatting>
  <conditionalFormatting sqref="AE504">
    <cfRule type="expression" dxfId="1641" priority="1541">
      <formula>IF(RIGHT(TEXT(AE504,"0.#"),1)=".",FALSE,TRUE)</formula>
    </cfRule>
    <cfRule type="expression" dxfId="1640" priority="1542">
      <formula>IF(RIGHT(TEXT(AE504,"0.#"),1)=".",TRUE,FALSE)</formula>
    </cfRule>
  </conditionalFormatting>
  <conditionalFormatting sqref="AE502">
    <cfRule type="expression" dxfId="1639" priority="1545">
      <formula>IF(RIGHT(TEXT(AE502,"0.#"),1)=".",FALSE,TRUE)</formula>
    </cfRule>
    <cfRule type="expression" dxfId="1638" priority="1546">
      <formula>IF(RIGHT(TEXT(AE502,"0.#"),1)=".",TRUE,FALSE)</formula>
    </cfRule>
  </conditionalFormatting>
  <conditionalFormatting sqref="AE503">
    <cfRule type="expression" dxfId="1637" priority="1543">
      <formula>IF(RIGHT(TEXT(AE503,"0.#"),1)=".",FALSE,TRUE)</formula>
    </cfRule>
    <cfRule type="expression" dxfId="1636" priority="1544">
      <formula>IF(RIGHT(TEXT(AE503,"0.#"),1)=".",TRUE,FALSE)</formula>
    </cfRule>
  </conditionalFormatting>
  <conditionalFormatting sqref="AU504">
    <cfRule type="expression" dxfId="1635" priority="1529">
      <formula>IF(RIGHT(TEXT(AU504,"0.#"),1)=".",FALSE,TRUE)</formula>
    </cfRule>
    <cfRule type="expression" dxfId="1634" priority="1530">
      <formula>IF(RIGHT(TEXT(AU504,"0.#"),1)=".",TRUE,FALSE)</formula>
    </cfRule>
  </conditionalFormatting>
  <conditionalFormatting sqref="AU502">
    <cfRule type="expression" dxfId="1633" priority="1533">
      <formula>IF(RIGHT(TEXT(AU502,"0.#"),1)=".",FALSE,TRUE)</formula>
    </cfRule>
    <cfRule type="expression" dxfId="1632" priority="1534">
      <formula>IF(RIGHT(TEXT(AU502,"0.#"),1)=".",TRUE,FALSE)</formula>
    </cfRule>
  </conditionalFormatting>
  <conditionalFormatting sqref="AU503">
    <cfRule type="expression" dxfId="1631" priority="1531">
      <formula>IF(RIGHT(TEXT(AU503,"0.#"),1)=".",FALSE,TRUE)</formula>
    </cfRule>
    <cfRule type="expression" dxfId="1630" priority="1532">
      <formula>IF(RIGHT(TEXT(AU503,"0.#"),1)=".",TRUE,FALSE)</formula>
    </cfRule>
  </conditionalFormatting>
  <conditionalFormatting sqref="AQ502">
    <cfRule type="expression" dxfId="1629" priority="1517">
      <formula>IF(RIGHT(TEXT(AQ502,"0.#"),1)=".",FALSE,TRUE)</formula>
    </cfRule>
    <cfRule type="expression" dxfId="1628" priority="1518">
      <formula>IF(RIGHT(TEXT(AQ502,"0.#"),1)=".",TRUE,FALSE)</formula>
    </cfRule>
  </conditionalFormatting>
  <conditionalFormatting sqref="AQ503">
    <cfRule type="expression" dxfId="1627" priority="1521">
      <formula>IF(RIGHT(TEXT(AQ503,"0.#"),1)=".",FALSE,TRUE)</formula>
    </cfRule>
    <cfRule type="expression" dxfId="1626" priority="1522">
      <formula>IF(RIGHT(TEXT(AQ503,"0.#"),1)=".",TRUE,FALSE)</formula>
    </cfRule>
  </conditionalFormatting>
  <conditionalFormatting sqref="AQ504">
    <cfRule type="expression" dxfId="1625" priority="1519">
      <formula>IF(RIGHT(TEXT(AQ504,"0.#"),1)=".",FALSE,TRUE)</formula>
    </cfRule>
    <cfRule type="expression" dxfId="1624" priority="1520">
      <formula>IF(RIGHT(TEXT(AQ504,"0.#"),1)=".",TRUE,FALSE)</formula>
    </cfRule>
  </conditionalFormatting>
  <conditionalFormatting sqref="AE509">
    <cfRule type="expression" dxfId="1623" priority="1511">
      <formula>IF(RIGHT(TEXT(AE509,"0.#"),1)=".",FALSE,TRUE)</formula>
    </cfRule>
    <cfRule type="expression" dxfId="1622" priority="1512">
      <formula>IF(RIGHT(TEXT(AE509,"0.#"),1)=".",TRUE,FALSE)</formula>
    </cfRule>
  </conditionalFormatting>
  <conditionalFormatting sqref="AE507">
    <cfRule type="expression" dxfId="1621" priority="1515">
      <formula>IF(RIGHT(TEXT(AE507,"0.#"),1)=".",FALSE,TRUE)</formula>
    </cfRule>
    <cfRule type="expression" dxfId="1620" priority="1516">
      <formula>IF(RIGHT(TEXT(AE507,"0.#"),1)=".",TRUE,FALSE)</formula>
    </cfRule>
  </conditionalFormatting>
  <conditionalFormatting sqref="AE508">
    <cfRule type="expression" dxfId="1619" priority="1513">
      <formula>IF(RIGHT(TEXT(AE508,"0.#"),1)=".",FALSE,TRUE)</formula>
    </cfRule>
    <cfRule type="expression" dxfId="1618" priority="1514">
      <formula>IF(RIGHT(TEXT(AE508,"0.#"),1)=".",TRUE,FALSE)</formula>
    </cfRule>
  </conditionalFormatting>
  <conditionalFormatting sqref="AU509">
    <cfRule type="expression" dxfId="1617" priority="1499">
      <formula>IF(RIGHT(TEXT(AU509,"0.#"),1)=".",FALSE,TRUE)</formula>
    </cfRule>
    <cfRule type="expression" dxfId="1616" priority="1500">
      <formula>IF(RIGHT(TEXT(AU509,"0.#"),1)=".",TRUE,FALSE)</formula>
    </cfRule>
  </conditionalFormatting>
  <conditionalFormatting sqref="AU507">
    <cfRule type="expression" dxfId="1615" priority="1503">
      <formula>IF(RIGHT(TEXT(AU507,"0.#"),1)=".",FALSE,TRUE)</formula>
    </cfRule>
    <cfRule type="expression" dxfId="1614" priority="1504">
      <formula>IF(RIGHT(TEXT(AU507,"0.#"),1)=".",TRUE,FALSE)</formula>
    </cfRule>
  </conditionalFormatting>
  <conditionalFormatting sqref="AU508">
    <cfRule type="expression" dxfId="1613" priority="1501">
      <formula>IF(RIGHT(TEXT(AU508,"0.#"),1)=".",FALSE,TRUE)</formula>
    </cfRule>
    <cfRule type="expression" dxfId="1612" priority="1502">
      <formula>IF(RIGHT(TEXT(AU508,"0.#"),1)=".",TRUE,FALSE)</formula>
    </cfRule>
  </conditionalFormatting>
  <conditionalFormatting sqref="AQ507">
    <cfRule type="expression" dxfId="1611" priority="1487">
      <formula>IF(RIGHT(TEXT(AQ507,"0.#"),1)=".",FALSE,TRUE)</formula>
    </cfRule>
    <cfRule type="expression" dxfId="1610" priority="1488">
      <formula>IF(RIGHT(TEXT(AQ507,"0.#"),1)=".",TRUE,FALSE)</formula>
    </cfRule>
  </conditionalFormatting>
  <conditionalFormatting sqref="AQ508">
    <cfRule type="expression" dxfId="1609" priority="1491">
      <formula>IF(RIGHT(TEXT(AQ508,"0.#"),1)=".",FALSE,TRUE)</formula>
    </cfRule>
    <cfRule type="expression" dxfId="1608" priority="1492">
      <formula>IF(RIGHT(TEXT(AQ508,"0.#"),1)=".",TRUE,FALSE)</formula>
    </cfRule>
  </conditionalFormatting>
  <conditionalFormatting sqref="AQ509">
    <cfRule type="expression" dxfId="1607" priority="1489">
      <formula>IF(RIGHT(TEXT(AQ509,"0.#"),1)=".",FALSE,TRUE)</formula>
    </cfRule>
    <cfRule type="expression" dxfId="1606" priority="1490">
      <formula>IF(RIGHT(TEXT(AQ509,"0.#"),1)=".",TRUE,FALSE)</formula>
    </cfRule>
  </conditionalFormatting>
  <conditionalFormatting sqref="AE465">
    <cfRule type="expression" dxfId="1605" priority="1781">
      <formula>IF(RIGHT(TEXT(AE465,"0.#"),1)=".",FALSE,TRUE)</formula>
    </cfRule>
    <cfRule type="expression" dxfId="1604" priority="1782">
      <formula>IF(RIGHT(TEXT(AE465,"0.#"),1)=".",TRUE,FALSE)</formula>
    </cfRule>
  </conditionalFormatting>
  <conditionalFormatting sqref="AE463">
    <cfRule type="expression" dxfId="1603" priority="1785">
      <formula>IF(RIGHT(TEXT(AE463,"0.#"),1)=".",FALSE,TRUE)</formula>
    </cfRule>
    <cfRule type="expression" dxfId="1602" priority="1786">
      <formula>IF(RIGHT(TEXT(AE463,"0.#"),1)=".",TRUE,FALSE)</formula>
    </cfRule>
  </conditionalFormatting>
  <conditionalFormatting sqref="AE464">
    <cfRule type="expression" dxfId="1601" priority="1783">
      <formula>IF(RIGHT(TEXT(AE464,"0.#"),1)=".",FALSE,TRUE)</formula>
    </cfRule>
    <cfRule type="expression" dxfId="1600" priority="1784">
      <formula>IF(RIGHT(TEXT(AE464,"0.#"),1)=".",TRUE,FALSE)</formula>
    </cfRule>
  </conditionalFormatting>
  <conditionalFormatting sqref="AM465">
    <cfRule type="expression" dxfId="1599" priority="1775">
      <formula>IF(RIGHT(TEXT(AM465,"0.#"),1)=".",FALSE,TRUE)</formula>
    </cfRule>
    <cfRule type="expression" dxfId="1598" priority="1776">
      <formula>IF(RIGHT(TEXT(AM465,"0.#"),1)=".",TRUE,FALSE)</formula>
    </cfRule>
  </conditionalFormatting>
  <conditionalFormatting sqref="AM463">
    <cfRule type="expression" dxfId="1597" priority="1779">
      <formula>IF(RIGHT(TEXT(AM463,"0.#"),1)=".",FALSE,TRUE)</formula>
    </cfRule>
    <cfRule type="expression" dxfId="1596" priority="1780">
      <formula>IF(RIGHT(TEXT(AM463,"0.#"),1)=".",TRUE,FALSE)</formula>
    </cfRule>
  </conditionalFormatting>
  <conditionalFormatting sqref="AM464">
    <cfRule type="expression" dxfId="1595" priority="1777">
      <formula>IF(RIGHT(TEXT(AM464,"0.#"),1)=".",FALSE,TRUE)</formula>
    </cfRule>
    <cfRule type="expression" dxfId="1594" priority="1778">
      <formula>IF(RIGHT(TEXT(AM464,"0.#"),1)=".",TRUE,FALSE)</formula>
    </cfRule>
  </conditionalFormatting>
  <conditionalFormatting sqref="AU465">
    <cfRule type="expression" dxfId="1593" priority="1769">
      <formula>IF(RIGHT(TEXT(AU465,"0.#"),1)=".",FALSE,TRUE)</formula>
    </cfRule>
    <cfRule type="expression" dxfId="1592" priority="1770">
      <formula>IF(RIGHT(TEXT(AU465,"0.#"),1)=".",TRUE,FALSE)</formula>
    </cfRule>
  </conditionalFormatting>
  <conditionalFormatting sqref="AU463">
    <cfRule type="expression" dxfId="1591" priority="1773">
      <formula>IF(RIGHT(TEXT(AU463,"0.#"),1)=".",FALSE,TRUE)</formula>
    </cfRule>
    <cfRule type="expression" dxfId="1590" priority="1774">
      <formula>IF(RIGHT(TEXT(AU463,"0.#"),1)=".",TRUE,FALSE)</formula>
    </cfRule>
  </conditionalFormatting>
  <conditionalFormatting sqref="AU464">
    <cfRule type="expression" dxfId="1589" priority="1771">
      <formula>IF(RIGHT(TEXT(AU464,"0.#"),1)=".",FALSE,TRUE)</formula>
    </cfRule>
    <cfRule type="expression" dxfId="1588" priority="1772">
      <formula>IF(RIGHT(TEXT(AU464,"0.#"),1)=".",TRUE,FALSE)</formula>
    </cfRule>
  </conditionalFormatting>
  <conditionalFormatting sqref="AI465">
    <cfRule type="expression" dxfId="1587" priority="1763">
      <formula>IF(RIGHT(TEXT(AI465,"0.#"),1)=".",FALSE,TRUE)</formula>
    </cfRule>
    <cfRule type="expression" dxfId="1586" priority="1764">
      <formula>IF(RIGHT(TEXT(AI465,"0.#"),1)=".",TRUE,FALSE)</formula>
    </cfRule>
  </conditionalFormatting>
  <conditionalFormatting sqref="AI463">
    <cfRule type="expression" dxfId="1585" priority="1767">
      <formula>IF(RIGHT(TEXT(AI463,"0.#"),1)=".",FALSE,TRUE)</formula>
    </cfRule>
    <cfRule type="expression" dxfId="1584" priority="1768">
      <formula>IF(RIGHT(TEXT(AI463,"0.#"),1)=".",TRUE,FALSE)</formula>
    </cfRule>
  </conditionalFormatting>
  <conditionalFormatting sqref="AI464">
    <cfRule type="expression" dxfId="1583" priority="1765">
      <formula>IF(RIGHT(TEXT(AI464,"0.#"),1)=".",FALSE,TRUE)</formula>
    </cfRule>
    <cfRule type="expression" dxfId="1582" priority="1766">
      <formula>IF(RIGHT(TEXT(AI464,"0.#"),1)=".",TRUE,FALSE)</formula>
    </cfRule>
  </conditionalFormatting>
  <conditionalFormatting sqref="AQ463">
    <cfRule type="expression" dxfId="1581" priority="1757">
      <formula>IF(RIGHT(TEXT(AQ463,"0.#"),1)=".",FALSE,TRUE)</formula>
    </cfRule>
    <cfRule type="expression" dxfId="1580" priority="1758">
      <formula>IF(RIGHT(TEXT(AQ463,"0.#"),1)=".",TRUE,FALSE)</formula>
    </cfRule>
  </conditionalFormatting>
  <conditionalFormatting sqref="AQ464">
    <cfRule type="expression" dxfId="1579" priority="1761">
      <formula>IF(RIGHT(TEXT(AQ464,"0.#"),1)=".",FALSE,TRUE)</formula>
    </cfRule>
    <cfRule type="expression" dxfId="1578" priority="1762">
      <formula>IF(RIGHT(TEXT(AQ464,"0.#"),1)=".",TRUE,FALSE)</formula>
    </cfRule>
  </conditionalFormatting>
  <conditionalFormatting sqref="AQ465">
    <cfRule type="expression" dxfId="1577" priority="1759">
      <formula>IF(RIGHT(TEXT(AQ465,"0.#"),1)=".",FALSE,TRUE)</formula>
    </cfRule>
    <cfRule type="expression" dxfId="1576" priority="1760">
      <formula>IF(RIGHT(TEXT(AQ465,"0.#"),1)=".",TRUE,FALSE)</formula>
    </cfRule>
  </conditionalFormatting>
  <conditionalFormatting sqref="AE470">
    <cfRule type="expression" dxfId="1575" priority="1751">
      <formula>IF(RIGHT(TEXT(AE470,"0.#"),1)=".",FALSE,TRUE)</formula>
    </cfRule>
    <cfRule type="expression" dxfId="1574" priority="1752">
      <formula>IF(RIGHT(TEXT(AE470,"0.#"),1)=".",TRUE,FALSE)</formula>
    </cfRule>
  </conditionalFormatting>
  <conditionalFormatting sqref="AE468">
    <cfRule type="expression" dxfId="1573" priority="1755">
      <formula>IF(RIGHT(TEXT(AE468,"0.#"),1)=".",FALSE,TRUE)</formula>
    </cfRule>
    <cfRule type="expression" dxfId="1572" priority="1756">
      <formula>IF(RIGHT(TEXT(AE468,"0.#"),1)=".",TRUE,FALSE)</formula>
    </cfRule>
  </conditionalFormatting>
  <conditionalFormatting sqref="AE469">
    <cfRule type="expression" dxfId="1571" priority="1753">
      <formula>IF(RIGHT(TEXT(AE469,"0.#"),1)=".",FALSE,TRUE)</formula>
    </cfRule>
    <cfRule type="expression" dxfId="1570" priority="1754">
      <formula>IF(RIGHT(TEXT(AE469,"0.#"),1)=".",TRUE,FALSE)</formula>
    </cfRule>
  </conditionalFormatting>
  <conditionalFormatting sqref="AM470">
    <cfRule type="expression" dxfId="1569" priority="1745">
      <formula>IF(RIGHT(TEXT(AM470,"0.#"),1)=".",FALSE,TRUE)</formula>
    </cfRule>
    <cfRule type="expression" dxfId="1568" priority="1746">
      <formula>IF(RIGHT(TEXT(AM470,"0.#"),1)=".",TRUE,FALSE)</formula>
    </cfRule>
  </conditionalFormatting>
  <conditionalFormatting sqref="AM468">
    <cfRule type="expression" dxfId="1567" priority="1749">
      <formula>IF(RIGHT(TEXT(AM468,"0.#"),1)=".",FALSE,TRUE)</formula>
    </cfRule>
    <cfRule type="expression" dxfId="1566" priority="1750">
      <formula>IF(RIGHT(TEXT(AM468,"0.#"),1)=".",TRUE,FALSE)</formula>
    </cfRule>
  </conditionalFormatting>
  <conditionalFormatting sqref="AM469">
    <cfRule type="expression" dxfId="1565" priority="1747">
      <formula>IF(RIGHT(TEXT(AM469,"0.#"),1)=".",FALSE,TRUE)</formula>
    </cfRule>
    <cfRule type="expression" dxfId="1564" priority="1748">
      <formula>IF(RIGHT(TEXT(AM469,"0.#"),1)=".",TRUE,FALSE)</formula>
    </cfRule>
  </conditionalFormatting>
  <conditionalFormatting sqref="AU470">
    <cfRule type="expression" dxfId="1563" priority="1739">
      <formula>IF(RIGHT(TEXT(AU470,"0.#"),1)=".",FALSE,TRUE)</formula>
    </cfRule>
    <cfRule type="expression" dxfId="1562" priority="1740">
      <formula>IF(RIGHT(TEXT(AU470,"0.#"),1)=".",TRUE,FALSE)</formula>
    </cfRule>
  </conditionalFormatting>
  <conditionalFormatting sqref="AU468">
    <cfRule type="expression" dxfId="1561" priority="1743">
      <formula>IF(RIGHT(TEXT(AU468,"0.#"),1)=".",FALSE,TRUE)</formula>
    </cfRule>
    <cfRule type="expression" dxfId="1560" priority="1744">
      <formula>IF(RIGHT(TEXT(AU468,"0.#"),1)=".",TRUE,FALSE)</formula>
    </cfRule>
  </conditionalFormatting>
  <conditionalFormatting sqref="AU469">
    <cfRule type="expression" dxfId="1559" priority="1741">
      <formula>IF(RIGHT(TEXT(AU469,"0.#"),1)=".",FALSE,TRUE)</formula>
    </cfRule>
    <cfRule type="expression" dxfId="1558" priority="1742">
      <formula>IF(RIGHT(TEXT(AU469,"0.#"),1)=".",TRUE,FALSE)</formula>
    </cfRule>
  </conditionalFormatting>
  <conditionalFormatting sqref="AI470">
    <cfRule type="expression" dxfId="1557" priority="1733">
      <formula>IF(RIGHT(TEXT(AI470,"0.#"),1)=".",FALSE,TRUE)</formula>
    </cfRule>
    <cfRule type="expression" dxfId="1556" priority="1734">
      <formula>IF(RIGHT(TEXT(AI470,"0.#"),1)=".",TRUE,FALSE)</formula>
    </cfRule>
  </conditionalFormatting>
  <conditionalFormatting sqref="AI468">
    <cfRule type="expression" dxfId="1555" priority="1737">
      <formula>IF(RIGHT(TEXT(AI468,"0.#"),1)=".",FALSE,TRUE)</formula>
    </cfRule>
    <cfRule type="expression" dxfId="1554" priority="1738">
      <formula>IF(RIGHT(TEXT(AI468,"0.#"),1)=".",TRUE,FALSE)</formula>
    </cfRule>
  </conditionalFormatting>
  <conditionalFormatting sqref="AI469">
    <cfRule type="expression" dxfId="1553" priority="1735">
      <formula>IF(RIGHT(TEXT(AI469,"0.#"),1)=".",FALSE,TRUE)</formula>
    </cfRule>
    <cfRule type="expression" dxfId="1552" priority="1736">
      <formula>IF(RIGHT(TEXT(AI469,"0.#"),1)=".",TRUE,FALSE)</formula>
    </cfRule>
  </conditionalFormatting>
  <conditionalFormatting sqref="AQ468">
    <cfRule type="expression" dxfId="1551" priority="1727">
      <formula>IF(RIGHT(TEXT(AQ468,"0.#"),1)=".",FALSE,TRUE)</formula>
    </cfRule>
    <cfRule type="expression" dxfId="1550" priority="1728">
      <formula>IF(RIGHT(TEXT(AQ468,"0.#"),1)=".",TRUE,FALSE)</formula>
    </cfRule>
  </conditionalFormatting>
  <conditionalFormatting sqref="AQ469">
    <cfRule type="expression" dxfId="1549" priority="1731">
      <formula>IF(RIGHT(TEXT(AQ469,"0.#"),1)=".",FALSE,TRUE)</formula>
    </cfRule>
    <cfRule type="expression" dxfId="1548" priority="1732">
      <formula>IF(RIGHT(TEXT(AQ469,"0.#"),1)=".",TRUE,FALSE)</formula>
    </cfRule>
  </conditionalFormatting>
  <conditionalFormatting sqref="AQ470">
    <cfRule type="expression" dxfId="1547" priority="1729">
      <formula>IF(RIGHT(TEXT(AQ470,"0.#"),1)=".",FALSE,TRUE)</formula>
    </cfRule>
    <cfRule type="expression" dxfId="1546" priority="1730">
      <formula>IF(RIGHT(TEXT(AQ470,"0.#"),1)=".",TRUE,FALSE)</formula>
    </cfRule>
  </conditionalFormatting>
  <conditionalFormatting sqref="AE475">
    <cfRule type="expression" dxfId="1545" priority="1721">
      <formula>IF(RIGHT(TEXT(AE475,"0.#"),1)=".",FALSE,TRUE)</formula>
    </cfRule>
    <cfRule type="expression" dxfId="1544" priority="1722">
      <formula>IF(RIGHT(TEXT(AE475,"0.#"),1)=".",TRUE,FALSE)</formula>
    </cfRule>
  </conditionalFormatting>
  <conditionalFormatting sqref="AE473">
    <cfRule type="expression" dxfId="1543" priority="1725">
      <formula>IF(RIGHT(TEXT(AE473,"0.#"),1)=".",FALSE,TRUE)</formula>
    </cfRule>
    <cfRule type="expression" dxfId="1542" priority="1726">
      <formula>IF(RIGHT(TEXT(AE473,"0.#"),1)=".",TRUE,FALSE)</formula>
    </cfRule>
  </conditionalFormatting>
  <conditionalFormatting sqref="AE474">
    <cfRule type="expression" dxfId="1541" priority="1723">
      <formula>IF(RIGHT(TEXT(AE474,"0.#"),1)=".",FALSE,TRUE)</formula>
    </cfRule>
    <cfRule type="expression" dxfId="1540" priority="1724">
      <formula>IF(RIGHT(TEXT(AE474,"0.#"),1)=".",TRUE,FALSE)</formula>
    </cfRule>
  </conditionalFormatting>
  <conditionalFormatting sqref="AM475">
    <cfRule type="expression" dxfId="1539" priority="1715">
      <formula>IF(RIGHT(TEXT(AM475,"0.#"),1)=".",FALSE,TRUE)</formula>
    </cfRule>
    <cfRule type="expression" dxfId="1538" priority="1716">
      <formula>IF(RIGHT(TEXT(AM475,"0.#"),1)=".",TRUE,FALSE)</formula>
    </cfRule>
  </conditionalFormatting>
  <conditionalFormatting sqref="AM473">
    <cfRule type="expression" dxfId="1537" priority="1719">
      <formula>IF(RIGHT(TEXT(AM473,"0.#"),1)=".",FALSE,TRUE)</formula>
    </cfRule>
    <cfRule type="expression" dxfId="1536" priority="1720">
      <formula>IF(RIGHT(TEXT(AM473,"0.#"),1)=".",TRUE,FALSE)</formula>
    </cfRule>
  </conditionalFormatting>
  <conditionalFormatting sqref="AM474">
    <cfRule type="expression" dxfId="1535" priority="1717">
      <formula>IF(RIGHT(TEXT(AM474,"0.#"),1)=".",FALSE,TRUE)</formula>
    </cfRule>
    <cfRule type="expression" dxfId="1534" priority="1718">
      <formula>IF(RIGHT(TEXT(AM474,"0.#"),1)=".",TRUE,FALSE)</formula>
    </cfRule>
  </conditionalFormatting>
  <conditionalFormatting sqref="AU475">
    <cfRule type="expression" dxfId="1533" priority="1709">
      <formula>IF(RIGHT(TEXT(AU475,"0.#"),1)=".",FALSE,TRUE)</formula>
    </cfRule>
    <cfRule type="expression" dxfId="1532" priority="1710">
      <formula>IF(RIGHT(TEXT(AU475,"0.#"),1)=".",TRUE,FALSE)</formula>
    </cfRule>
  </conditionalFormatting>
  <conditionalFormatting sqref="AU473">
    <cfRule type="expression" dxfId="1531" priority="1713">
      <formula>IF(RIGHT(TEXT(AU473,"0.#"),1)=".",FALSE,TRUE)</formula>
    </cfRule>
    <cfRule type="expression" dxfId="1530" priority="1714">
      <formula>IF(RIGHT(TEXT(AU473,"0.#"),1)=".",TRUE,FALSE)</formula>
    </cfRule>
  </conditionalFormatting>
  <conditionalFormatting sqref="AU474">
    <cfRule type="expression" dxfId="1529" priority="1711">
      <formula>IF(RIGHT(TEXT(AU474,"0.#"),1)=".",FALSE,TRUE)</formula>
    </cfRule>
    <cfRule type="expression" dxfId="1528" priority="1712">
      <formula>IF(RIGHT(TEXT(AU474,"0.#"),1)=".",TRUE,FALSE)</formula>
    </cfRule>
  </conditionalFormatting>
  <conditionalFormatting sqref="AI475">
    <cfRule type="expression" dxfId="1527" priority="1703">
      <formula>IF(RIGHT(TEXT(AI475,"0.#"),1)=".",FALSE,TRUE)</formula>
    </cfRule>
    <cfRule type="expression" dxfId="1526" priority="1704">
      <formula>IF(RIGHT(TEXT(AI475,"0.#"),1)=".",TRUE,FALSE)</formula>
    </cfRule>
  </conditionalFormatting>
  <conditionalFormatting sqref="AI473">
    <cfRule type="expression" dxfId="1525" priority="1707">
      <formula>IF(RIGHT(TEXT(AI473,"0.#"),1)=".",FALSE,TRUE)</formula>
    </cfRule>
    <cfRule type="expression" dxfId="1524" priority="1708">
      <formula>IF(RIGHT(TEXT(AI473,"0.#"),1)=".",TRUE,FALSE)</formula>
    </cfRule>
  </conditionalFormatting>
  <conditionalFormatting sqref="AI474">
    <cfRule type="expression" dxfId="1523" priority="1705">
      <formula>IF(RIGHT(TEXT(AI474,"0.#"),1)=".",FALSE,TRUE)</formula>
    </cfRule>
    <cfRule type="expression" dxfId="1522" priority="1706">
      <formula>IF(RIGHT(TEXT(AI474,"0.#"),1)=".",TRUE,FALSE)</formula>
    </cfRule>
  </conditionalFormatting>
  <conditionalFormatting sqref="AQ473">
    <cfRule type="expression" dxfId="1521" priority="1697">
      <formula>IF(RIGHT(TEXT(AQ473,"0.#"),1)=".",FALSE,TRUE)</formula>
    </cfRule>
    <cfRule type="expression" dxfId="1520" priority="1698">
      <formula>IF(RIGHT(TEXT(AQ473,"0.#"),1)=".",TRUE,FALSE)</formula>
    </cfRule>
  </conditionalFormatting>
  <conditionalFormatting sqref="AQ474">
    <cfRule type="expression" dxfId="1519" priority="1701">
      <formula>IF(RIGHT(TEXT(AQ474,"0.#"),1)=".",FALSE,TRUE)</formula>
    </cfRule>
    <cfRule type="expression" dxfId="1518" priority="1702">
      <formula>IF(RIGHT(TEXT(AQ474,"0.#"),1)=".",TRUE,FALSE)</formula>
    </cfRule>
  </conditionalFormatting>
  <conditionalFormatting sqref="AQ475">
    <cfRule type="expression" dxfId="1517" priority="1699">
      <formula>IF(RIGHT(TEXT(AQ475,"0.#"),1)=".",FALSE,TRUE)</formula>
    </cfRule>
    <cfRule type="expression" dxfId="1516" priority="1700">
      <formula>IF(RIGHT(TEXT(AQ475,"0.#"),1)=".",TRUE,FALSE)</formula>
    </cfRule>
  </conditionalFormatting>
  <conditionalFormatting sqref="AE480">
    <cfRule type="expression" dxfId="1515" priority="1691">
      <formula>IF(RIGHT(TEXT(AE480,"0.#"),1)=".",FALSE,TRUE)</formula>
    </cfRule>
    <cfRule type="expression" dxfId="1514" priority="1692">
      <formula>IF(RIGHT(TEXT(AE480,"0.#"),1)=".",TRUE,FALSE)</formula>
    </cfRule>
  </conditionalFormatting>
  <conditionalFormatting sqref="AE478">
    <cfRule type="expression" dxfId="1513" priority="1695">
      <formula>IF(RIGHT(TEXT(AE478,"0.#"),1)=".",FALSE,TRUE)</formula>
    </cfRule>
    <cfRule type="expression" dxfId="1512" priority="1696">
      <formula>IF(RIGHT(TEXT(AE478,"0.#"),1)=".",TRUE,FALSE)</formula>
    </cfRule>
  </conditionalFormatting>
  <conditionalFormatting sqref="AE479">
    <cfRule type="expression" dxfId="1511" priority="1693">
      <formula>IF(RIGHT(TEXT(AE479,"0.#"),1)=".",FALSE,TRUE)</formula>
    </cfRule>
    <cfRule type="expression" dxfId="1510" priority="1694">
      <formula>IF(RIGHT(TEXT(AE479,"0.#"),1)=".",TRUE,FALSE)</formula>
    </cfRule>
  </conditionalFormatting>
  <conditionalFormatting sqref="AM480">
    <cfRule type="expression" dxfId="1509" priority="1685">
      <formula>IF(RIGHT(TEXT(AM480,"0.#"),1)=".",FALSE,TRUE)</formula>
    </cfRule>
    <cfRule type="expression" dxfId="1508" priority="1686">
      <formula>IF(RIGHT(TEXT(AM480,"0.#"),1)=".",TRUE,FALSE)</formula>
    </cfRule>
  </conditionalFormatting>
  <conditionalFormatting sqref="AM478">
    <cfRule type="expression" dxfId="1507" priority="1689">
      <formula>IF(RIGHT(TEXT(AM478,"0.#"),1)=".",FALSE,TRUE)</formula>
    </cfRule>
    <cfRule type="expression" dxfId="1506" priority="1690">
      <formula>IF(RIGHT(TEXT(AM478,"0.#"),1)=".",TRUE,FALSE)</formula>
    </cfRule>
  </conditionalFormatting>
  <conditionalFormatting sqref="AM479">
    <cfRule type="expression" dxfId="1505" priority="1687">
      <formula>IF(RIGHT(TEXT(AM479,"0.#"),1)=".",FALSE,TRUE)</formula>
    </cfRule>
    <cfRule type="expression" dxfId="1504" priority="1688">
      <formula>IF(RIGHT(TEXT(AM479,"0.#"),1)=".",TRUE,FALSE)</formula>
    </cfRule>
  </conditionalFormatting>
  <conditionalFormatting sqref="AU480">
    <cfRule type="expression" dxfId="1503" priority="1679">
      <formula>IF(RIGHT(TEXT(AU480,"0.#"),1)=".",FALSE,TRUE)</formula>
    </cfRule>
    <cfRule type="expression" dxfId="1502" priority="1680">
      <formula>IF(RIGHT(TEXT(AU480,"0.#"),1)=".",TRUE,FALSE)</formula>
    </cfRule>
  </conditionalFormatting>
  <conditionalFormatting sqref="AU478">
    <cfRule type="expression" dxfId="1501" priority="1683">
      <formula>IF(RIGHT(TEXT(AU478,"0.#"),1)=".",FALSE,TRUE)</formula>
    </cfRule>
    <cfRule type="expression" dxfId="1500" priority="1684">
      <formula>IF(RIGHT(TEXT(AU478,"0.#"),1)=".",TRUE,FALSE)</formula>
    </cfRule>
  </conditionalFormatting>
  <conditionalFormatting sqref="AU479">
    <cfRule type="expression" dxfId="1499" priority="1681">
      <formula>IF(RIGHT(TEXT(AU479,"0.#"),1)=".",FALSE,TRUE)</formula>
    </cfRule>
    <cfRule type="expression" dxfId="1498" priority="1682">
      <formula>IF(RIGHT(TEXT(AU479,"0.#"),1)=".",TRUE,FALSE)</formula>
    </cfRule>
  </conditionalFormatting>
  <conditionalFormatting sqref="AI480">
    <cfRule type="expression" dxfId="1497" priority="1673">
      <formula>IF(RIGHT(TEXT(AI480,"0.#"),1)=".",FALSE,TRUE)</formula>
    </cfRule>
    <cfRule type="expression" dxfId="1496" priority="1674">
      <formula>IF(RIGHT(TEXT(AI480,"0.#"),1)=".",TRUE,FALSE)</formula>
    </cfRule>
  </conditionalFormatting>
  <conditionalFormatting sqref="AI478">
    <cfRule type="expression" dxfId="1495" priority="1677">
      <formula>IF(RIGHT(TEXT(AI478,"0.#"),1)=".",FALSE,TRUE)</formula>
    </cfRule>
    <cfRule type="expression" dxfId="1494" priority="1678">
      <formula>IF(RIGHT(TEXT(AI478,"0.#"),1)=".",TRUE,FALSE)</formula>
    </cfRule>
  </conditionalFormatting>
  <conditionalFormatting sqref="AI479">
    <cfRule type="expression" dxfId="1493" priority="1675">
      <formula>IF(RIGHT(TEXT(AI479,"0.#"),1)=".",FALSE,TRUE)</formula>
    </cfRule>
    <cfRule type="expression" dxfId="1492" priority="1676">
      <formula>IF(RIGHT(TEXT(AI479,"0.#"),1)=".",TRUE,FALSE)</formula>
    </cfRule>
  </conditionalFormatting>
  <conditionalFormatting sqref="AQ478">
    <cfRule type="expression" dxfId="1491" priority="1667">
      <formula>IF(RIGHT(TEXT(AQ478,"0.#"),1)=".",FALSE,TRUE)</formula>
    </cfRule>
    <cfRule type="expression" dxfId="1490" priority="1668">
      <formula>IF(RIGHT(TEXT(AQ478,"0.#"),1)=".",TRUE,FALSE)</formula>
    </cfRule>
  </conditionalFormatting>
  <conditionalFormatting sqref="AQ479">
    <cfRule type="expression" dxfId="1489" priority="1671">
      <formula>IF(RIGHT(TEXT(AQ479,"0.#"),1)=".",FALSE,TRUE)</formula>
    </cfRule>
    <cfRule type="expression" dxfId="1488" priority="1672">
      <formula>IF(RIGHT(TEXT(AQ479,"0.#"),1)=".",TRUE,FALSE)</formula>
    </cfRule>
  </conditionalFormatting>
  <conditionalFormatting sqref="AQ480">
    <cfRule type="expression" dxfId="1487" priority="1669">
      <formula>IF(RIGHT(TEXT(AQ480,"0.#"),1)=".",FALSE,TRUE)</formula>
    </cfRule>
    <cfRule type="expression" dxfId="1486" priority="1670">
      <formula>IF(RIGHT(TEXT(AQ480,"0.#"),1)=".",TRUE,FALSE)</formula>
    </cfRule>
  </conditionalFormatting>
  <conditionalFormatting sqref="AM47">
    <cfRule type="expression" dxfId="1485" priority="1961">
      <formula>IF(RIGHT(TEXT(AM47,"0.#"),1)=".",FALSE,TRUE)</formula>
    </cfRule>
    <cfRule type="expression" dxfId="1484" priority="1962">
      <formula>IF(RIGHT(TEXT(AM47,"0.#"),1)=".",TRUE,FALSE)</formula>
    </cfRule>
  </conditionalFormatting>
  <conditionalFormatting sqref="AI46">
    <cfRule type="expression" dxfId="1483" priority="1965">
      <formula>IF(RIGHT(TEXT(AI46,"0.#"),1)=".",FALSE,TRUE)</formula>
    </cfRule>
    <cfRule type="expression" dxfId="1482" priority="1966">
      <formula>IF(RIGHT(TEXT(AI46,"0.#"),1)=".",TRUE,FALSE)</formula>
    </cfRule>
  </conditionalFormatting>
  <conditionalFormatting sqref="AM46">
    <cfRule type="expression" dxfId="1481" priority="1963">
      <formula>IF(RIGHT(TEXT(AM46,"0.#"),1)=".",FALSE,TRUE)</formula>
    </cfRule>
    <cfRule type="expression" dxfId="1480" priority="1964">
      <formula>IF(RIGHT(TEXT(AM46,"0.#"),1)=".",TRUE,FALSE)</formula>
    </cfRule>
  </conditionalFormatting>
  <conditionalFormatting sqref="AU46:AU48">
    <cfRule type="expression" dxfId="1479" priority="1955">
      <formula>IF(RIGHT(TEXT(AU46,"0.#"),1)=".",FALSE,TRUE)</formula>
    </cfRule>
    <cfRule type="expression" dxfId="1478" priority="1956">
      <formula>IF(RIGHT(TEXT(AU46,"0.#"),1)=".",TRUE,FALSE)</formula>
    </cfRule>
  </conditionalFormatting>
  <conditionalFormatting sqref="AM48">
    <cfRule type="expression" dxfId="1477" priority="1959">
      <formula>IF(RIGHT(TEXT(AM48,"0.#"),1)=".",FALSE,TRUE)</formula>
    </cfRule>
    <cfRule type="expression" dxfId="1476" priority="1960">
      <formula>IF(RIGHT(TEXT(AM48,"0.#"),1)=".",TRUE,FALSE)</formula>
    </cfRule>
  </conditionalFormatting>
  <conditionalFormatting sqref="AQ46:AQ48">
    <cfRule type="expression" dxfId="1475" priority="1957">
      <formula>IF(RIGHT(TEXT(AQ46,"0.#"),1)=".",FALSE,TRUE)</formula>
    </cfRule>
    <cfRule type="expression" dxfId="1474" priority="1958">
      <formula>IF(RIGHT(TEXT(AQ46,"0.#"),1)=".",TRUE,FALSE)</formula>
    </cfRule>
  </conditionalFormatting>
  <conditionalFormatting sqref="AE146:AE147 AI146:AI147 AM146:AM147 AQ146:AQ147 AU146:AU147">
    <cfRule type="expression" dxfId="1473" priority="1949">
      <formula>IF(RIGHT(TEXT(AE146,"0.#"),1)=".",FALSE,TRUE)</formula>
    </cfRule>
    <cfRule type="expression" dxfId="1472" priority="1950">
      <formula>IF(RIGHT(TEXT(AE146,"0.#"),1)=".",TRUE,FALSE)</formula>
    </cfRule>
  </conditionalFormatting>
  <conditionalFormatting sqref="AE138:AE139 AI138:AI139 AM138:AM139 AQ138:AQ139 AU138:AU139">
    <cfRule type="expression" dxfId="1471" priority="1953">
      <formula>IF(RIGHT(TEXT(AE138,"0.#"),1)=".",FALSE,TRUE)</formula>
    </cfRule>
    <cfRule type="expression" dxfId="1470" priority="1954">
      <formula>IF(RIGHT(TEXT(AE138,"0.#"),1)=".",TRUE,FALSE)</formula>
    </cfRule>
  </conditionalFormatting>
  <conditionalFormatting sqref="AE142:AE143 AI142:AI143 AM142:AM143 AQ142:AQ143 AU142:AU143">
    <cfRule type="expression" dxfId="1469" priority="1951">
      <formula>IF(RIGHT(TEXT(AE142,"0.#"),1)=".",FALSE,TRUE)</formula>
    </cfRule>
    <cfRule type="expression" dxfId="1468" priority="1952">
      <formula>IF(RIGHT(TEXT(AE142,"0.#"),1)=".",TRUE,FALSE)</formula>
    </cfRule>
  </conditionalFormatting>
  <conditionalFormatting sqref="AE198:AE199 AI198:AI199 AM198:AM199 AQ198:AQ199 AU198:AU199">
    <cfRule type="expression" dxfId="1467" priority="1943">
      <formula>IF(RIGHT(TEXT(AE198,"0.#"),1)=".",FALSE,TRUE)</formula>
    </cfRule>
    <cfRule type="expression" dxfId="1466" priority="1944">
      <formula>IF(RIGHT(TEXT(AE198,"0.#"),1)=".",TRUE,FALSE)</formula>
    </cfRule>
  </conditionalFormatting>
  <conditionalFormatting sqref="AE150:AE151 AI150:AI151 AM150:AM151 AQ150:AQ151 AU150:AU151">
    <cfRule type="expression" dxfId="1465" priority="1947">
      <formula>IF(RIGHT(TEXT(AE150,"0.#"),1)=".",FALSE,TRUE)</formula>
    </cfRule>
    <cfRule type="expression" dxfId="1464" priority="1948">
      <formula>IF(RIGHT(TEXT(AE150,"0.#"),1)=".",TRUE,FALSE)</formula>
    </cfRule>
  </conditionalFormatting>
  <conditionalFormatting sqref="AE194:AE195 AI194:AI195 AM194:AM195 AQ194:AQ195 AU194:AU195">
    <cfRule type="expression" dxfId="1463" priority="1945">
      <formula>IF(RIGHT(TEXT(AE194,"0.#"),1)=".",FALSE,TRUE)</formula>
    </cfRule>
    <cfRule type="expression" dxfId="1462" priority="1946">
      <formula>IF(RIGHT(TEXT(AE194,"0.#"),1)=".",TRUE,FALSE)</formula>
    </cfRule>
  </conditionalFormatting>
  <conditionalFormatting sqref="AE210:AE211 AI210:AI211 AM210:AM211 AQ210:AQ211 AU210:AU211">
    <cfRule type="expression" dxfId="1461" priority="1937">
      <formula>IF(RIGHT(TEXT(AE210,"0.#"),1)=".",FALSE,TRUE)</formula>
    </cfRule>
    <cfRule type="expression" dxfId="1460" priority="1938">
      <formula>IF(RIGHT(TEXT(AE210,"0.#"),1)=".",TRUE,FALSE)</formula>
    </cfRule>
  </conditionalFormatting>
  <conditionalFormatting sqref="AE202:AE203 AI202:AI203 AM202:AM203 AQ202:AQ203 AU202:AU203">
    <cfRule type="expression" dxfId="1459" priority="1941">
      <formula>IF(RIGHT(TEXT(AE202,"0.#"),1)=".",FALSE,TRUE)</formula>
    </cfRule>
    <cfRule type="expression" dxfId="1458" priority="1942">
      <formula>IF(RIGHT(TEXT(AE202,"0.#"),1)=".",TRUE,FALSE)</formula>
    </cfRule>
  </conditionalFormatting>
  <conditionalFormatting sqref="AE206:AE207 AI206:AI207 AM206:AM207 AQ206:AQ207 AU206:AU207">
    <cfRule type="expression" dxfId="1457" priority="1939">
      <formula>IF(RIGHT(TEXT(AE206,"0.#"),1)=".",FALSE,TRUE)</formula>
    </cfRule>
    <cfRule type="expression" dxfId="1456" priority="1940">
      <formula>IF(RIGHT(TEXT(AE206,"0.#"),1)=".",TRUE,FALSE)</formula>
    </cfRule>
  </conditionalFormatting>
  <conditionalFormatting sqref="AE262:AE263 AI262:AI263 AM262:AM263 AQ262:AQ263 AU262:AU263">
    <cfRule type="expression" dxfId="1455" priority="1931">
      <formula>IF(RIGHT(TEXT(AE262,"0.#"),1)=".",FALSE,TRUE)</formula>
    </cfRule>
    <cfRule type="expression" dxfId="1454" priority="1932">
      <formula>IF(RIGHT(TEXT(AE262,"0.#"),1)=".",TRUE,FALSE)</formula>
    </cfRule>
  </conditionalFormatting>
  <conditionalFormatting sqref="AE254:AE255 AI254:AI255 AM254:AM255 AQ254:AQ255 AU254:AU255">
    <cfRule type="expression" dxfId="1453" priority="1935">
      <formula>IF(RIGHT(TEXT(AE254,"0.#"),1)=".",FALSE,TRUE)</formula>
    </cfRule>
    <cfRule type="expression" dxfId="1452" priority="1936">
      <formula>IF(RIGHT(TEXT(AE254,"0.#"),1)=".",TRUE,FALSE)</formula>
    </cfRule>
  </conditionalFormatting>
  <conditionalFormatting sqref="AE258:AE259 AI258:AI259 AM258:AM259 AQ258:AQ259 AU258:AU259">
    <cfRule type="expression" dxfId="1451" priority="1933">
      <formula>IF(RIGHT(TEXT(AE258,"0.#"),1)=".",FALSE,TRUE)</formula>
    </cfRule>
    <cfRule type="expression" dxfId="1450" priority="1934">
      <formula>IF(RIGHT(TEXT(AE258,"0.#"),1)=".",TRUE,FALSE)</formula>
    </cfRule>
  </conditionalFormatting>
  <conditionalFormatting sqref="AE314:AE315 AI314:AI315 AM314:AM315 AQ314:AQ315 AU314:AU315">
    <cfRule type="expression" dxfId="1449" priority="1925">
      <formula>IF(RIGHT(TEXT(AE314,"0.#"),1)=".",FALSE,TRUE)</formula>
    </cfRule>
    <cfRule type="expression" dxfId="1448" priority="1926">
      <formula>IF(RIGHT(TEXT(AE314,"0.#"),1)=".",TRUE,FALSE)</formula>
    </cfRule>
  </conditionalFormatting>
  <conditionalFormatting sqref="AE266:AE267 AI266:AI267 AM266:AM267 AQ266:AQ267 AU266:AU267">
    <cfRule type="expression" dxfId="1447" priority="1929">
      <formula>IF(RIGHT(TEXT(AE266,"0.#"),1)=".",FALSE,TRUE)</formula>
    </cfRule>
    <cfRule type="expression" dxfId="1446" priority="1930">
      <formula>IF(RIGHT(TEXT(AE266,"0.#"),1)=".",TRUE,FALSE)</formula>
    </cfRule>
  </conditionalFormatting>
  <conditionalFormatting sqref="AE270:AE271 AI270:AI271 AM270:AM271 AQ270:AQ271 AU270:AU271">
    <cfRule type="expression" dxfId="1445" priority="1927">
      <formula>IF(RIGHT(TEXT(AE270,"0.#"),1)=".",FALSE,TRUE)</formula>
    </cfRule>
    <cfRule type="expression" dxfId="1444" priority="1928">
      <formula>IF(RIGHT(TEXT(AE270,"0.#"),1)=".",TRUE,FALSE)</formula>
    </cfRule>
  </conditionalFormatting>
  <conditionalFormatting sqref="AE326:AE327 AI326:AI327 AM326:AM327 AQ326:AQ327 AU326:AU327">
    <cfRule type="expression" dxfId="1443" priority="1919">
      <formula>IF(RIGHT(TEXT(AE326,"0.#"),1)=".",FALSE,TRUE)</formula>
    </cfRule>
    <cfRule type="expression" dxfId="1442" priority="1920">
      <formula>IF(RIGHT(TEXT(AE326,"0.#"),1)=".",TRUE,FALSE)</formula>
    </cfRule>
  </conditionalFormatting>
  <conditionalFormatting sqref="AE318:AE319 AI318:AI319 AM318:AM319 AQ318:AQ319 AU318:AU319">
    <cfRule type="expression" dxfId="1441" priority="1923">
      <formula>IF(RIGHT(TEXT(AE318,"0.#"),1)=".",FALSE,TRUE)</formula>
    </cfRule>
    <cfRule type="expression" dxfId="1440" priority="1924">
      <formula>IF(RIGHT(TEXT(AE318,"0.#"),1)=".",TRUE,FALSE)</formula>
    </cfRule>
  </conditionalFormatting>
  <conditionalFormatting sqref="AE322:AE323 AI322:AI323 AM322:AM323 AQ322:AQ323 AU322:AU323">
    <cfRule type="expression" dxfId="1439" priority="1921">
      <formula>IF(RIGHT(TEXT(AE322,"0.#"),1)=".",FALSE,TRUE)</formula>
    </cfRule>
    <cfRule type="expression" dxfId="1438" priority="1922">
      <formula>IF(RIGHT(TEXT(AE322,"0.#"),1)=".",TRUE,FALSE)</formula>
    </cfRule>
  </conditionalFormatting>
  <conditionalFormatting sqref="AE378:AE379 AI378:AI379 AM378:AM379 AQ378:AQ379 AU378:AU379">
    <cfRule type="expression" dxfId="1437" priority="1913">
      <formula>IF(RIGHT(TEXT(AE378,"0.#"),1)=".",FALSE,TRUE)</formula>
    </cfRule>
    <cfRule type="expression" dxfId="1436" priority="1914">
      <formula>IF(RIGHT(TEXT(AE378,"0.#"),1)=".",TRUE,FALSE)</formula>
    </cfRule>
  </conditionalFormatting>
  <conditionalFormatting sqref="AE330:AE331 AI330:AI331 AM330:AM331 AQ330:AQ331 AU330:AU331">
    <cfRule type="expression" dxfId="1435" priority="1917">
      <formula>IF(RIGHT(TEXT(AE330,"0.#"),1)=".",FALSE,TRUE)</formula>
    </cfRule>
    <cfRule type="expression" dxfId="1434" priority="1918">
      <formula>IF(RIGHT(TEXT(AE330,"0.#"),1)=".",TRUE,FALSE)</formula>
    </cfRule>
  </conditionalFormatting>
  <conditionalFormatting sqref="AE374:AE375 AI374:AI375 AM374:AM375 AQ374:AQ375 AU374:AU375">
    <cfRule type="expression" dxfId="1433" priority="1915">
      <formula>IF(RIGHT(TEXT(AE374,"0.#"),1)=".",FALSE,TRUE)</formula>
    </cfRule>
    <cfRule type="expression" dxfId="1432" priority="1916">
      <formula>IF(RIGHT(TEXT(AE374,"0.#"),1)=".",TRUE,FALSE)</formula>
    </cfRule>
  </conditionalFormatting>
  <conditionalFormatting sqref="AE390:AE391 AI390:AI391 AM390:AM391 AQ390:AQ391 AU390:AU391">
    <cfRule type="expression" dxfId="1431" priority="1907">
      <formula>IF(RIGHT(TEXT(AE390,"0.#"),1)=".",FALSE,TRUE)</formula>
    </cfRule>
    <cfRule type="expression" dxfId="1430" priority="1908">
      <formula>IF(RIGHT(TEXT(AE390,"0.#"),1)=".",TRUE,FALSE)</formula>
    </cfRule>
  </conditionalFormatting>
  <conditionalFormatting sqref="AE382:AE383 AI382:AI383 AM382:AM383 AQ382:AQ383 AU382:AU383">
    <cfRule type="expression" dxfId="1429" priority="1911">
      <formula>IF(RIGHT(TEXT(AE382,"0.#"),1)=".",FALSE,TRUE)</formula>
    </cfRule>
    <cfRule type="expression" dxfId="1428" priority="1912">
      <formula>IF(RIGHT(TEXT(AE382,"0.#"),1)=".",TRUE,FALSE)</formula>
    </cfRule>
  </conditionalFormatting>
  <conditionalFormatting sqref="AE386:AE387 AI386:AI387 AM386:AM387 AQ386:AQ387 AU386:AU387">
    <cfRule type="expression" dxfId="1427" priority="1909">
      <formula>IF(RIGHT(TEXT(AE386,"0.#"),1)=".",FALSE,TRUE)</formula>
    </cfRule>
    <cfRule type="expression" dxfId="1426" priority="1910">
      <formula>IF(RIGHT(TEXT(AE386,"0.#"),1)=".",TRUE,FALSE)</formula>
    </cfRule>
  </conditionalFormatting>
  <conditionalFormatting sqref="AE440">
    <cfRule type="expression" dxfId="1425" priority="1901">
      <formula>IF(RIGHT(TEXT(AE440,"0.#"),1)=".",FALSE,TRUE)</formula>
    </cfRule>
    <cfRule type="expression" dxfId="1424" priority="1902">
      <formula>IF(RIGHT(TEXT(AE440,"0.#"),1)=".",TRUE,FALSE)</formula>
    </cfRule>
  </conditionalFormatting>
  <conditionalFormatting sqref="AE438">
    <cfRule type="expression" dxfId="1423" priority="1905">
      <formula>IF(RIGHT(TEXT(AE438,"0.#"),1)=".",FALSE,TRUE)</formula>
    </cfRule>
    <cfRule type="expression" dxfId="1422" priority="1906">
      <formula>IF(RIGHT(TEXT(AE438,"0.#"),1)=".",TRUE,FALSE)</formula>
    </cfRule>
  </conditionalFormatting>
  <conditionalFormatting sqref="AE439">
    <cfRule type="expression" dxfId="1421" priority="1903">
      <formula>IF(RIGHT(TEXT(AE439,"0.#"),1)=".",FALSE,TRUE)</formula>
    </cfRule>
    <cfRule type="expression" dxfId="1420" priority="1904">
      <formula>IF(RIGHT(TEXT(AE439,"0.#"),1)=".",TRUE,FALSE)</formula>
    </cfRule>
  </conditionalFormatting>
  <conditionalFormatting sqref="AM440">
    <cfRule type="expression" dxfId="1419" priority="1895">
      <formula>IF(RIGHT(TEXT(AM440,"0.#"),1)=".",FALSE,TRUE)</formula>
    </cfRule>
    <cfRule type="expression" dxfId="1418" priority="1896">
      <formula>IF(RIGHT(TEXT(AM440,"0.#"),1)=".",TRUE,FALSE)</formula>
    </cfRule>
  </conditionalFormatting>
  <conditionalFormatting sqref="AM438">
    <cfRule type="expression" dxfId="1417" priority="1899">
      <formula>IF(RIGHT(TEXT(AM438,"0.#"),1)=".",FALSE,TRUE)</formula>
    </cfRule>
    <cfRule type="expression" dxfId="1416" priority="1900">
      <formula>IF(RIGHT(TEXT(AM438,"0.#"),1)=".",TRUE,FALSE)</formula>
    </cfRule>
  </conditionalFormatting>
  <conditionalFormatting sqref="AM439">
    <cfRule type="expression" dxfId="1415" priority="1897">
      <formula>IF(RIGHT(TEXT(AM439,"0.#"),1)=".",FALSE,TRUE)</formula>
    </cfRule>
    <cfRule type="expression" dxfId="1414" priority="1898">
      <formula>IF(RIGHT(TEXT(AM439,"0.#"),1)=".",TRUE,FALSE)</formula>
    </cfRule>
  </conditionalFormatting>
  <conditionalFormatting sqref="AU440">
    <cfRule type="expression" dxfId="1413" priority="1889">
      <formula>IF(RIGHT(TEXT(AU440,"0.#"),1)=".",FALSE,TRUE)</formula>
    </cfRule>
    <cfRule type="expression" dxfId="1412" priority="1890">
      <formula>IF(RIGHT(TEXT(AU440,"0.#"),1)=".",TRUE,FALSE)</formula>
    </cfRule>
  </conditionalFormatting>
  <conditionalFormatting sqref="AU438">
    <cfRule type="expression" dxfId="1411" priority="1893">
      <formula>IF(RIGHT(TEXT(AU438,"0.#"),1)=".",FALSE,TRUE)</formula>
    </cfRule>
    <cfRule type="expression" dxfId="1410" priority="1894">
      <formula>IF(RIGHT(TEXT(AU438,"0.#"),1)=".",TRUE,FALSE)</formula>
    </cfRule>
  </conditionalFormatting>
  <conditionalFormatting sqref="AU439">
    <cfRule type="expression" dxfId="1409" priority="1891">
      <formula>IF(RIGHT(TEXT(AU439,"0.#"),1)=".",FALSE,TRUE)</formula>
    </cfRule>
    <cfRule type="expression" dxfId="1408" priority="1892">
      <formula>IF(RIGHT(TEXT(AU439,"0.#"),1)=".",TRUE,FALSE)</formula>
    </cfRule>
  </conditionalFormatting>
  <conditionalFormatting sqref="AI440">
    <cfRule type="expression" dxfId="1407" priority="1883">
      <formula>IF(RIGHT(TEXT(AI440,"0.#"),1)=".",FALSE,TRUE)</formula>
    </cfRule>
    <cfRule type="expression" dxfId="1406" priority="1884">
      <formula>IF(RIGHT(TEXT(AI440,"0.#"),1)=".",TRUE,FALSE)</formula>
    </cfRule>
  </conditionalFormatting>
  <conditionalFormatting sqref="AI438">
    <cfRule type="expression" dxfId="1405" priority="1887">
      <formula>IF(RIGHT(TEXT(AI438,"0.#"),1)=".",FALSE,TRUE)</formula>
    </cfRule>
    <cfRule type="expression" dxfId="1404" priority="1888">
      <formula>IF(RIGHT(TEXT(AI438,"0.#"),1)=".",TRUE,FALSE)</formula>
    </cfRule>
  </conditionalFormatting>
  <conditionalFormatting sqref="AI439">
    <cfRule type="expression" dxfId="1403" priority="1885">
      <formula>IF(RIGHT(TEXT(AI439,"0.#"),1)=".",FALSE,TRUE)</formula>
    </cfRule>
    <cfRule type="expression" dxfId="1402" priority="1886">
      <formula>IF(RIGHT(TEXT(AI439,"0.#"),1)=".",TRUE,FALSE)</formula>
    </cfRule>
  </conditionalFormatting>
  <conditionalFormatting sqref="AQ438">
    <cfRule type="expression" dxfId="1401" priority="1877">
      <formula>IF(RIGHT(TEXT(AQ438,"0.#"),1)=".",FALSE,TRUE)</formula>
    </cfRule>
    <cfRule type="expression" dxfId="1400" priority="1878">
      <formula>IF(RIGHT(TEXT(AQ438,"0.#"),1)=".",TRUE,FALSE)</formula>
    </cfRule>
  </conditionalFormatting>
  <conditionalFormatting sqref="AQ439">
    <cfRule type="expression" dxfId="1399" priority="1881">
      <formula>IF(RIGHT(TEXT(AQ439,"0.#"),1)=".",FALSE,TRUE)</formula>
    </cfRule>
    <cfRule type="expression" dxfId="1398" priority="1882">
      <formula>IF(RIGHT(TEXT(AQ439,"0.#"),1)=".",TRUE,FALSE)</formula>
    </cfRule>
  </conditionalFormatting>
  <conditionalFormatting sqref="AQ440">
    <cfRule type="expression" dxfId="1397" priority="1879">
      <formula>IF(RIGHT(TEXT(AQ440,"0.#"),1)=".",FALSE,TRUE)</formula>
    </cfRule>
    <cfRule type="expression" dxfId="1396" priority="1880">
      <formula>IF(RIGHT(TEXT(AQ440,"0.#"),1)=".",TRUE,FALSE)</formula>
    </cfRule>
  </conditionalFormatting>
  <conditionalFormatting sqref="AE445">
    <cfRule type="expression" dxfId="1395" priority="1871">
      <formula>IF(RIGHT(TEXT(AE445,"0.#"),1)=".",FALSE,TRUE)</formula>
    </cfRule>
    <cfRule type="expression" dxfId="1394" priority="1872">
      <formula>IF(RIGHT(TEXT(AE445,"0.#"),1)=".",TRUE,FALSE)</formula>
    </cfRule>
  </conditionalFormatting>
  <conditionalFormatting sqref="AE443">
    <cfRule type="expression" dxfId="1393" priority="1875">
      <formula>IF(RIGHT(TEXT(AE443,"0.#"),1)=".",FALSE,TRUE)</formula>
    </cfRule>
    <cfRule type="expression" dxfId="1392" priority="1876">
      <formula>IF(RIGHT(TEXT(AE443,"0.#"),1)=".",TRUE,FALSE)</formula>
    </cfRule>
  </conditionalFormatting>
  <conditionalFormatting sqref="AE444">
    <cfRule type="expression" dxfId="1391" priority="1873">
      <formula>IF(RIGHT(TEXT(AE444,"0.#"),1)=".",FALSE,TRUE)</formula>
    </cfRule>
    <cfRule type="expression" dxfId="1390" priority="1874">
      <formula>IF(RIGHT(TEXT(AE444,"0.#"),1)=".",TRUE,FALSE)</formula>
    </cfRule>
  </conditionalFormatting>
  <conditionalFormatting sqref="AM445">
    <cfRule type="expression" dxfId="1389" priority="1865">
      <formula>IF(RIGHT(TEXT(AM445,"0.#"),1)=".",FALSE,TRUE)</formula>
    </cfRule>
    <cfRule type="expression" dxfId="1388" priority="1866">
      <formula>IF(RIGHT(TEXT(AM445,"0.#"),1)=".",TRUE,FALSE)</formula>
    </cfRule>
  </conditionalFormatting>
  <conditionalFormatting sqref="AM443">
    <cfRule type="expression" dxfId="1387" priority="1869">
      <formula>IF(RIGHT(TEXT(AM443,"0.#"),1)=".",FALSE,TRUE)</formula>
    </cfRule>
    <cfRule type="expression" dxfId="1386" priority="1870">
      <formula>IF(RIGHT(TEXT(AM443,"0.#"),1)=".",TRUE,FALSE)</formula>
    </cfRule>
  </conditionalFormatting>
  <conditionalFormatting sqref="AM444">
    <cfRule type="expression" dxfId="1385" priority="1867">
      <formula>IF(RIGHT(TEXT(AM444,"0.#"),1)=".",FALSE,TRUE)</formula>
    </cfRule>
    <cfRule type="expression" dxfId="1384" priority="1868">
      <formula>IF(RIGHT(TEXT(AM444,"0.#"),1)=".",TRUE,FALSE)</formula>
    </cfRule>
  </conditionalFormatting>
  <conditionalFormatting sqref="AU445">
    <cfRule type="expression" dxfId="1383" priority="1859">
      <formula>IF(RIGHT(TEXT(AU445,"0.#"),1)=".",FALSE,TRUE)</formula>
    </cfRule>
    <cfRule type="expression" dxfId="1382" priority="1860">
      <formula>IF(RIGHT(TEXT(AU445,"0.#"),1)=".",TRUE,FALSE)</formula>
    </cfRule>
  </conditionalFormatting>
  <conditionalFormatting sqref="AU443">
    <cfRule type="expression" dxfId="1381" priority="1863">
      <formula>IF(RIGHT(TEXT(AU443,"0.#"),1)=".",FALSE,TRUE)</formula>
    </cfRule>
    <cfRule type="expression" dxfId="1380" priority="1864">
      <formula>IF(RIGHT(TEXT(AU443,"0.#"),1)=".",TRUE,FALSE)</formula>
    </cfRule>
  </conditionalFormatting>
  <conditionalFormatting sqref="AU444">
    <cfRule type="expression" dxfId="1379" priority="1861">
      <formula>IF(RIGHT(TEXT(AU444,"0.#"),1)=".",FALSE,TRUE)</formula>
    </cfRule>
    <cfRule type="expression" dxfId="1378" priority="1862">
      <formula>IF(RIGHT(TEXT(AU444,"0.#"),1)=".",TRUE,FALSE)</formula>
    </cfRule>
  </conditionalFormatting>
  <conditionalFormatting sqref="AI445">
    <cfRule type="expression" dxfId="1377" priority="1853">
      <formula>IF(RIGHT(TEXT(AI445,"0.#"),1)=".",FALSE,TRUE)</formula>
    </cfRule>
    <cfRule type="expression" dxfId="1376" priority="1854">
      <formula>IF(RIGHT(TEXT(AI445,"0.#"),1)=".",TRUE,FALSE)</formula>
    </cfRule>
  </conditionalFormatting>
  <conditionalFormatting sqref="AI443">
    <cfRule type="expression" dxfId="1375" priority="1857">
      <formula>IF(RIGHT(TEXT(AI443,"0.#"),1)=".",FALSE,TRUE)</formula>
    </cfRule>
    <cfRule type="expression" dxfId="1374" priority="1858">
      <formula>IF(RIGHT(TEXT(AI443,"0.#"),1)=".",TRUE,FALSE)</formula>
    </cfRule>
  </conditionalFormatting>
  <conditionalFormatting sqref="AI444">
    <cfRule type="expression" dxfId="1373" priority="1855">
      <formula>IF(RIGHT(TEXT(AI444,"0.#"),1)=".",FALSE,TRUE)</formula>
    </cfRule>
    <cfRule type="expression" dxfId="1372" priority="1856">
      <formula>IF(RIGHT(TEXT(AI444,"0.#"),1)=".",TRUE,FALSE)</formula>
    </cfRule>
  </conditionalFormatting>
  <conditionalFormatting sqref="AQ443">
    <cfRule type="expression" dxfId="1371" priority="1847">
      <formula>IF(RIGHT(TEXT(AQ443,"0.#"),1)=".",FALSE,TRUE)</formula>
    </cfRule>
    <cfRule type="expression" dxfId="1370" priority="1848">
      <formula>IF(RIGHT(TEXT(AQ443,"0.#"),1)=".",TRUE,FALSE)</formula>
    </cfRule>
  </conditionalFormatting>
  <conditionalFormatting sqref="AQ444">
    <cfRule type="expression" dxfId="1369" priority="1851">
      <formula>IF(RIGHT(TEXT(AQ444,"0.#"),1)=".",FALSE,TRUE)</formula>
    </cfRule>
    <cfRule type="expression" dxfId="1368" priority="1852">
      <formula>IF(RIGHT(TEXT(AQ444,"0.#"),1)=".",TRUE,FALSE)</formula>
    </cfRule>
  </conditionalFormatting>
  <conditionalFormatting sqref="AQ445">
    <cfRule type="expression" dxfId="1367" priority="1849">
      <formula>IF(RIGHT(TEXT(AQ445,"0.#"),1)=".",FALSE,TRUE)</formula>
    </cfRule>
    <cfRule type="expression" dxfId="1366" priority="1850">
      <formula>IF(RIGHT(TEXT(AQ445,"0.#"),1)=".",TRUE,FALSE)</formula>
    </cfRule>
  </conditionalFormatting>
  <conditionalFormatting sqref="Y872:Y899">
    <cfRule type="expression" dxfId="1365" priority="2077">
      <formula>IF(RIGHT(TEXT(Y872,"0.#"),1)=".",FALSE,TRUE)</formula>
    </cfRule>
    <cfRule type="expression" dxfId="1364" priority="2078">
      <formula>IF(RIGHT(TEXT(Y872,"0.#"),1)=".",TRUE,FALSE)</formula>
    </cfRule>
  </conditionalFormatting>
  <conditionalFormatting sqref="Y870:Y871">
    <cfRule type="expression" dxfId="1363" priority="2071">
      <formula>IF(RIGHT(TEXT(Y870,"0.#"),1)=".",FALSE,TRUE)</formula>
    </cfRule>
    <cfRule type="expression" dxfId="1362" priority="2072">
      <formula>IF(RIGHT(TEXT(Y870,"0.#"),1)=".",TRUE,FALSE)</formula>
    </cfRule>
  </conditionalFormatting>
  <conditionalFormatting sqref="Y905:Y932">
    <cfRule type="expression" dxfId="1361" priority="2065">
      <formula>IF(RIGHT(TEXT(Y905,"0.#"),1)=".",FALSE,TRUE)</formula>
    </cfRule>
    <cfRule type="expression" dxfId="1360" priority="2066">
      <formula>IF(RIGHT(TEXT(Y905,"0.#"),1)=".",TRUE,FALSE)</formula>
    </cfRule>
  </conditionalFormatting>
  <conditionalFormatting sqref="Y904">
    <cfRule type="expression" dxfId="1359" priority="2059">
      <formula>IF(RIGHT(TEXT(Y904,"0.#"),1)=".",FALSE,TRUE)</formula>
    </cfRule>
    <cfRule type="expression" dxfId="1358" priority="2060">
      <formula>IF(RIGHT(TEXT(Y904,"0.#"),1)=".",TRUE,FALSE)</formula>
    </cfRule>
  </conditionalFormatting>
  <conditionalFormatting sqref="Y938:Y965">
    <cfRule type="expression" dxfId="1357" priority="2053">
      <formula>IF(RIGHT(TEXT(Y938,"0.#"),1)=".",FALSE,TRUE)</formula>
    </cfRule>
    <cfRule type="expression" dxfId="1356" priority="2054">
      <formula>IF(RIGHT(TEXT(Y938,"0.#"),1)=".",TRUE,FALSE)</formula>
    </cfRule>
  </conditionalFormatting>
  <conditionalFormatting sqref="Y936:Y937">
    <cfRule type="expression" dxfId="1355" priority="2047">
      <formula>IF(RIGHT(TEXT(Y936,"0.#"),1)=".",FALSE,TRUE)</formula>
    </cfRule>
    <cfRule type="expression" dxfId="1354" priority="2048">
      <formula>IF(RIGHT(TEXT(Y936,"0.#"),1)=".",TRUE,FALSE)</formula>
    </cfRule>
  </conditionalFormatting>
  <conditionalFormatting sqref="Y971:Y998">
    <cfRule type="expression" dxfId="1353" priority="2041">
      <formula>IF(RIGHT(TEXT(Y971,"0.#"),1)=".",FALSE,TRUE)</formula>
    </cfRule>
    <cfRule type="expression" dxfId="1352" priority="2042">
      <formula>IF(RIGHT(TEXT(Y971,"0.#"),1)=".",TRUE,FALSE)</formula>
    </cfRule>
  </conditionalFormatting>
  <conditionalFormatting sqref="Y969:Y970">
    <cfRule type="expression" dxfId="1351" priority="2035">
      <formula>IF(RIGHT(TEXT(Y969,"0.#"),1)=".",FALSE,TRUE)</formula>
    </cfRule>
    <cfRule type="expression" dxfId="1350" priority="2036">
      <formula>IF(RIGHT(TEXT(Y969,"0.#"),1)=".",TRUE,FALSE)</formula>
    </cfRule>
  </conditionalFormatting>
  <conditionalFormatting sqref="Y1004:Y1031">
    <cfRule type="expression" dxfId="1349" priority="2029">
      <formula>IF(RIGHT(TEXT(Y1004,"0.#"),1)=".",FALSE,TRUE)</formula>
    </cfRule>
    <cfRule type="expression" dxfId="1348" priority="2030">
      <formula>IF(RIGHT(TEXT(Y1004,"0.#"),1)=".",TRUE,FALSE)</formula>
    </cfRule>
  </conditionalFormatting>
  <conditionalFormatting sqref="W23">
    <cfRule type="expression" dxfId="1347" priority="2313">
      <formula>IF(RIGHT(TEXT(W23,"0.#"),1)=".",FALSE,TRUE)</formula>
    </cfRule>
    <cfRule type="expression" dxfId="1346" priority="2314">
      <formula>IF(RIGHT(TEXT(W23,"0.#"),1)=".",TRUE,FALSE)</formula>
    </cfRule>
  </conditionalFormatting>
  <conditionalFormatting sqref="W24:W27">
    <cfRule type="expression" dxfId="1345" priority="2311">
      <formula>IF(RIGHT(TEXT(W24,"0.#"),1)=".",FALSE,TRUE)</formula>
    </cfRule>
    <cfRule type="expression" dxfId="1344" priority="2312">
      <formula>IF(RIGHT(TEXT(W24,"0.#"),1)=".",TRUE,FALSE)</formula>
    </cfRule>
  </conditionalFormatting>
  <conditionalFormatting sqref="W28">
    <cfRule type="expression" dxfId="1343" priority="2303">
      <formula>IF(RIGHT(TEXT(W28,"0.#"),1)=".",FALSE,TRUE)</formula>
    </cfRule>
    <cfRule type="expression" dxfId="1342" priority="2304">
      <formula>IF(RIGHT(TEXT(W28,"0.#"),1)=".",TRUE,FALSE)</formula>
    </cfRule>
  </conditionalFormatting>
  <conditionalFormatting sqref="P23">
    <cfRule type="expression" dxfId="1341" priority="2301">
      <formula>IF(RIGHT(TEXT(P23,"0.#"),1)=".",FALSE,TRUE)</formula>
    </cfRule>
    <cfRule type="expression" dxfId="1340" priority="2302">
      <formula>IF(RIGHT(TEXT(P23,"0.#"),1)=".",TRUE,FALSE)</formula>
    </cfRule>
  </conditionalFormatting>
  <conditionalFormatting sqref="P24:P27">
    <cfRule type="expression" dxfId="1339" priority="2299">
      <formula>IF(RIGHT(TEXT(P24,"0.#"),1)=".",FALSE,TRUE)</formula>
    </cfRule>
    <cfRule type="expression" dxfId="1338" priority="2300">
      <formula>IF(RIGHT(TEXT(P24,"0.#"),1)=".",TRUE,FALSE)</formula>
    </cfRule>
  </conditionalFormatting>
  <conditionalFormatting sqref="P28">
    <cfRule type="expression" dxfId="1337" priority="2297">
      <formula>IF(RIGHT(TEXT(P28,"0.#"),1)=".",FALSE,TRUE)</formula>
    </cfRule>
    <cfRule type="expression" dxfId="1336" priority="2298">
      <formula>IF(RIGHT(TEXT(P28,"0.#"),1)=".",TRUE,FALSE)</formula>
    </cfRule>
  </conditionalFormatting>
  <conditionalFormatting sqref="AQ114">
    <cfRule type="expression" dxfId="1335" priority="2281">
      <formula>IF(RIGHT(TEXT(AQ114,"0.#"),1)=".",FALSE,TRUE)</formula>
    </cfRule>
    <cfRule type="expression" dxfId="1334" priority="2282">
      <formula>IF(RIGHT(TEXT(AQ114,"0.#"),1)=".",TRUE,FALSE)</formula>
    </cfRule>
  </conditionalFormatting>
  <conditionalFormatting sqref="AQ104">
    <cfRule type="expression" dxfId="1333" priority="2295">
      <formula>IF(RIGHT(TEXT(AQ104,"0.#"),1)=".",FALSE,TRUE)</formula>
    </cfRule>
    <cfRule type="expression" dxfId="1332" priority="2296">
      <formula>IF(RIGHT(TEXT(AQ104,"0.#"),1)=".",TRUE,FALSE)</formula>
    </cfRule>
  </conditionalFormatting>
  <conditionalFormatting sqref="AQ105">
    <cfRule type="expression" dxfId="1331" priority="2293">
      <formula>IF(RIGHT(TEXT(AQ105,"0.#"),1)=".",FALSE,TRUE)</formula>
    </cfRule>
    <cfRule type="expression" dxfId="1330" priority="2294">
      <formula>IF(RIGHT(TEXT(AQ105,"0.#"),1)=".",TRUE,FALSE)</formula>
    </cfRule>
  </conditionalFormatting>
  <conditionalFormatting sqref="AQ107">
    <cfRule type="expression" dxfId="1329" priority="2291">
      <formula>IF(RIGHT(TEXT(AQ107,"0.#"),1)=".",FALSE,TRUE)</formula>
    </cfRule>
    <cfRule type="expression" dxfId="1328" priority="2292">
      <formula>IF(RIGHT(TEXT(AQ107,"0.#"),1)=".",TRUE,FALSE)</formula>
    </cfRule>
  </conditionalFormatting>
  <conditionalFormatting sqref="AQ108">
    <cfRule type="expression" dxfId="1327" priority="2289">
      <formula>IF(RIGHT(TEXT(AQ108,"0.#"),1)=".",FALSE,TRUE)</formula>
    </cfRule>
    <cfRule type="expression" dxfId="1326" priority="2290">
      <formula>IF(RIGHT(TEXT(AQ108,"0.#"),1)=".",TRUE,FALSE)</formula>
    </cfRule>
  </conditionalFormatting>
  <conditionalFormatting sqref="AQ110">
    <cfRule type="expression" dxfId="1325" priority="2287">
      <formula>IF(RIGHT(TEXT(AQ110,"0.#"),1)=".",FALSE,TRUE)</formula>
    </cfRule>
    <cfRule type="expression" dxfId="1324" priority="2288">
      <formula>IF(RIGHT(TEXT(AQ110,"0.#"),1)=".",TRUE,FALSE)</formula>
    </cfRule>
  </conditionalFormatting>
  <conditionalFormatting sqref="AQ111">
    <cfRule type="expression" dxfId="1323" priority="2285">
      <formula>IF(RIGHT(TEXT(AQ111,"0.#"),1)=".",FALSE,TRUE)</formula>
    </cfRule>
    <cfRule type="expression" dxfId="1322" priority="2286">
      <formula>IF(RIGHT(TEXT(AQ111,"0.#"),1)=".",TRUE,FALSE)</formula>
    </cfRule>
  </conditionalFormatting>
  <conditionalFormatting sqref="AQ113">
    <cfRule type="expression" dxfId="1321" priority="2283">
      <formula>IF(RIGHT(TEXT(AQ113,"0.#"),1)=".",FALSE,TRUE)</formula>
    </cfRule>
    <cfRule type="expression" dxfId="1320" priority="2284">
      <formula>IF(RIGHT(TEXT(AQ113,"0.#"),1)=".",TRUE,FALSE)</formula>
    </cfRule>
  </conditionalFormatting>
  <conditionalFormatting sqref="AE67">
    <cfRule type="expression" dxfId="1319" priority="2213">
      <formula>IF(RIGHT(TEXT(AE67,"0.#"),1)=".",FALSE,TRUE)</formula>
    </cfRule>
    <cfRule type="expression" dxfId="1318" priority="2214">
      <formula>IF(RIGHT(TEXT(AE67,"0.#"),1)=".",TRUE,FALSE)</formula>
    </cfRule>
  </conditionalFormatting>
  <conditionalFormatting sqref="AE68">
    <cfRule type="expression" dxfId="1317" priority="2211">
      <formula>IF(RIGHT(TEXT(AE68,"0.#"),1)=".",FALSE,TRUE)</formula>
    </cfRule>
    <cfRule type="expression" dxfId="1316" priority="2212">
      <formula>IF(RIGHT(TEXT(AE68,"0.#"),1)=".",TRUE,FALSE)</formula>
    </cfRule>
  </conditionalFormatting>
  <conditionalFormatting sqref="AE69">
    <cfRule type="expression" dxfId="1315" priority="2209">
      <formula>IF(RIGHT(TEXT(AE69,"0.#"),1)=".",FALSE,TRUE)</formula>
    </cfRule>
    <cfRule type="expression" dxfId="1314" priority="2210">
      <formula>IF(RIGHT(TEXT(AE69,"0.#"),1)=".",TRUE,FALSE)</formula>
    </cfRule>
  </conditionalFormatting>
  <conditionalFormatting sqref="AI69">
    <cfRule type="expression" dxfId="1313" priority="2207">
      <formula>IF(RIGHT(TEXT(AI69,"0.#"),1)=".",FALSE,TRUE)</formula>
    </cfRule>
    <cfRule type="expression" dxfId="1312" priority="2208">
      <formula>IF(RIGHT(TEXT(AI69,"0.#"),1)=".",TRUE,FALSE)</formula>
    </cfRule>
  </conditionalFormatting>
  <conditionalFormatting sqref="AI68">
    <cfRule type="expression" dxfId="1311" priority="2205">
      <formula>IF(RIGHT(TEXT(AI68,"0.#"),1)=".",FALSE,TRUE)</formula>
    </cfRule>
    <cfRule type="expression" dxfId="1310" priority="2206">
      <formula>IF(RIGHT(TEXT(AI68,"0.#"),1)=".",TRUE,FALSE)</formula>
    </cfRule>
  </conditionalFormatting>
  <conditionalFormatting sqref="AI67">
    <cfRule type="expression" dxfId="1309" priority="2203">
      <formula>IF(RIGHT(TEXT(AI67,"0.#"),1)=".",FALSE,TRUE)</formula>
    </cfRule>
    <cfRule type="expression" dxfId="1308" priority="2204">
      <formula>IF(RIGHT(TEXT(AI67,"0.#"),1)=".",TRUE,FALSE)</formula>
    </cfRule>
  </conditionalFormatting>
  <conditionalFormatting sqref="AM67">
    <cfRule type="expression" dxfId="1307" priority="2201">
      <formula>IF(RIGHT(TEXT(AM67,"0.#"),1)=".",FALSE,TRUE)</formula>
    </cfRule>
    <cfRule type="expression" dxfId="1306" priority="2202">
      <formula>IF(RIGHT(TEXT(AM67,"0.#"),1)=".",TRUE,FALSE)</formula>
    </cfRule>
  </conditionalFormatting>
  <conditionalFormatting sqref="AM68">
    <cfRule type="expression" dxfId="1305" priority="2199">
      <formula>IF(RIGHT(TEXT(AM68,"0.#"),1)=".",FALSE,TRUE)</formula>
    </cfRule>
    <cfRule type="expression" dxfId="1304" priority="2200">
      <formula>IF(RIGHT(TEXT(AM68,"0.#"),1)=".",TRUE,FALSE)</formula>
    </cfRule>
  </conditionalFormatting>
  <conditionalFormatting sqref="AM69">
    <cfRule type="expression" dxfId="1303" priority="2197">
      <formula>IF(RIGHT(TEXT(AM69,"0.#"),1)=".",FALSE,TRUE)</formula>
    </cfRule>
    <cfRule type="expression" dxfId="1302" priority="2198">
      <formula>IF(RIGHT(TEXT(AM69,"0.#"),1)=".",TRUE,FALSE)</formula>
    </cfRule>
  </conditionalFormatting>
  <conditionalFormatting sqref="AQ67:AQ69">
    <cfRule type="expression" dxfId="1301" priority="2195">
      <formula>IF(RIGHT(TEXT(AQ67,"0.#"),1)=".",FALSE,TRUE)</formula>
    </cfRule>
    <cfRule type="expression" dxfId="1300" priority="2196">
      <formula>IF(RIGHT(TEXT(AQ67,"0.#"),1)=".",TRUE,FALSE)</formula>
    </cfRule>
  </conditionalFormatting>
  <conditionalFormatting sqref="AU67:AU69">
    <cfRule type="expression" dxfId="1299" priority="2193">
      <formula>IF(RIGHT(TEXT(AU67,"0.#"),1)=".",FALSE,TRUE)</formula>
    </cfRule>
    <cfRule type="expression" dxfId="1298" priority="2194">
      <formula>IF(RIGHT(TEXT(AU67,"0.#"),1)=".",TRUE,FALSE)</formula>
    </cfRule>
  </conditionalFormatting>
  <conditionalFormatting sqref="AE70">
    <cfRule type="expression" dxfId="1297" priority="2191">
      <formula>IF(RIGHT(TEXT(AE70,"0.#"),1)=".",FALSE,TRUE)</formula>
    </cfRule>
    <cfRule type="expression" dxfId="1296" priority="2192">
      <formula>IF(RIGHT(TEXT(AE70,"0.#"),1)=".",TRUE,FALSE)</formula>
    </cfRule>
  </conditionalFormatting>
  <conditionalFormatting sqref="AE71">
    <cfRule type="expression" dxfId="1295" priority="2189">
      <formula>IF(RIGHT(TEXT(AE71,"0.#"),1)=".",FALSE,TRUE)</formula>
    </cfRule>
    <cfRule type="expression" dxfId="1294" priority="2190">
      <formula>IF(RIGHT(TEXT(AE71,"0.#"),1)=".",TRUE,FALSE)</formula>
    </cfRule>
  </conditionalFormatting>
  <conditionalFormatting sqref="AE72">
    <cfRule type="expression" dxfId="1293" priority="2187">
      <formula>IF(RIGHT(TEXT(AE72,"0.#"),1)=".",FALSE,TRUE)</formula>
    </cfRule>
    <cfRule type="expression" dxfId="1292" priority="2188">
      <formula>IF(RIGHT(TEXT(AE72,"0.#"),1)=".",TRUE,FALSE)</formula>
    </cfRule>
  </conditionalFormatting>
  <conditionalFormatting sqref="AI72">
    <cfRule type="expression" dxfId="1291" priority="2185">
      <formula>IF(RIGHT(TEXT(AI72,"0.#"),1)=".",FALSE,TRUE)</formula>
    </cfRule>
    <cfRule type="expression" dxfId="1290" priority="2186">
      <formula>IF(RIGHT(TEXT(AI72,"0.#"),1)=".",TRUE,FALSE)</formula>
    </cfRule>
  </conditionalFormatting>
  <conditionalFormatting sqref="AI71">
    <cfRule type="expression" dxfId="1289" priority="2183">
      <formula>IF(RIGHT(TEXT(AI71,"0.#"),1)=".",FALSE,TRUE)</formula>
    </cfRule>
    <cfRule type="expression" dxfId="1288" priority="2184">
      <formula>IF(RIGHT(TEXT(AI71,"0.#"),1)=".",TRUE,FALSE)</formula>
    </cfRule>
  </conditionalFormatting>
  <conditionalFormatting sqref="AI70">
    <cfRule type="expression" dxfId="1287" priority="2181">
      <formula>IF(RIGHT(TEXT(AI70,"0.#"),1)=".",FALSE,TRUE)</formula>
    </cfRule>
    <cfRule type="expression" dxfId="1286" priority="2182">
      <formula>IF(RIGHT(TEXT(AI70,"0.#"),1)=".",TRUE,FALSE)</formula>
    </cfRule>
  </conditionalFormatting>
  <conditionalFormatting sqref="AM70">
    <cfRule type="expression" dxfId="1285" priority="2179">
      <formula>IF(RIGHT(TEXT(AM70,"0.#"),1)=".",FALSE,TRUE)</formula>
    </cfRule>
    <cfRule type="expression" dxfId="1284" priority="2180">
      <formula>IF(RIGHT(TEXT(AM70,"0.#"),1)=".",TRUE,FALSE)</formula>
    </cfRule>
  </conditionalFormatting>
  <conditionalFormatting sqref="AM71">
    <cfRule type="expression" dxfId="1283" priority="2177">
      <formula>IF(RIGHT(TEXT(AM71,"0.#"),1)=".",FALSE,TRUE)</formula>
    </cfRule>
    <cfRule type="expression" dxfId="1282" priority="2178">
      <formula>IF(RIGHT(TEXT(AM71,"0.#"),1)=".",TRUE,FALSE)</formula>
    </cfRule>
  </conditionalFormatting>
  <conditionalFormatting sqref="AM72">
    <cfRule type="expression" dxfId="1281" priority="2175">
      <formula>IF(RIGHT(TEXT(AM72,"0.#"),1)=".",FALSE,TRUE)</formula>
    </cfRule>
    <cfRule type="expression" dxfId="1280" priority="2176">
      <formula>IF(RIGHT(TEXT(AM72,"0.#"),1)=".",TRUE,FALSE)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72:AO899">
    <cfRule type="expression" dxfId="1267" priority="2079">
      <formula>IF(AND(AL872&gt;=0, RIGHT(TEXT(AL872,"0.#"),1)&lt;&gt;"."),TRUE,FALSE)</formula>
    </cfRule>
    <cfRule type="expression" dxfId="1266" priority="2080">
      <formula>IF(AND(AL872&gt;=0, RIGHT(TEXT(AL872,"0.#"),1)="."),TRUE,FALSE)</formula>
    </cfRule>
    <cfRule type="expression" dxfId="1265" priority="2081">
      <formula>IF(AND(AL872&lt;0, RIGHT(TEXT(AL872,"0.#"),1)&lt;&gt;"."),TRUE,FALSE)</formula>
    </cfRule>
    <cfRule type="expression" dxfId="1264" priority="2082">
      <formula>IF(AND(AL872&lt;0, RIGHT(TEXT(AL872,"0.#"),1)="."),TRUE,FALSE)</formula>
    </cfRule>
  </conditionalFormatting>
  <conditionalFormatting sqref="AL870:AO871">
    <cfRule type="expression" dxfId="1263" priority="2073">
      <formula>IF(AND(AL870&gt;=0, RIGHT(TEXT(AL870,"0.#"),1)&lt;&gt;"."),TRUE,FALSE)</formula>
    </cfRule>
    <cfRule type="expression" dxfId="1262" priority="2074">
      <formula>IF(AND(AL870&gt;=0, RIGHT(TEXT(AL870,"0.#"),1)="."),TRUE,FALSE)</formula>
    </cfRule>
    <cfRule type="expression" dxfId="1261" priority="2075">
      <formula>IF(AND(AL870&lt;0, RIGHT(TEXT(AL870,"0.#"),1)&lt;&gt;"."),TRUE,FALSE)</formula>
    </cfRule>
    <cfRule type="expression" dxfId="1260" priority="2076">
      <formula>IF(AND(AL870&lt;0, RIGHT(TEXT(AL870,"0.#"),1)="."),TRUE,FALSE)</formula>
    </cfRule>
  </conditionalFormatting>
  <conditionalFormatting sqref="AL905:AO932">
    <cfRule type="expression" dxfId="1259" priority="2067">
      <formula>IF(AND(AL905&gt;=0, RIGHT(TEXT(AL905,"0.#"),1)&lt;&gt;"."),TRUE,FALSE)</formula>
    </cfRule>
    <cfRule type="expression" dxfId="1258" priority="2068">
      <formula>IF(AND(AL905&gt;=0, RIGHT(TEXT(AL905,"0.#"),1)="."),TRUE,FALSE)</formula>
    </cfRule>
    <cfRule type="expression" dxfId="1257" priority="2069">
      <formula>IF(AND(AL905&lt;0, RIGHT(TEXT(AL905,"0.#"),1)&lt;&gt;"."),TRUE,FALSE)</formula>
    </cfRule>
    <cfRule type="expression" dxfId="1256" priority="2070">
      <formula>IF(AND(AL905&lt;0, RIGHT(TEXT(AL905,"0.#"),1)="."),TRUE,FALSE)</formula>
    </cfRule>
  </conditionalFormatting>
  <conditionalFormatting sqref="AL903:AO904">
    <cfRule type="expression" dxfId="1255" priority="2061">
      <formula>IF(AND(AL903&gt;=0, RIGHT(TEXT(AL903,"0.#"),1)&lt;&gt;"."),TRUE,FALSE)</formula>
    </cfRule>
    <cfRule type="expression" dxfId="1254" priority="2062">
      <formula>IF(AND(AL903&gt;=0, RIGHT(TEXT(AL903,"0.#"),1)="."),TRUE,FALSE)</formula>
    </cfRule>
    <cfRule type="expression" dxfId="1253" priority="2063">
      <formula>IF(AND(AL903&lt;0, RIGHT(TEXT(AL903,"0.#"),1)&lt;&gt;"."),TRUE,FALSE)</formula>
    </cfRule>
    <cfRule type="expression" dxfId="1252" priority="2064">
      <formula>IF(AND(AL903&lt;0, RIGHT(TEXT(AL903,"0.#"),1)="."),TRUE,FALSE)</formula>
    </cfRule>
  </conditionalFormatting>
  <conditionalFormatting sqref="AL938:AO965">
    <cfRule type="expression" dxfId="1251" priority="2055">
      <formula>IF(AND(AL938&gt;=0, RIGHT(TEXT(AL938,"0.#"),1)&lt;&gt;"."),TRUE,FALSE)</formula>
    </cfRule>
    <cfRule type="expression" dxfId="1250" priority="2056">
      <formula>IF(AND(AL938&gt;=0, RIGHT(TEXT(AL938,"0.#"),1)="."),TRUE,FALSE)</formula>
    </cfRule>
    <cfRule type="expression" dxfId="1249" priority="2057">
      <formula>IF(AND(AL938&lt;0, RIGHT(TEXT(AL938,"0.#"),1)&lt;&gt;"."),TRUE,FALSE)</formula>
    </cfRule>
    <cfRule type="expression" dxfId="1248" priority="2058">
      <formula>IF(AND(AL938&lt;0, RIGHT(TEXT(AL938,"0.#"),1)="."),TRUE,FALSE)</formula>
    </cfRule>
  </conditionalFormatting>
  <conditionalFormatting sqref="AL936:AO937">
    <cfRule type="expression" dxfId="1247" priority="2049">
      <formula>IF(AND(AL936&gt;=0, RIGHT(TEXT(AL936,"0.#"),1)&lt;&gt;"."),TRUE,FALSE)</formula>
    </cfRule>
    <cfRule type="expression" dxfId="1246" priority="2050">
      <formula>IF(AND(AL936&gt;=0, RIGHT(TEXT(AL936,"0.#"),1)="."),TRUE,FALSE)</formula>
    </cfRule>
    <cfRule type="expression" dxfId="1245" priority="2051">
      <formula>IF(AND(AL936&lt;0, RIGHT(TEXT(AL936,"0.#"),1)&lt;&gt;"."),TRUE,FALSE)</formula>
    </cfRule>
    <cfRule type="expression" dxfId="1244" priority="2052">
      <formula>IF(AND(AL936&lt;0, RIGHT(TEXT(AL936,"0.#"),1)="."),TRUE,FALSE)</formula>
    </cfRule>
  </conditionalFormatting>
  <conditionalFormatting sqref="AL971:AO998">
    <cfRule type="expression" dxfId="1243" priority="2043">
      <formula>IF(AND(AL971&gt;=0, RIGHT(TEXT(AL971,"0.#"),1)&lt;&gt;"."),TRUE,FALSE)</formula>
    </cfRule>
    <cfRule type="expression" dxfId="1242" priority="2044">
      <formula>IF(AND(AL971&gt;=0, RIGHT(TEXT(AL971,"0.#"),1)="."),TRUE,FALSE)</formula>
    </cfRule>
    <cfRule type="expression" dxfId="1241" priority="2045">
      <formula>IF(AND(AL971&lt;0, RIGHT(TEXT(AL971,"0.#"),1)&lt;&gt;"."),TRUE,FALSE)</formula>
    </cfRule>
    <cfRule type="expression" dxfId="1240" priority="2046">
      <formula>IF(AND(AL971&lt;0, RIGHT(TEXT(AL971,"0.#"),1)="."),TRUE,FALSE)</formula>
    </cfRule>
  </conditionalFormatting>
  <conditionalFormatting sqref="AL969:AO970">
    <cfRule type="expression" dxfId="1239" priority="2037">
      <formula>IF(AND(AL969&gt;=0, RIGHT(TEXT(AL969,"0.#"),1)&lt;&gt;"."),TRUE,FALSE)</formula>
    </cfRule>
    <cfRule type="expression" dxfId="1238" priority="2038">
      <formula>IF(AND(AL969&gt;=0, RIGHT(TEXT(AL969,"0.#"),1)="."),TRUE,FALSE)</formula>
    </cfRule>
    <cfRule type="expression" dxfId="1237" priority="2039">
      <formula>IF(AND(AL969&lt;0, RIGHT(TEXT(AL969,"0.#"),1)&lt;&gt;"."),TRUE,FALSE)</formula>
    </cfRule>
    <cfRule type="expression" dxfId="1236" priority="2040">
      <formula>IF(AND(AL969&lt;0, RIGHT(TEXT(AL969,"0.#"),1)="."),TRUE,FALSE)</formula>
    </cfRule>
  </conditionalFormatting>
  <conditionalFormatting sqref="AL1004:AO1031">
    <cfRule type="expression" dxfId="1235" priority="2031">
      <formula>IF(AND(AL1004&gt;=0, RIGHT(TEXT(AL1004,"0.#"),1)&lt;&gt;"."),TRUE,FALSE)</formula>
    </cfRule>
    <cfRule type="expression" dxfId="1234" priority="2032">
      <formula>IF(AND(AL1004&gt;=0, RIGHT(TEXT(AL1004,"0.#"),1)="."),TRUE,FALSE)</formula>
    </cfRule>
    <cfRule type="expression" dxfId="1233" priority="2033">
      <formula>IF(AND(AL1004&lt;0, RIGHT(TEXT(AL1004,"0.#"),1)&lt;&gt;"."),TRUE,FALSE)</formula>
    </cfRule>
    <cfRule type="expression" dxfId="1232" priority="2034">
      <formula>IF(AND(AL1004&lt;0, RIGHT(TEXT(AL1004,"0.#"),1)="."),TRUE,FALSE)</formula>
    </cfRule>
  </conditionalFormatting>
  <conditionalFormatting sqref="AL1002:AO1003">
    <cfRule type="expression" dxfId="1231" priority="2025">
      <formula>IF(AND(AL1002&gt;=0, RIGHT(TEXT(AL1002,"0.#"),1)&lt;&gt;"."),TRUE,FALSE)</formula>
    </cfRule>
    <cfRule type="expression" dxfId="1230" priority="2026">
      <formula>IF(AND(AL1002&gt;=0, RIGHT(TEXT(AL1002,"0.#"),1)="."),TRUE,FALSE)</formula>
    </cfRule>
    <cfRule type="expression" dxfId="1229" priority="2027">
      <formula>IF(AND(AL1002&lt;0, RIGHT(TEXT(AL1002,"0.#"),1)&lt;&gt;"."),TRUE,FALSE)</formula>
    </cfRule>
    <cfRule type="expression" dxfId="1228" priority="2028">
      <formula>IF(AND(AL1002&lt;0, RIGHT(TEXT(AL1002,"0.#"),1)="."),TRUE,FALSE)</formula>
    </cfRule>
  </conditionalFormatting>
  <conditionalFormatting sqref="Y1002:Y1003">
    <cfRule type="expression" dxfId="1227" priority="2023">
      <formula>IF(RIGHT(TEXT(Y1002,"0.#"),1)=".",FALSE,TRUE)</formula>
    </cfRule>
    <cfRule type="expression" dxfId="1226" priority="2024">
      <formula>IF(RIGHT(TEXT(Y1002,"0.#"),1)=".",TRUE,FALSE)</formula>
    </cfRule>
  </conditionalFormatting>
  <conditionalFormatting sqref="AL1037:AO1064">
    <cfRule type="expression" dxfId="1225" priority="2019">
      <formula>IF(AND(AL1037&gt;=0, RIGHT(TEXT(AL1037,"0.#"),1)&lt;&gt;"."),TRUE,FALSE)</formula>
    </cfRule>
    <cfRule type="expression" dxfId="1224" priority="2020">
      <formula>IF(AND(AL1037&gt;=0, RIGHT(TEXT(AL1037,"0.#"),1)="."),TRUE,FALSE)</formula>
    </cfRule>
    <cfRule type="expression" dxfId="1223" priority="2021">
      <formula>IF(AND(AL1037&lt;0, RIGHT(TEXT(AL1037,"0.#"),1)&lt;&gt;"."),TRUE,FALSE)</formula>
    </cfRule>
    <cfRule type="expression" dxfId="1222" priority="2022">
      <formula>IF(AND(AL1037&lt;0, RIGHT(TEXT(AL1037,"0.#"),1)="."),TRUE,FALSE)</formula>
    </cfRule>
  </conditionalFormatting>
  <conditionalFormatting sqref="Y1037:Y1064">
    <cfRule type="expression" dxfId="1221" priority="2017">
      <formula>IF(RIGHT(TEXT(Y1037,"0.#"),1)=".",FALSE,TRUE)</formula>
    </cfRule>
    <cfRule type="expression" dxfId="1220" priority="2018">
      <formula>IF(RIGHT(TEXT(Y1037,"0.#"),1)=".",TRUE,FALSE)</formula>
    </cfRule>
  </conditionalFormatting>
  <conditionalFormatting sqref="AL1035:AO1036">
    <cfRule type="expression" dxfId="1219" priority="2013">
      <formula>IF(AND(AL1035&gt;=0, RIGHT(TEXT(AL1035,"0.#"),1)&lt;&gt;"."),TRUE,FALSE)</formula>
    </cfRule>
    <cfRule type="expression" dxfId="1218" priority="2014">
      <formula>IF(AND(AL1035&gt;=0, RIGHT(TEXT(AL1035,"0.#"),1)="."),TRUE,FALSE)</formula>
    </cfRule>
    <cfRule type="expression" dxfId="1217" priority="2015">
      <formula>IF(AND(AL1035&lt;0, RIGHT(TEXT(AL1035,"0.#"),1)&lt;&gt;"."),TRUE,FALSE)</formula>
    </cfRule>
    <cfRule type="expression" dxfId="1216" priority="2016">
      <formula>IF(AND(AL1035&lt;0, RIGHT(TEXT(AL1035,"0.#"),1)="."),TRUE,FALSE)</formula>
    </cfRule>
  </conditionalFormatting>
  <conditionalFormatting sqref="Y1035:Y1036">
    <cfRule type="expression" dxfId="1215" priority="2011">
      <formula>IF(RIGHT(TEXT(Y1035,"0.#"),1)=".",FALSE,TRUE)</formula>
    </cfRule>
    <cfRule type="expression" dxfId="1214" priority="2012">
      <formula>IF(RIGHT(TEXT(Y1035,"0.#"),1)=".",TRUE,FALSE)</formula>
    </cfRule>
  </conditionalFormatting>
  <conditionalFormatting sqref="AL1070:AO1097">
    <cfRule type="expression" dxfId="1213" priority="2007">
      <formula>IF(AND(AL1070&gt;=0, RIGHT(TEXT(AL1070,"0.#"),1)&lt;&gt;"."),TRUE,FALSE)</formula>
    </cfRule>
    <cfRule type="expression" dxfId="1212" priority="2008">
      <formula>IF(AND(AL1070&gt;=0, RIGHT(TEXT(AL1070,"0.#"),1)="."),TRUE,FALSE)</formula>
    </cfRule>
    <cfRule type="expression" dxfId="1211" priority="2009">
      <formula>IF(AND(AL1070&lt;0, RIGHT(TEXT(AL1070,"0.#"),1)&lt;&gt;"."),TRUE,FALSE)</formula>
    </cfRule>
    <cfRule type="expression" dxfId="1210" priority="2010">
      <formula>IF(AND(AL1070&lt;0, RIGHT(TEXT(AL1070,"0.#"),1)="."),TRUE,FALSE)</formula>
    </cfRule>
  </conditionalFormatting>
  <conditionalFormatting sqref="Y1070:Y1097">
    <cfRule type="expression" dxfId="1209" priority="2005">
      <formula>IF(RIGHT(TEXT(Y1070,"0.#"),1)=".",FALSE,TRUE)</formula>
    </cfRule>
    <cfRule type="expression" dxfId="1208" priority="2006">
      <formula>IF(RIGHT(TEXT(Y1070,"0.#"),1)=".",TRUE,FALSE)</formula>
    </cfRule>
  </conditionalFormatting>
  <conditionalFormatting sqref="AL1068:AO1069">
    <cfRule type="expression" dxfId="1207" priority="2001">
      <formula>IF(AND(AL1068&gt;=0, RIGHT(TEXT(AL1068,"0.#"),1)&lt;&gt;"."),TRUE,FALSE)</formula>
    </cfRule>
    <cfRule type="expression" dxfId="1206" priority="2002">
      <formula>IF(AND(AL1068&gt;=0, RIGHT(TEXT(AL1068,"0.#"),1)="."),TRUE,FALSE)</formula>
    </cfRule>
    <cfRule type="expression" dxfId="1205" priority="2003">
      <formula>IF(AND(AL1068&lt;0, RIGHT(TEXT(AL1068,"0.#"),1)&lt;&gt;"."),TRUE,FALSE)</formula>
    </cfRule>
    <cfRule type="expression" dxfId="1204" priority="2004">
      <formula>IF(AND(AL1068&lt;0, RIGHT(TEXT(AL1068,"0.#"),1)="."),TRUE,FALSE)</formula>
    </cfRule>
  </conditionalFormatting>
  <conditionalFormatting sqref="Y1068:Y1069">
    <cfRule type="expression" dxfId="1203" priority="1999">
      <formula>IF(RIGHT(TEXT(Y1068,"0.#"),1)=".",FALSE,TRUE)</formula>
    </cfRule>
    <cfRule type="expression" dxfId="1202" priority="2000">
      <formula>IF(RIGHT(TEXT(Y1068,"0.#"),1)=".",TRUE,FALSE)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Y782">
    <cfRule type="expression" dxfId="7" priority="7">
      <formula>IF(RIGHT(TEXT(Y782,"0.#"),1)=".",FALSE,TRUE)</formula>
    </cfRule>
    <cfRule type="expression" dxfId="6" priority="8">
      <formula>IF(RIGHT(TEXT(Y782,"0.#"),1)=".",TRUE,FALSE)</formula>
    </cfRule>
  </conditionalFormatting>
  <conditionalFormatting sqref="Y781">
    <cfRule type="expression" dxfId="5" priority="5">
      <formula>IF(RIGHT(TEXT(Y781,"0.#"),1)=".",FALSE,TRUE)</formula>
    </cfRule>
    <cfRule type="expression" dxfId="4" priority="6">
      <formula>IF(RIGHT(TEXT(Y781,"0.#"),1)=".",TRUE,FALSE)</formula>
    </cfRule>
  </conditionalFormatting>
  <conditionalFormatting sqref="Y794">
    <cfRule type="expression" dxfId="3" priority="3">
      <formula>IF(RIGHT(TEXT(Y794,"0.#"),1)=".",FALSE,TRUE)</formula>
    </cfRule>
    <cfRule type="expression" dxfId="2" priority="4">
      <formula>IF(RIGHT(TEXT(Y794,"0.#"),1)=".",TRUE,FALSE)</formula>
    </cfRule>
  </conditionalFormatting>
  <conditionalFormatting sqref="Y903">
    <cfRule type="expression" dxfId="1" priority="1">
      <formula>IF(RIGHT(TEXT(Y903,"0.#"),1)=".",FALSE,TRUE)</formula>
    </cfRule>
    <cfRule type="expression" dxfId="0" priority="2">
      <formula>IF(RIGHT(TEXT(Y903,"0.#"),1)=".",TRUE,FALSE)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483" max="49" man="1"/>
    <brk id="727" max="49" man="1"/>
    <brk id="739" max="49" man="1"/>
    <brk id="778" max="49" man="1"/>
    <brk id="832" max="49" man="1"/>
  </rowBreaks>
  <colBreaks count="1" manualBreakCount="1">
    <brk id="6" max="109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sqref="A1:A104857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15">
      <c r="A2" s="14" t="s">
        <v>201</v>
      </c>
      <c r="B2" s="15"/>
      <c r="C2" s="13" t="str">
        <f>IF(B2="","",A2)</f>
        <v/>
      </c>
      <c r="D2" s="13" t="str">
        <f>IF(C2="","",IF(D1&lt;&gt;"",CONCATENATE(D1,"、",C2),C2))</f>
        <v/>
      </c>
      <c r="F2" s="12" t="s">
        <v>187</v>
      </c>
      <c r="G2" s="17" t="s">
        <v>479</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479</v>
      </c>
      <c r="R4" s="13" t="str">
        <f t="shared" si="3"/>
        <v>補助</v>
      </c>
      <c r="S4" s="13" t="str">
        <f t="shared" si="4"/>
        <v>補助</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369</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補助</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補助</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15">
      <c r="A10" s="14" t="s">
        <v>370</v>
      </c>
      <c r="B10" s="15"/>
      <c r="C10" s="13" t="str">
        <f t="shared" si="0"/>
        <v/>
      </c>
      <c r="D10" s="13" t="str">
        <f t="shared" si="8"/>
        <v/>
      </c>
      <c r="F10" s="18" t="s">
        <v>234</v>
      </c>
      <c r="G10" s="17"/>
      <c r="H10" s="13" t="str">
        <f t="shared" si="1"/>
        <v/>
      </c>
      <c r="I10" s="13" t="str">
        <f t="shared" si="5"/>
        <v>一般会計</v>
      </c>
      <c r="K10" s="14" t="s">
        <v>374</v>
      </c>
      <c r="L10" s="15"/>
      <c r="M10" s="13" t="str">
        <f t="shared" si="2"/>
        <v/>
      </c>
      <c r="N10" s="13" t="str">
        <f t="shared" si="6"/>
        <v/>
      </c>
      <c r="O10" s="13"/>
      <c r="P10" s="13" t="str">
        <f>S8</f>
        <v>補助</v>
      </c>
      <c r="Q10" s="19"/>
      <c r="T10" s="13"/>
      <c r="W10" s="32" t="s">
        <v>274</v>
      </c>
      <c r="Y10" s="32" t="s">
        <v>83</v>
      </c>
      <c r="Z10" s="30"/>
      <c r="AA10" s="32" t="s">
        <v>92</v>
      </c>
      <c r="AB10" s="31"/>
      <c r="AC10" s="31"/>
      <c r="AD10" s="31"/>
      <c r="AE10" s="31"/>
      <c r="AF10" s="30"/>
      <c r="AG10" s="47" t="s">
        <v>405</v>
      </c>
      <c r="AK10" s="45" t="str">
        <f t="shared" si="7"/>
        <v>I</v>
      </c>
      <c r="AP10" s="45" t="s">
        <v>400</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479</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472</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2019-05-22T07:04:20Z</cp:lastPrinted>
  <dcterms:created xsi:type="dcterms:W3CDTF">2012-03-13T00:50:25Z</dcterms:created>
  <dcterms:modified xsi:type="dcterms:W3CDTF">2019-05-30T07:20:14Z</dcterms:modified>
</cp:coreProperties>
</file>