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J845" i="3"/>
</calcChain>
</file>

<file path=xl/sharedStrings.xml><?xml version="1.0" encoding="utf-8"?>
<sst xmlns="http://schemas.openxmlformats.org/spreadsheetml/2006/main" count="2160" uniqueCount="537">
  <si>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</si>
  <si>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</si>
  <si>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</si>
  <si>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</si>
  <si>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</si>
  <si>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</si>
  <si>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</si>
  <si>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</si>
  <si>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</si>
  <si>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</si>
  <si>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</si>
  <si>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</si>
  <si>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</si>
  <si>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</si>
  <si>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</si>
  <si>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</si>
  <si>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</si>
  <si>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</si>
  <si>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</si>
  <si>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</si>
  <si>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</si>
  <si>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</si>
  <si>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</si>
  <si>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</si>
  <si>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</si>
  <si>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</si>
  <si>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</si>
  <si>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</si>
  <si>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</si>
  <si>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</si>
  <si>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</si>
  <si>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</si>
  <si>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</si>
  <si>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</si>
  <si>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</si>
  <si>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</si>
  <si>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</si>
  <si>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</si>
  <si>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</si>
  <si>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</si>
  <si>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</si>
  <si>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</si>
  <si>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</si>
  <si>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</si>
  <si>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</si>
  <si>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</si>
  <si>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</si>
  <si>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</si>
  <si>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</si>
  <si>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</si>
  <si>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</si>
  <si>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</si>
  <si>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</si>
  <si>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</si>
  <si>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</si>
  <si>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</si>
  <si>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</si>
  <si>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</si>
  <si>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</si>
  <si>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</si>
  <si>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</si>
  <si>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</si>
  <si>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</si>
  <si>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</si>
  <si>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</si>
  <si>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</si>
  <si>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</si>
  <si>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</si>
  <si>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</si>
  <si>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</si>
  <si>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</si>
  <si>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</si>
  <si>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</si>
  <si>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</si>
  <si>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</si>
  <si>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</si>
  <si>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</si>
  <si>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</si>
  <si>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</si>
  <si>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</si>
  <si>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</si>
  <si>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</si>
  <si>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</si>
  <si>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</si>
  <si>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</si>
  <si>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</si>
  <si>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</si>
  <si>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</si>
  <si>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</si>
  <si>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</si>
  <si>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</si>
  <si>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</si>
  <si>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</si>
  <si>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</si>
  <si>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</si>
  <si>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</si>
  <si>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</si>
  <si>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</si>
  <si>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</si>
  <si>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</si>
  <si>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</si>
  <si>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</si>
  <si>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</si>
  <si>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</si>
  <si>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</si>
  <si>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</si>
  <si>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</si>
  <si>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</si>
  <si>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</si>
  <si>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</si>
  <si>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</si>
  <si>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</si>
  <si>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</si>
  <si>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</si>
  <si>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</si>
  <si>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</si>
  <si>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</si>
  <si>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</si>
  <si>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</si>
  <si>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</si>
  <si>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</si>
  <si>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</si>
  <si>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</si>
  <si>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</si>
  <si>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</si>
  <si>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</si>
  <si>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</si>
  <si>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</si>
  <si>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</si>
  <si>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</si>
  <si>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</si>
  <si>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</si>
  <si>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</si>
  <si>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</si>
  <si>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</si>
  <si>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</si>
  <si>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</si>
  <si>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</si>
  <si>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</si>
  <si>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</si>
  <si>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</si>
  <si>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</si>
  <si>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</si>
  <si>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</si>
  <si>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</si>
  <si>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</si>
  <si>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</si>
  <si>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</si>
  <si>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</si>
  <si>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</si>
  <si>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</si>
  <si>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</si>
  <si>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</si>
  <si>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</si>
  <si>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</si>
  <si>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</si>
  <si>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</si>
  <si>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</si>
  <si>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</si>
  <si>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</si>
  <si>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</si>
  <si>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</si>
  <si>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</si>
  <si>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</si>
  <si>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</si>
  <si>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</si>
  <si>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</si>
  <si>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</si>
  <si>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</si>
  <si>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</si>
  <si>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</si>
  <si>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</si>
  <si>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</si>
  <si>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</si>
  <si>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</si>
  <si>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</si>
  <si>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</si>
  <si>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</si>
  <si>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</si>
  <si>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</si>
  <si>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</si>
  <si>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</si>
  <si>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</si>
  <si>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</si>
  <si>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</si>
  <si>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</si>
  <si>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</si>
  <si>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</si>
  <si>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</si>
  <si>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</si>
  <si>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</si>
  <si>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</si>
  <si>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</si>
  <si>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</si>
  <si>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</si>
  <si>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</si>
  <si>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</si>
  <si>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</si>
  <si>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</si>
  <si>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</si>
  <si>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</si>
  <si>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</si>
  <si>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</si>
  <si>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</si>
  <si>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</si>
  <si>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</si>
  <si>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</si>
  <si>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</si>
  <si>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</si>
  <si>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</si>
  <si>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</si>
  <si>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</si>
  <si>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</si>
  <si>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</si>
  <si>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</si>
  <si>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</si>
  <si>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</si>
  <si>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</si>
  <si>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</si>
  <si>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</si>
  <si>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</si>
  <si>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</si>
  <si>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</si>
  <si>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</si>
  <si>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</si>
  <si>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</si>
  <si>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</si>
  <si>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</si>
  <si>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</si>
  <si>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</si>
  <si>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</si>
  <si>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</si>
  <si>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</si>
  <si>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</si>
  <si>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</si>
  <si>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</si>
  <si>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</si>
  <si>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</si>
  <si>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</si>
  <si>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</si>
  <si>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</si>
  <si>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</si>
  <si>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</si>
  <si>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</si>
  <si>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</si>
  <si>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</si>
  <si>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</si>
  <si>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</si>
  <si>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</si>
  <si>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</si>
  <si>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</si>
  <si>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</si>
  <si>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</si>
  <si>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</si>
  <si>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</si>
  <si>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</si>
  <si>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</si>
  <si>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</si>
  <si>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</si>
  <si>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</si>
  <si>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</si>
  <si>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</si>
  <si>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</si>
  <si>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</si>
  <si>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</si>
  <si>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</si>
  <si>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</si>
  <si>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</si>
  <si>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</si>
  <si>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</si>
  <si>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</si>
  <si>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</si>
  <si>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</si>
  <si>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</si>
  <si>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</si>
  <si>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</si>
  <si>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</si>
  <si>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</si>
  <si>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</si>
  <si>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</si>
  <si>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</si>
  <si>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</si>
  <si>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</si>
  <si>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</si>
  <si>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</si>
  <si>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</si>
  <si>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</si>
  <si>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</si>
  <si>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</si>
  <si>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</si>
  <si>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</si>
  <si>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</si>
  <si>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</si>
  <si>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</si>
  <si>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</si>
  <si>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</si>
  <si>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</si>
  <si>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</si>
  <si>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</si>
  <si>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</si>
  <si>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</si>
  <si>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</si>
  <si>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</si>
  <si>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</si>
  <si>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</si>
  <si>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</si>
  <si>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</si>
  <si>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</si>
  <si>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</si>
  <si>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</si>
  <si>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</si>
  <si>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</si>
  <si>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</si>
  <si>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</si>
  <si>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</si>
  <si>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</si>
  <si>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</si>
  <si>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</si>
  <si>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</si>
  <si>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</si>
  <si>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</si>
  <si>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</si>
  <si>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</si>
  <si>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</si>
  <si>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</si>
  <si>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</si>
  <si>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</si>
  <si>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</si>
  <si>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</si>
  <si>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</si>
  <si>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</si>
  <si>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</si>
  <si>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</si>
  <si>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</si>
  <si>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</si>
  <si>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</si>
  <si>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</si>
  <si>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</si>
  <si>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</si>
  <si>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</si>
  <si>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</si>
  <si>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</si>
  <si>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</si>
  <si>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</si>
  <si>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</si>
  <si>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</si>
  <si>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</si>
  <si>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</si>
  <si>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</si>
  <si>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</si>
  <si>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</si>
  <si>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</si>
  <si>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</si>
  <si>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</si>
  <si>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</si>
  <si>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</si>
  <si>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</si>
  <si>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</si>
  <si>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</si>
  <si>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</si>
  <si>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</si>
  <si>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</si>
  <si>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</si>
  <si>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</si>
  <si>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</si>
  <si>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</si>
  <si>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</si>
  <si>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</si>
  <si>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</si>
  <si>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</si>
  <si>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</si>
  <si>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</si>
  <si>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</si>
  <si>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</si>
  <si>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</si>
  <si>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</si>
  <si>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</si>
  <si>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</si>
  <si>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</si>
  <si>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</si>
  <si>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</si>
  <si>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</si>
  <si>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</si>
  <si>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</si>
  <si>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</si>
  <si>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</si>
  <si>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</si>
  <si>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</si>
  <si>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</si>
  <si>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</si>
  <si>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</si>
  <si>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</si>
  <si>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</si>
  <si>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</si>
  <si>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</si>
  <si>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</si>
  <si>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</si>
  <si>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</si>
  <si>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</si>
  <si>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</si>
  <si>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</si>
  <si>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</si>
  <si>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</si>
  <si>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</si>
  <si>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</si>
  <si>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</si>
  <si>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</si>
  <si>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</si>
  <si>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</si>
  <si>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</si>
  <si>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</si>
  <si>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</si>
  <si>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</si>
  <si>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</si>
  <si>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</si>
  <si>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</si>
  <si>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</si>
  <si>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</si>
  <si>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</si>
  <si>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</si>
  <si>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</si>
  <si>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</si>
  <si>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</si>
  <si>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</si>
  <si>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</si>
  <si>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</si>
  <si>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</si>
  <si>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</si>
  <si>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</si>
  <si>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</si>
  <si>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</si>
  <si>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</si>
  <si>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</si>
  <si>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</si>
  <si>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</si>
  <si>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</si>
  <si>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</si>
  <si>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</si>
  <si>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</si>
  <si>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</si>
  <si>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</si>
  <si>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</si>
  <si>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</si>
  <si>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</si>
  <si>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</si>
  <si>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</si>
  <si>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</si>
  <si>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</si>
  <si>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</si>
  <si>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</si>
  <si>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</si>
  <si>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</si>
  <si>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</si>
  <si>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</si>
  <si>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</si>
  <si>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</si>
  <si>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</si>
  <si>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</si>
  <si>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</si>
  <si>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</si>
  <si>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</si>
  <si>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</si>
  <si>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</si>
  <si>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</si>
  <si>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</si>
  <si>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</si>
  <si>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</si>
  <si>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</si>
  <si>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</si>
  <si>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</si>
  <si>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</si>
  <si>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</si>
  <si>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</si>
  <si>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</si>
  <si>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</si>
  <si>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</si>
  <si>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</si>
  <si>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</si>
  <si>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</si>
  <si>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</si>
  <si>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</si>
  <si>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</si>
  <si>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国際機関等拠出金</t>
    <phoneticPr fontId="5"/>
  </si>
  <si>
    <t>都市局</t>
    <phoneticPr fontId="5"/>
  </si>
  <si>
    <t>総務課</t>
    <phoneticPr fontId="5"/>
  </si>
  <si>
    <t>○</t>
  </si>
  <si>
    <t>経済協力開発機構条約第5条、第9条</t>
    <phoneticPr fontId="5"/>
  </si>
  <si>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5"/>
  </si>
  <si>
    <t>-</t>
    <phoneticPr fontId="5"/>
  </si>
  <si>
    <t>(目)経済協力開発機構拠出金</t>
    <rPh sb="1" eb="2">
      <t>メ</t>
    </rPh>
    <rPh sb="3" eb="5">
      <t>ケイザイ</t>
    </rPh>
    <rPh sb="5" eb="7">
      <t>キョウリョク</t>
    </rPh>
    <rPh sb="7" eb="9">
      <t>カイハツ</t>
    </rPh>
    <rPh sb="9" eb="11">
      <t>キコウ</t>
    </rPh>
    <rPh sb="11" eb="13">
      <t>キョシュツ</t>
    </rPh>
    <rPh sb="13" eb="14">
      <t>キン</t>
    </rPh>
    <phoneticPr fontId="5"/>
  </si>
  <si>
    <t>OECD地域開発政策委員会が実施する都市分野プロジェクトの調査報告を2か年で1件有する。</t>
    <phoneticPr fontId="5"/>
  </si>
  <si>
    <t>OECD地域開発政策委員会公表調査報告の件数</t>
    <phoneticPr fontId="5"/>
  </si>
  <si>
    <t>件</t>
    <rPh sb="0" eb="1">
      <t>ケン</t>
    </rPh>
    <phoneticPr fontId="5"/>
  </si>
  <si>
    <t>OECD地域開発政策委員会が実施するセミナー、シンポジウム等であって、日本の都市の紹介が含まれるものを1ヶ年で1回以上開催する。</t>
    <phoneticPr fontId="5"/>
  </si>
  <si>
    <t>日本の都市の紹介が含まれるOECD地域開発政策委員会が実施するセミナー、シンポジウム等の開催件数</t>
    <phoneticPr fontId="5"/>
  </si>
  <si>
    <t>－</t>
    <phoneticPr fontId="5"/>
  </si>
  <si>
    <t>人</t>
    <rPh sb="0" eb="1">
      <t>ニン</t>
    </rPh>
    <phoneticPr fontId="5"/>
  </si>
  <si>
    <t>調査研究件数</t>
    <phoneticPr fontId="5"/>
  </si>
  <si>
    <t>7  都市再生・地域再生の推進</t>
    <phoneticPr fontId="5"/>
  </si>
  <si>
    <t>25　都市再生・地域再生を推進する</t>
    <phoneticPr fontId="5"/>
  </si>
  <si>
    <t>ＯＥＣＤが有する政策情報の蓄積、人的ネットワーク、分析手法を最大限活用した調査を行うための費用の一部を拠出し、我が国の都市政策の経験・課題を共有することで、我が国の都市政策の課題解決及び国際的に共通する都市課題への対処に貢献する。</t>
    <phoneticPr fontId="5"/>
  </si>
  <si>
    <t>国際機関への拠出金であり、政府機関が支出する必要がある。</t>
    <phoneticPr fontId="5"/>
  </si>
  <si>
    <t>当該プロジェクトは、我が国の政策目的に合致しており、政策目的の実現には必要不可欠である。</t>
    <phoneticPr fontId="5"/>
  </si>
  <si>
    <t>‐</t>
  </si>
  <si>
    <t>無</t>
  </si>
  <si>
    <t>用務の実施にあたり、適切な指示を行う等、我が国が求める内容となっているか、方策とりまとめに向け内容に過不足はないか等を確認している。</t>
    <phoneticPr fontId="5"/>
  </si>
  <si>
    <t>調査終了後、ＯＥＣＤより提示される成果実績（報告書）の内容が、我が国が求める事項を網羅しているか等確認を行っている。</t>
    <phoneticPr fontId="5"/>
  </si>
  <si>
    <t>・調査成果は、我が国の都市政策に活用している。
・また、我が国のノウハウ・技術が活用され課題解決に貢献している。</t>
    <phoneticPr fontId="5"/>
  </si>
  <si>
    <t>都市局では経済協力開発機構地域開発政策委員会及び都市政策作業部会で実施しているプロジェクトに対し拠出しており、国土政策局では地域指標作業部会の活動に対し拠出している。</t>
    <phoneticPr fontId="5"/>
  </si>
  <si>
    <t>経済協力開発機構等拠出金</t>
    <phoneticPr fontId="5"/>
  </si>
  <si>
    <t>144</t>
    <phoneticPr fontId="5"/>
  </si>
  <si>
    <t>149</t>
    <phoneticPr fontId="5"/>
  </si>
  <si>
    <t>274</t>
    <phoneticPr fontId="5"/>
  </si>
  <si>
    <t>266</t>
    <phoneticPr fontId="5"/>
  </si>
  <si>
    <t>271</t>
    <phoneticPr fontId="5"/>
  </si>
  <si>
    <t>279</t>
    <phoneticPr fontId="5"/>
  </si>
  <si>
    <t>0269</t>
    <phoneticPr fontId="5"/>
  </si>
  <si>
    <t>A.経済協力開発機構</t>
    <phoneticPr fontId="5"/>
  </si>
  <si>
    <t>経済協力開発機構拠出金</t>
    <phoneticPr fontId="5"/>
  </si>
  <si>
    <t>プロジェクト推進のための調査研究・資料作成等</t>
    <phoneticPr fontId="5"/>
  </si>
  <si>
    <t>経済協力開発機構</t>
    <phoneticPr fontId="5"/>
  </si>
  <si>
    <t>課長　宮坂　祐介</t>
    <rPh sb="3" eb="5">
      <t>ミヤサカ</t>
    </rPh>
    <rPh sb="6" eb="8">
      <t>ユウスケ</t>
    </rPh>
    <phoneticPr fontId="5"/>
  </si>
  <si>
    <t>我が国として整備するOECDの調査内容について、高齢化、地域に根差した政策のあり方など、我が国が直面する課題への重点化を図った。</t>
    <rPh sb="28" eb="30">
      <t>チイキ</t>
    </rPh>
    <rPh sb="31" eb="33">
      <t>ネザ</t>
    </rPh>
    <rPh sb="35" eb="37">
      <t>セイサク</t>
    </rPh>
    <rPh sb="40" eb="41">
      <t>カタ</t>
    </rPh>
    <phoneticPr fontId="5"/>
  </si>
  <si>
    <t>高齢化対応、地域に根差した政策のあり方等、我が国が直面する課題を活動計画に盛り込み調査研究内容の重点化を図っている。</t>
    <phoneticPr fontId="5"/>
  </si>
  <si>
    <t>引き続き、OECDが国際比較の観点から行う都市問題調査について、我が国が直面する課題である、都市の密度の低下等の観点が盛り込まれるよう、調査研究内容の重点化に取り組む。</t>
    <rPh sb="46" eb="48">
      <t>トシ</t>
    </rPh>
    <rPh sb="49" eb="51">
      <t>ミツド</t>
    </rPh>
    <rPh sb="52" eb="54">
      <t>テイカ</t>
    </rPh>
    <phoneticPr fontId="5"/>
  </si>
  <si>
    <t>起業・中小企業・地域と都市局の日本人職員数</t>
    <phoneticPr fontId="5"/>
  </si>
  <si>
    <t>　ＯＥＣＤ地域開発政策委員会は、ＯＥＣＤに設置されている政策委員会の１つとして、都市問題、地域開発政策等についての調査、研究を行い、各国政府に対し政策提言等を行っている。
　現在は、デジタル化やグローバル化、人口動態の変化等の中長期的な社会の潮流に対応するための都市政策のあり方を重点的に研究しており、この成果は我が国の都市政策の課題解決にも資するものである。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とともに、同委員会の事務局である起業・中小企業・地域と都市局が実施する「都市の密度の低下」プロジェクトにかかる費用の一部を拠出し、我が国の都市政策の経験・課題を共有することで、国際的に共通する都市課題への対処について貢献する。</t>
    <rPh sb="95" eb="96">
      <t>カ</t>
    </rPh>
    <rPh sb="102" eb="103">
      <t>カ</t>
    </rPh>
    <rPh sb="104" eb="106">
      <t>ジンコウ</t>
    </rPh>
    <rPh sb="106" eb="108">
      <t>ドウタイ</t>
    </rPh>
    <rPh sb="109" eb="111">
      <t>ヘンカ</t>
    </rPh>
    <rPh sb="111" eb="112">
      <t>トウ</t>
    </rPh>
    <rPh sb="113" eb="117">
      <t>チュウチョウキテキ</t>
    </rPh>
    <rPh sb="118" eb="120">
      <t>シャカイ</t>
    </rPh>
    <rPh sb="121" eb="123">
      <t>チョウリュウ</t>
    </rPh>
    <rPh sb="124" eb="126">
      <t>タイオウ</t>
    </rPh>
    <rPh sb="131" eb="133">
      <t>トシ</t>
    </rPh>
    <rPh sb="133" eb="135">
      <t>セイサク</t>
    </rPh>
    <rPh sb="138" eb="139">
      <t>カタ</t>
    </rPh>
    <rPh sb="140" eb="143">
      <t>ジュウテンテキ</t>
    </rPh>
    <rPh sb="144" eb="146">
      <t>ケンキュウ</t>
    </rPh>
    <rPh sb="284" eb="287">
      <t>ジムキョク</t>
    </rPh>
    <rPh sb="310" eb="312">
      <t>トシ</t>
    </rPh>
    <rPh sb="313" eb="315">
      <t>ミツド</t>
    </rPh>
    <rPh sb="316" eb="318">
      <t>テイカ</t>
    </rPh>
    <phoneticPr fontId="5"/>
  </si>
  <si>
    <t>経済協力開発機構理事会の地域開発政策委員会設立に関する決議（1998年）
経済協力開発機構理事会からの地域開発政策委員会への付託事項（2014年）</t>
    <rPh sb="34" eb="35">
      <t>ネン</t>
    </rPh>
    <rPh sb="71" eb="72">
      <t>ネン</t>
    </rPh>
    <phoneticPr fontId="5"/>
  </si>
  <si>
    <t>-</t>
    <phoneticPr fontId="5"/>
  </si>
  <si>
    <t>OECD地域開発政策委員会公表調査報告より
（参考：H31 「あらゆるタイプの地域で生産性を解き放つには」※都市局拠出金を活用した「都市と農村における生産性と競争力」に関するプロジェクトの一環）</t>
    <rPh sb="39" eb="41">
      <t>チイキ</t>
    </rPh>
    <rPh sb="42" eb="45">
      <t>セイサンセイ</t>
    </rPh>
    <rPh sb="46" eb="47">
      <t>ト</t>
    </rPh>
    <rPh sb="48" eb="49">
      <t>ハナ</t>
    </rPh>
    <rPh sb="54" eb="57">
      <t>トシキョク</t>
    </rPh>
    <rPh sb="57" eb="60">
      <t>キョシュツキン</t>
    </rPh>
    <rPh sb="61" eb="63">
      <t>カツヨウ</t>
    </rPh>
    <rPh sb="66" eb="68">
      <t>トシ</t>
    </rPh>
    <rPh sb="69" eb="71">
      <t>ノウソン</t>
    </rPh>
    <rPh sb="75" eb="78">
      <t>セイサンセイ</t>
    </rPh>
    <rPh sb="79" eb="82">
      <t>キョウソウリョク</t>
    </rPh>
    <rPh sb="84" eb="85">
      <t>カン</t>
    </rPh>
    <rPh sb="94" eb="96">
      <t>イッカン</t>
    </rPh>
    <phoneticPr fontId="5"/>
  </si>
  <si>
    <t xml:space="preserve">OECD地域開発政策委員会の開催実績より </t>
    <phoneticPr fontId="5"/>
  </si>
  <si>
    <t>-</t>
  </si>
  <si>
    <t>-</t>
    <phoneticPr fontId="5"/>
  </si>
  <si>
    <t>-</t>
    <phoneticPr fontId="5"/>
  </si>
  <si>
    <t>拠出にあたり、「都市と農村における生産性と競争力」に関するプロジェクトに使途を限定している。</t>
    <rPh sb="8" eb="10">
      <t>トシ</t>
    </rPh>
    <rPh sb="11" eb="13">
      <t>ノウソン</t>
    </rPh>
    <rPh sb="17" eb="20">
      <t>セイサンセイ</t>
    </rPh>
    <rPh sb="21" eb="24">
      <t>キョウソウリョク</t>
    </rPh>
    <rPh sb="26" eb="27">
      <t>カン</t>
    </rPh>
    <phoneticPr fontId="5"/>
  </si>
  <si>
    <t>「都市と農村における生産性と競争力」に関するプロジェクトが適切に遂行された。</t>
    <rPh sb="19" eb="20">
      <t>カン</t>
    </rPh>
    <phoneticPr fontId="5"/>
  </si>
  <si>
    <t>【拠出金】
プロジェクト推進のための調査研究・資料作成等</t>
    <rPh sb="1" eb="3">
      <t>キョシュツ</t>
    </rPh>
    <rPh sb="3" eb="4">
      <t>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</si>
</sst>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18280</xdr:colOff>
      <xdr:row>741</xdr:row>
      <xdr:rowOff>1</xdr:rowOff>
    </xdr:from>
    <xdr:to>
      <xdr:col>32</xdr:col>
      <xdr:colOff>136794</xdr:colOff>
      <xdr:row>742</xdr:row>
      <xdr:rowOff>292614</xdr:rowOff>
    </xdr:to>
    <xdr:sp macro="" textlink="">
      <xdr:nvSpPr>
        <xdr:cNvPr id="3" name="正方形/長方形 2"/>
        <xdr:cNvSpPr/>
      </xdr:nvSpPr>
      <xdr:spPr>
        <a:xfrm>
          <a:off x="4218805" y="44519851"/>
          <a:ext cx="2318789" cy="6450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３８百万円</a:t>
          </a:r>
        </a:p>
      </xdr:txBody>
    </xdr:sp>
    <xdr:clientData/>
  </xdr:twoCellAnchor>
  <xdr:twoCellAnchor>
    <xdr:from>
      <xdr:col>19</xdr:col>
      <xdr:colOff>76835</xdr:colOff>
      <xdr:row>743</xdr:row>
      <xdr:rowOff>454</xdr:rowOff>
    </xdr:from>
    <xdr:to>
      <xdr:col>34</xdr:col>
      <xdr:colOff>46829</xdr:colOff>
      <xdr:row>745</xdr:row>
      <xdr:rowOff>80099</xdr:rowOff>
    </xdr:to>
    <xdr:sp macro="" textlink="">
      <xdr:nvSpPr>
        <xdr:cNvPr id="4" name="大かっこ 3"/>
        <xdr:cNvSpPr/>
      </xdr:nvSpPr>
      <xdr:spPr>
        <a:xfrm>
          <a:off x="3877310" y="45225154"/>
          <a:ext cx="2970369" cy="784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26</xdr:col>
      <xdr:colOff>196909</xdr:colOff>
      <xdr:row>744</xdr:row>
      <xdr:rowOff>299678</xdr:rowOff>
    </xdr:from>
    <xdr:to>
      <xdr:col>26</xdr:col>
      <xdr:colOff>196914</xdr:colOff>
      <xdr:row>747</xdr:row>
      <xdr:rowOff>321907</xdr:rowOff>
    </xdr:to>
    <xdr:cxnSp macro="">
      <xdr:nvCxnSpPr>
        <xdr:cNvPr id="5" name="直線コネクタ 4"/>
        <xdr:cNvCxnSpPr/>
      </xdr:nvCxnSpPr>
      <xdr:spPr>
        <a:xfrm flipH="1">
          <a:off x="5397559" y="45876803"/>
          <a:ext cx="5" cy="10795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113455</xdr:colOff>
      <xdr:row>748</xdr:row>
      <xdr:rowOff>248336</xdr:rowOff>
    </xdr:from>
    <xdr:to>
      <xdr:col>33</xdr:col>
      <xdr:colOff>63558</xdr:colOff>
      <xdr:row>750</xdr:row>
      <xdr:rowOff>131080</xdr:rowOff>
    </xdr:to>
    <xdr:sp macro="" textlink="">
      <xdr:nvSpPr>
        <xdr:cNvPr id="6" name="テキスト ボックス 5"/>
        <xdr:cNvSpPr txBox="1"/>
      </xdr:nvSpPr>
      <xdr:spPr>
        <a:xfrm>
          <a:off x="4113955" y="47235161"/>
          <a:ext cx="2550428" cy="587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３８百万円</a:t>
          </a:r>
        </a:p>
      </xdr:txBody>
    </xdr:sp>
    <xdr:clientData/>
  </xdr:twoCellAnchor>
  <xdr:twoCellAnchor>
    <xdr:from>
      <xdr:col>19</xdr:col>
      <xdr:colOff>54429</xdr:colOff>
      <xdr:row>750</xdr:row>
      <xdr:rowOff>248789</xdr:rowOff>
    </xdr:from>
    <xdr:to>
      <xdr:col>34</xdr:col>
      <xdr:colOff>102716</xdr:colOff>
      <xdr:row>752</xdr:row>
      <xdr:rowOff>240945</xdr:rowOff>
    </xdr:to>
    <xdr:sp macro="" textlink="">
      <xdr:nvSpPr>
        <xdr:cNvPr id="7" name="大かっこ 6"/>
        <xdr:cNvSpPr/>
      </xdr:nvSpPr>
      <xdr:spPr>
        <a:xfrm>
          <a:off x="3854904" y="47940464"/>
          <a:ext cx="3048662" cy="697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276</v>
      </c>
      <c r="AT2" s="206"/>
      <c r="AU2" s="206"/>
      <c r="AV2" s="43" t="str">
        <f>IF(AW2="", "", "-")</f>
        <v/>
      </c>
      <c r="AW2" s="383"/>
      <c r="AX2" s="383"/>
    </row>
    <row r="3" spans="1:50" ht="21" customHeight="1" thickBot="1" x14ac:dyDescent="0.2">
      <c r="A3" s="509" t="s">
        <v>463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481</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171</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484</v>
      </c>
      <c r="AF5" s="703"/>
      <c r="AG5" s="703"/>
      <c r="AH5" s="703"/>
      <c r="AI5" s="703"/>
      <c r="AJ5" s="703"/>
      <c r="AK5" s="703"/>
      <c r="AL5" s="703"/>
      <c r="AM5" s="703"/>
      <c r="AN5" s="703"/>
      <c r="AO5" s="703"/>
      <c r="AP5" s="704"/>
      <c r="AQ5" s="705" t="s">
        <v>521</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9.7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435</v>
      </c>
      <c r="Z7" s="282"/>
      <c r="AA7" s="282"/>
      <c r="AB7" s="282"/>
      <c r="AC7" s="282"/>
      <c r="AD7" s="382"/>
      <c r="AE7" s="369" t="s">
        <v>527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06.5" customHeight="1" x14ac:dyDescent="0.15">
      <c r="A10" s="725" t="s">
        <v>29</v>
      </c>
      <c r="B10" s="726"/>
      <c r="C10" s="726"/>
      <c r="D10" s="726"/>
      <c r="E10" s="726"/>
      <c r="F10" s="726"/>
      <c r="G10" s="658" t="s">
        <v>526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454</v>
      </c>
      <c r="Q12" s="284"/>
      <c r="R12" s="284"/>
      <c r="S12" s="284"/>
      <c r="T12" s="284"/>
      <c r="U12" s="284"/>
      <c r="V12" s="285"/>
      <c r="W12" s="289" t="s">
        <v>451</v>
      </c>
      <c r="X12" s="284"/>
      <c r="Y12" s="284"/>
      <c r="Z12" s="284"/>
      <c r="AA12" s="284"/>
      <c r="AB12" s="284"/>
      <c r="AC12" s="285"/>
      <c r="AD12" s="289" t="s">
        <v>446</v>
      </c>
      <c r="AE12" s="284"/>
      <c r="AF12" s="284"/>
      <c r="AG12" s="284"/>
      <c r="AH12" s="284"/>
      <c r="AI12" s="284"/>
      <c r="AJ12" s="285"/>
      <c r="AK12" s="289" t="s">
        <v>439</v>
      </c>
      <c r="AL12" s="284"/>
      <c r="AM12" s="284"/>
      <c r="AN12" s="284"/>
      <c r="AO12" s="284"/>
      <c r="AP12" s="284"/>
      <c r="AQ12" s="285"/>
      <c r="AR12" s="289" t="s">
        <v>437</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42</v>
      </c>
      <c r="Q13" s="95"/>
      <c r="R13" s="95"/>
      <c r="S13" s="95"/>
      <c r="T13" s="95"/>
      <c r="U13" s="95"/>
      <c r="V13" s="96"/>
      <c r="W13" s="94">
        <v>37</v>
      </c>
      <c r="X13" s="95"/>
      <c r="Y13" s="95"/>
      <c r="Z13" s="95"/>
      <c r="AA13" s="95"/>
      <c r="AB13" s="95"/>
      <c r="AC13" s="96"/>
      <c r="AD13" s="94">
        <v>38</v>
      </c>
      <c r="AE13" s="95"/>
      <c r="AF13" s="95"/>
      <c r="AG13" s="95"/>
      <c r="AH13" s="95"/>
      <c r="AI13" s="95"/>
      <c r="AJ13" s="96"/>
      <c r="AK13" s="94">
        <v>40</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488</v>
      </c>
      <c r="Q14" s="95"/>
      <c r="R14" s="95"/>
      <c r="S14" s="95"/>
      <c r="T14" s="95"/>
      <c r="U14" s="95"/>
      <c r="V14" s="96"/>
      <c r="W14" s="94" t="s">
        <v>488</v>
      </c>
      <c r="X14" s="95"/>
      <c r="Y14" s="95"/>
      <c r="Z14" s="95"/>
      <c r="AA14" s="95"/>
      <c r="AB14" s="95"/>
      <c r="AC14" s="96"/>
      <c r="AD14" s="94" t="s">
        <v>488</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488</v>
      </c>
      <c r="Q15" s="95"/>
      <c r="R15" s="95"/>
      <c r="S15" s="95"/>
      <c r="T15" s="95"/>
      <c r="U15" s="95"/>
      <c r="V15" s="96"/>
      <c r="W15" s="94" t="s">
        <v>488</v>
      </c>
      <c r="X15" s="95"/>
      <c r="Y15" s="95"/>
      <c r="Z15" s="95"/>
      <c r="AA15" s="95"/>
      <c r="AB15" s="95"/>
      <c r="AC15" s="96"/>
      <c r="AD15" s="94" t="s">
        <v>488</v>
      </c>
      <c r="AE15" s="95"/>
      <c r="AF15" s="95"/>
      <c r="AG15" s="95"/>
      <c r="AH15" s="95"/>
      <c r="AI15" s="95"/>
      <c r="AJ15" s="96"/>
      <c r="AK15" s="94" t="s">
        <v>488</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488</v>
      </c>
      <c r="Q16" s="95"/>
      <c r="R16" s="95"/>
      <c r="S16" s="95"/>
      <c r="T16" s="95"/>
      <c r="U16" s="95"/>
      <c r="V16" s="96"/>
      <c r="W16" s="94" t="s">
        <v>488</v>
      </c>
      <c r="X16" s="95"/>
      <c r="Y16" s="95"/>
      <c r="Z16" s="95"/>
      <c r="AA16" s="95"/>
      <c r="AB16" s="95"/>
      <c r="AC16" s="96"/>
      <c r="AD16" s="94" t="s">
        <v>488</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488</v>
      </c>
      <c r="X17" s="95"/>
      <c r="Y17" s="95"/>
      <c r="Z17" s="95"/>
      <c r="AA17" s="95"/>
      <c r="AB17" s="95"/>
      <c r="AC17" s="96"/>
      <c r="AD17" s="94" t="s">
        <v>488</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42</v>
      </c>
      <c r="Q18" s="101"/>
      <c r="R18" s="101"/>
      <c r="S18" s="101"/>
      <c r="T18" s="101"/>
      <c r="U18" s="101"/>
      <c r="V18" s="102"/>
      <c r="W18" s="100">
        <f>SUM(W13:AC17)</f>
        <v>37</v>
      </c>
      <c r="X18" s="101"/>
      <c r="Y18" s="101"/>
      <c r="Z18" s="101"/>
      <c r="AA18" s="101"/>
      <c r="AB18" s="101"/>
      <c r="AC18" s="102"/>
      <c r="AD18" s="100">
        <f>SUM(AD13:AJ17)</f>
        <v>38</v>
      </c>
      <c r="AE18" s="101"/>
      <c r="AF18" s="101"/>
      <c r="AG18" s="101"/>
      <c r="AH18" s="101"/>
      <c r="AI18" s="101"/>
      <c r="AJ18" s="102"/>
      <c r="AK18" s="100">
        <f>SUM(AK13:AQ17)</f>
        <v>40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42</v>
      </c>
      <c r="Q19" s="95"/>
      <c r="R19" s="95"/>
      <c r="S19" s="95"/>
      <c r="T19" s="95"/>
      <c r="U19" s="95"/>
      <c r="V19" s="96"/>
      <c r="W19" s="94">
        <v>37</v>
      </c>
      <c r="X19" s="95"/>
      <c r="Y19" s="95"/>
      <c r="Z19" s="95"/>
      <c r="AA19" s="95"/>
      <c r="AB19" s="95"/>
      <c r="AC19" s="96"/>
      <c r="AD19" s="94">
        <v>38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471</v>
      </c>
      <c r="B22" s="185"/>
      <c r="C22" s="185"/>
      <c r="D22" s="185"/>
      <c r="E22" s="185"/>
      <c r="F22" s="186"/>
      <c r="G22" s="169" t="s">
        <v>378</v>
      </c>
      <c r="H22" s="170"/>
      <c r="I22" s="170"/>
      <c r="J22" s="170"/>
      <c r="K22" s="170"/>
      <c r="L22" s="170"/>
      <c r="M22" s="170"/>
      <c r="N22" s="170"/>
      <c r="O22" s="171"/>
      <c r="P22" s="193" t="s">
        <v>440</v>
      </c>
      <c r="Q22" s="170"/>
      <c r="R22" s="170"/>
      <c r="S22" s="170"/>
      <c r="T22" s="170"/>
      <c r="U22" s="170"/>
      <c r="V22" s="171"/>
      <c r="W22" s="193" t="s">
        <v>436</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40</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455</v>
      </c>
      <c r="AF30" s="373"/>
      <c r="AG30" s="373"/>
      <c r="AH30" s="374"/>
      <c r="AI30" s="372" t="s">
        <v>452</v>
      </c>
      <c r="AJ30" s="373"/>
      <c r="AK30" s="373"/>
      <c r="AL30" s="374"/>
      <c r="AM30" s="375" t="s">
        <v>447</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30</v>
      </c>
      <c r="AR31" s="122"/>
      <c r="AS31" s="123" t="s">
        <v>307</v>
      </c>
      <c r="AT31" s="158"/>
      <c r="AU31" s="257"/>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v>1</v>
      </c>
      <c r="AF32" s="351"/>
      <c r="AG32" s="351"/>
      <c r="AH32" s="351"/>
      <c r="AI32" s="350" t="s">
        <v>488</v>
      </c>
      <c r="AJ32" s="351"/>
      <c r="AK32" s="351"/>
      <c r="AL32" s="351"/>
      <c r="AM32" s="350">
        <v>1</v>
      </c>
      <c r="AN32" s="351"/>
      <c r="AO32" s="351"/>
      <c r="AP32" s="351"/>
      <c r="AQ32" s="97">
        <v>1</v>
      </c>
      <c r="AR32" s="98"/>
      <c r="AS32" s="98"/>
      <c r="AT32" s="99"/>
      <c r="AU32" s="351" t="s">
        <v>488</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v>1</v>
      </c>
      <c r="AF33" s="351"/>
      <c r="AG33" s="351"/>
      <c r="AH33" s="351"/>
      <c r="AI33" s="350" t="s">
        <v>488</v>
      </c>
      <c r="AJ33" s="351"/>
      <c r="AK33" s="351"/>
      <c r="AL33" s="351"/>
      <c r="AM33" s="350">
        <v>1</v>
      </c>
      <c r="AN33" s="351"/>
      <c r="AO33" s="351"/>
      <c r="AP33" s="351"/>
      <c r="AQ33" s="97">
        <v>1</v>
      </c>
      <c r="AR33" s="98"/>
      <c r="AS33" s="98"/>
      <c r="AT33" s="99"/>
      <c r="AU33" s="351" t="s">
        <v>488</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t="s">
        <v>488</v>
      </c>
      <c r="AJ34" s="351"/>
      <c r="AK34" s="351"/>
      <c r="AL34" s="351"/>
      <c r="AM34" s="350">
        <v>100</v>
      </c>
      <c r="AN34" s="351"/>
      <c r="AO34" s="351"/>
      <c r="AP34" s="351"/>
      <c r="AQ34" s="97">
        <v>100</v>
      </c>
      <c r="AR34" s="98"/>
      <c r="AS34" s="98"/>
      <c r="AT34" s="99"/>
      <c r="AU34" s="351" t="s">
        <v>488</v>
      </c>
      <c r="AV34" s="351"/>
      <c r="AW34" s="351"/>
      <c r="AX34" s="353"/>
    </row>
    <row r="35" spans="1:50" ht="23.25" customHeight="1" x14ac:dyDescent="0.15">
      <c r="A35" s="883" t="s">
        <v>424</v>
      </c>
      <c r="B35" s="884"/>
      <c r="C35" s="884"/>
      <c r="D35" s="884"/>
      <c r="E35" s="884"/>
      <c r="F35" s="885"/>
      <c r="G35" s="889" t="s">
        <v>529</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455</v>
      </c>
      <c r="AF37" s="355"/>
      <c r="AG37" s="355"/>
      <c r="AH37" s="356"/>
      <c r="AI37" s="354" t="s">
        <v>452</v>
      </c>
      <c r="AJ37" s="355"/>
      <c r="AK37" s="355"/>
      <c r="AL37" s="356"/>
      <c r="AM37" s="361" t="s">
        <v>447</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488</v>
      </c>
      <c r="AR38" s="122"/>
      <c r="AS38" s="123" t="s">
        <v>307</v>
      </c>
      <c r="AT38" s="158"/>
      <c r="AU38" s="257" t="s">
        <v>488</v>
      </c>
      <c r="AV38" s="257"/>
      <c r="AW38" s="365" t="s">
        <v>296</v>
      </c>
      <c r="AX38" s="366"/>
    </row>
    <row r="39" spans="1:50" ht="30" customHeight="1" x14ac:dyDescent="0.15">
      <c r="A39" s="501"/>
      <c r="B39" s="499"/>
      <c r="C39" s="499"/>
      <c r="D39" s="499"/>
      <c r="E39" s="499"/>
      <c r="F39" s="500"/>
      <c r="G39" s="526" t="s">
        <v>493</v>
      </c>
      <c r="H39" s="527"/>
      <c r="I39" s="527"/>
      <c r="J39" s="527"/>
      <c r="K39" s="527"/>
      <c r="L39" s="527"/>
      <c r="M39" s="527"/>
      <c r="N39" s="527"/>
      <c r="O39" s="528"/>
      <c r="P39" s="147" t="s">
        <v>494</v>
      </c>
      <c r="Q39" s="147"/>
      <c r="R39" s="147"/>
      <c r="S39" s="147"/>
      <c r="T39" s="147"/>
      <c r="U39" s="147"/>
      <c r="V39" s="147"/>
      <c r="W39" s="147"/>
      <c r="X39" s="217"/>
      <c r="Y39" s="324" t="s">
        <v>12</v>
      </c>
      <c r="Z39" s="535"/>
      <c r="AA39" s="536"/>
      <c r="AB39" s="537" t="s">
        <v>492</v>
      </c>
      <c r="AC39" s="537"/>
      <c r="AD39" s="537"/>
      <c r="AE39" s="350">
        <v>1</v>
      </c>
      <c r="AF39" s="351"/>
      <c r="AG39" s="351"/>
      <c r="AH39" s="351"/>
      <c r="AI39" s="350">
        <v>1</v>
      </c>
      <c r="AJ39" s="351"/>
      <c r="AK39" s="351"/>
      <c r="AL39" s="351"/>
      <c r="AM39" s="350">
        <v>1</v>
      </c>
      <c r="AN39" s="351"/>
      <c r="AO39" s="351"/>
      <c r="AP39" s="351"/>
      <c r="AQ39" s="97" t="s">
        <v>488</v>
      </c>
      <c r="AR39" s="98"/>
      <c r="AS39" s="98"/>
      <c r="AT39" s="99"/>
      <c r="AU39" s="351" t="s">
        <v>488</v>
      </c>
      <c r="AV39" s="351"/>
      <c r="AW39" s="351"/>
      <c r="AX39" s="353"/>
    </row>
    <row r="40" spans="1:50" ht="30"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492</v>
      </c>
      <c r="AC40" s="508"/>
      <c r="AD40" s="508"/>
      <c r="AE40" s="350">
        <v>1</v>
      </c>
      <c r="AF40" s="351"/>
      <c r="AG40" s="351"/>
      <c r="AH40" s="351"/>
      <c r="AI40" s="350">
        <v>1</v>
      </c>
      <c r="AJ40" s="351"/>
      <c r="AK40" s="351"/>
      <c r="AL40" s="351"/>
      <c r="AM40" s="350">
        <v>1</v>
      </c>
      <c r="AN40" s="351"/>
      <c r="AO40" s="351"/>
      <c r="AP40" s="351"/>
      <c r="AQ40" s="97" t="s">
        <v>488</v>
      </c>
      <c r="AR40" s="98"/>
      <c r="AS40" s="98"/>
      <c r="AT40" s="99"/>
      <c r="AU40" s="351" t="s">
        <v>488</v>
      </c>
      <c r="AV40" s="351"/>
      <c r="AW40" s="351"/>
      <c r="AX40" s="353"/>
    </row>
    <row r="41" spans="1:50" ht="30"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100</v>
      </c>
      <c r="AF41" s="351"/>
      <c r="AG41" s="351"/>
      <c r="AH41" s="351"/>
      <c r="AI41" s="350">
        <v>100</v>
      </c>
      <c r="AJ41" s="351"/>
      <c r="AK41" s="351"/>
      <c r="AL41" s="351"/>
      <c r="AM41" s="350">
        <v>100</v>
      </c>
      <c r="AN41" s="351"/>
      <c r="AO41" s="351"/>
      <c r="AP41" s="351"/>
      <c r="AQ41" s="97" t="s">
        <v>488</v>
      </c>
      <c r="AR41" s="98"/>
      <c r="AS41" s="98"/>
      <c r="AT41" s="99"/>
      <c r="AU41" s="351" t="s">
        <v>488</v>
      </c>
      <c r="AV41" s="351"/>
      <c r="AW41" s="351"/>
      <c r="AX41" s="353"/>
    </row>
    <row r="42" spans="1:50" ht="23.25" customHeight="1" x14ac:dyDescent="0.15">
      <c r="A42" s="883" t="s">
        <v>424</v>
      </c>
      <c r="B42" s="884"/>
      <c r="C42" s="884"/>
      <c r="D42" s="884"/>
      <c r="E42" s="884"/>
      <c r="F42" s="885"/>
      <c r="G42" s="889" t="s">
        <v>530</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455</v>
      </c>
      <c r="AF44" s="355"/>
      <c r="AG44" s="355"/>
      <c r="AH44" s="356"/>
      <c r="AI44" s="354" t="s">
        <v>452</v>
      </c>
      <c r="AJ44" s="355"/>
      <c r="AK44" s="355"/>
      <c r="AL44" s="356"/>
      <c r="AM44" s="361" t="s">
        <v>447</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455</v>
      </c>
      <c r="AF51" s="355"/>
      <c r="AG51" s="355"/>
      <c r="AH51" s="356"/>
      <c r="AI51" s="354" t="s">
        <v>452</v>
      </c>
      <c r="AJ51" s="355"/>
      <c r="AK51" s="355"/>
      <c r="AL51" s="356"/>
      <c r="AM51" s="361" t="s">
        <v>448</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456</v>
      </c>
      <c r="AF58" s="355"/>
      <c r="AG58" s="355"/>
      <c r="AH58" s="356"/>
      <c r="AI58" s="354" t="s">
        <v>452</v>
      </c>
      <c r="AJ58" s="355"/>
      <c r="AK58" s="355"/>
      <c r="AL58" s="356"/>
      <c r="AM58" s="361" t="s">
        <v>447</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455</v>
      </c>
      <c r="AF65" s="355"/>
      <c r="AG65" s="355"/>
      <c r="AH65" s="356"/>
      <c r="AI65" s="354" t="s">
        <v>452</v>
      </c>
      <c r="AJ65" s="355"/>
      <c r="AK65" s="355"/>
      <c r="AL65" s="356"/>
      <c r="AM65" s="361" t="s">
        <v>447</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455</v>
      </c>
      <c r="AF73" s="355"/>
      <c r="AG73" s="355"/>
      <c r="AH73" s="356"/>
      <c r="AI73" s="354" t="s">
        <v>452</v>
      </c>
      <c r="AJ73" s="355"/>
      <c r="AK73" s="355"/>
      <c r="AL73" s="356"/>
      <c r="AM73" s="361" t="s">
        <v>447</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455</v>
      </c>
      <c r="AF85" s="355"/>
      <c r="AG85" s="355"/>
      <c r="AH85" s="356"/>
      <c r="AI85" s="354" t="s">
        <v>452</v>
      </c>
      <c r="AJ85" s="355"/>
      <c r="AK85" s="355"/>
      <c r="AL85" s="356"/>
      <c r="AM85" s="361" t="s">
        <v>447</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t="s">
        <v>488</v>
      </c>
      <c r="AR86" s="257"/>
      <c r="AS86" s="123" t="s">
        <v>307</v>
      </c>
      <c r="AT86" s="158"/>
      <c r="AU86" s="257" t="s">
        <v>488</v>
      </c>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t="s">
        <v>495</v>
      </c>
      <c r="H87" s="147"/>
      <c r="I87" s="147"/>
      <c r="J87" s="147"/>
      <c r="K87" s="147"/>
      <c r="L87" s="147"/>
      <c r="M87" s="147"/>
      <c r="N87" s="147"/>
      <c r="O87" s="217"/>
      <c r="P87" s="147" t="s">
        <v>525</v>
      </c>
      <c r="Q87" s="785"/>
      <c r="R87" s="785"/>
      <c r="S87" s="785"/>
      <c r="T87" s="785"/>
      <c r="U87" s="785"/>
      <c r="V87" s="785"/>
      <c r="W87" s="785"/>
      <c r="X87" s="786"/>
      <c r="Y87" s="741" t="s">
        <v>61</v>
      </c>
      <c r="Z87" s="742"/>
      <c r="AA87" s="743"/>
      <c r="AB87" s="537" t="s">
        <v>496</v>
      </c>
      <c r="AC87" s="537"/>
      <c r="AD87" s="537"/>
      <c r="AE87" s="350">
        <v>3</v>
      </c>
      <c r="AF87" s="351"/>
      <c r="AG87" s="351"/>
      <c r="AH87" s="351"/>
      <c r="AI87" s="350">
        <v>3</v>
      </c>
      <c r="AJ87" s="351"/>
      <c r="AK87" s="351"/>
      <c r="AL87" s="351"/>
      <c r="AM87" s="350">
        <v>3</v>
      </c>
      <c r="AN87" s="351"/>
      <c r="AO87" s="351"/>
      <c r="AP87" s="351"/>
      <c r="AQ87" s="97" t="s">
        <v>488</v>
      </c>
      <c r="AR87" s="98"/>
      <c r="AS87" s="98"/>
      <c r="AT87" s="99"/>
      <c r="AU87" s="351" t="s">
        <v>488</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t="s">
        <v>488</v>
      </c>
      <c r="AC88" s="508"/>
      <c r="AD88" s="508"/>
      <c r="AE88" s="350" t="s">
        <v>488</v>
      </c>
      <c r="AF88" s="351"/>
      <c r="AG88" s="351"/>
      <c r="AH88" s="351"/>
      <c r="AI88" s="350" t="s">
        <v>488</v>
      </c>
      <c r="AJ88" s="351"/>
      <c r="AK88" s="351"/>
      <c r="AL88" s="351"/>
      <c r="AM88" s="350" t="s">
        <v>488</v>
      </c>
      <c r="AN88" s="351"/>
      <c r="AO88" s="351"/>
      <c r="AP88" s="351"/>
      <c r="AQ88" s="97" t="s">
        <v>488</v>
      </c>
      <c r="AR88" s="98"/>
      <c r="AS88" s="98"/>
      <c r="AT88" s="99"/>
      <c r="AU88" s="351" t="s">
        <v>488</v>
      </c>
      <c r="AV88" s="351"/>
      <c r="AW88" s="351"/>
      <c r="AX88" s="353"/>
      <c r="AY88" s="10"/>
      <c r="AZ88" s="10"/>
      <c r="BA88" s="10"/>
      <c r="BB88" s="10"/>
      <c r="BC88" s="10"/>
    </row>
    <row r="89" spans="1:60" ht="23.2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t="s">
        <v>488</v>
      </c>
      <c r="AF89" s="351"/>
      <c r="AG89" s="351"/>
      <c r="AH89" s="351"/>
      <c r="AI89" s="350" t="s">
        <v>488</v>
      </c>
      <c r="AJ89" s="351"/>
      <c r="AK89" s="351"/>
      <c r="AL89" s="351"/>
      <c r="AM89" s="350" t="s">
        <v>488</v>
      </c>
      <c r="AN89" s="351"/>
      <c r="AO89" s="351"/>
      <c r="AP89" s="351"/>
      <c r="AQ89" s="97" t="s">
        <v>488</v>
      </c>
      <c r="AR89" s="98"/>
      <c r="AS89" s="98"/>
      <c r="AT89" s="99"/>
      <c r="AU89" s="351" t="s">
        <v>488</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455</v>
      </c>
      <c r="AF90" s="355"/>
      <c r="AG90" s="355"/>
      <c r="AH90" s="356"/>
      <c r="AI90" s="354" t="s">
        <v>452</v>
      </c>
      <c r="AJ90" s="355"/>
      <c r="AK90" s="355"/>
      <c r="AL90" s="356"/>
      <c r="AM90" s="361" t="s">
        <v>447</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455</v>
      </c>
      <c r="AF95" s="355"/>
      <c r="AG95" s="355"/>
      <c r="AH95" s="356"/>
      <c r="AI95" s="354" t="s">
        <v>452</v>
      </c>
      <c r="AJ95" s="355"/>
      <c r="AK95" s="355"/>
      <c r="AL95" s="356"/>
      <c r="AM95" s="361" t="s">
        <v>447</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455</v>
      </c>
      <c r="AF100" s="810"/>
      <c r="AG100" s="810"/>
      <c r="AH100" s="811"/>
      <c r="AI100" s="809" t="s">
        <v>452</v>
      </c>
      <c r="AJ100" s="810"/>
      <c r="AK100" s="810"/>
      <c r="AL100" s="811"/>
      <c r="AM100" s="809" t="s">
        <v>448</v>
      </c>
      <c r="AN100" s="810"/>
      <c r="AO100" s="810"/>
      <c r="AP100" s="811"/>
      <c r="AQ100" s="914" t="s">
        <v>441</v>
      </c>
      <c r="AR100" s="915"/>
      <c r="AS100" s="915"/>
      <c r="AT100" s="916"/>
      <c r="AU100" s="914" t="s">
        <v>438</v>
      </c>
      <c r="AV100" s="915"/>
      <c r="AW100" s="915"/>
      <c r="AX100" s="917"/>
    </row>
    <row r="101" spans="1:60" ht="23.25" customHeight="1" x14ac:dyDescent="0.15">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492</v>
      </c>
      <c r="AC101" s="537"/>
      <c r="AD101" s="537"/>
      <c r="AE101" s="350">
        <v>1</v>
      </c>
      <c r="AF101" s="351"/>
      <c r="AG101" s="351"/>
      <c r="AH101" s="352"/>
      <c r="AI101" s="350">
        <v>1</v>
      </c>
      <c r="AJ101" s="351"/>
      <c r="AK101" s="351"/>
      <c r="AL101" s="352"/>
      <c r="AM101" s="350">
        <v>1</v>
      </c>
      <c r="AN101" s="351"/>
      <c r="AO101" s="351"/>
      <c r="AP101" s="352"/>
      <c r="AQ101" s="350" t="s">
        <v>488</v>
      </c>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492</v>
      </c>
      <c r="AC102" s="537"/>
      <c r="AD102" s="537"/>
      <c r="AE102" s="344">
        <v>1</v>
      </c>
      <c r="AF102" s="344"/>
      <c r="AG102" s="344"/>
      <c r="AH102" s="344"/>
      <c r="AI102" s="344">
        <v>1</v>
      </c>
      <c r="AJ102" s="344"/>
      <c r="AK102" s="344"/>
      <c r="AL102" s="344"/>
      <c r="AM102" s="344">
        <v>1</v>
      </c>
      <c r="AN102" s="344"/>
      <c r="AO102" s="344"/>
      <c r="AP102" s="344"/>
      <c r="AQ102" s="800">
        <v>1</v>
      </c>
      <c r="AR102" s="801"/>
      <c r="AS102" s="801"/>
      <c r="AT102" s="802"/>
      <c r="AU102" s="800"/>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455</v>
      </c>
      <c r="AF103" s="284"/>
      <c r="AG103" s="284"/>
      <c r="AH103" s="285"/>
      <c r="AI103" s="289" t="s">
        <v>452</v>
      </c>
      <c r="AJ103" s="284"/>
      <c r="AK103" s="284"/>
      <c r="AL103" s="285"/>
      <c r="AM103" s="289" t="s">
        <v>448</v>
      </c>
      <c r="AN103" s="284"/>
      <c r="AO103" s="284"/>
      <c r="AP103" s="285"/>
      <c r="AQ103" s="346" t="s">
        <v>441</v>
      </c>
      <c r="AR103" s="347"/>
      <c r="AS103" s="347"/>
      <c r="AT103" s="348"/>
      <c r="AU103" s="346" t="s">
        <v>438</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455</v>
      </c>
      <c r="AF106" s="284"/>
      <c r="AG106" s="284"/>
      <c r="AH106" s="285"/>
      <c r="AI106" s="289" t="s">
        <v>452</v>
      </c>
      <c r="AJ106" s="284"/>
      <c r="AK106" s="284"/>
      <c r="AL106" s="285"/>
      <c r="AM106" s="289" t="s">
        <v>447</v>
      </c>
      <c r="AN106" s="284"/>
      <c r="AO106" s="284"/>
      <c r="AP106" s="285"/>
      <c r="AQ106" s="346" t="s">
        <v>441</v>
      </c>
      <c r="AR106" s="347"/>
      <c r="AS106" s="347"/>
      <c r="AT106" s="348"/>
      <c r="AU106" s="346" t="s">
        <v>438</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455</v>
      </c>
      <c r="AF109" s="284"/>
      <c r="AG109" s="284"/>
      <c r="AH109" s="285"/>
      <c r="AI109" s="289" t="s">
        <v>452</v>
      </c>
      <c r="AJ109" s="284"/>
      <c r="AK109" s="284"/>
      <c r="AL109" s="285"/>
      <c r="AM109" s="289" t="s">
        <v>448</v>
      </c>
      <c r="AN109" s="284"/>
      <c r="AO109" s="284"/>
      <c r="AP109" s="285"/>
      <c r="AQ109" s="346" t="s">
        <v>441</v>
      </c>
      <c r="AR109" s="347"/>
      <c r="AS109" s="347"/>
      <c r="AT109" s="348"/>
      <c r="AU109" s="346" t="s">
        <v>438</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455</v>
      </c>
      <c r="AF112" s="284"/>
      <c r="AG112" s="284"/>
      <c r="AH112" s="285"/>
      <c r="AI112" s="289" t="s">
        <v>452</v>
      </c>
      <c r="AJ112" s="284"/>
      <c r="AK112" s="284"/>
      <c r="AL112" s="285"/>
      <c r="AM112" s="289" t="s">
        <v>447</v>
      </c>
      <c r="AN112" s="284"/>
      <c r="AO112" s="284"/>
      <c r="AP112" s="285"/>
      <c r="AQ112" s="346" t="s">
        <v>441</v>
      </c>
      <c r="AR112" s="347"/>
      <c r="AS112" s="347"/>
      <c r="AT112" s="348"/>
      <c r="AU112" s="346" t="s">
        <v>438</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455</v>
      </c>
      <c r="AF115" s="284"/>
      <c r="AG115" s="284"/>
      <c r="AH115" s="285"/>
      <c r="AI115" s="289" t="s">
        <v>452</v>
      </c>
      <c r="AJ115" s="284"/>
      <c r="AK115" s="284"/>
      <c r="AL115" s="285"/>
      <c r="AM115" s="289" t="s">
        <v>447</v>
      </c>
      <c r="AN115" s="284"/>
      <c r="AO115" s="284"/>
      <c r="AP115" s="285"/>
      <c r="AQ115" s="321" t="s">
        <v>442</v>
      </c>
      <c r="AR115" s="322"/>
      <c r="AS115" s="322"/>
      <c r="AT115" s="322"/>
      <c r="AU115" s="322"/>
      <c r="AV115" s="322"/>
      <c r="AW115" s="322"/>
      <c r="AX115" s="323"/>
    </row>
    <row r="116" spans="1:50" ht="23.25" customHeight="1" x14ac:dyDescent="0.15">
      <c r="A116" s="278"/>
      <c r="B116" s="279"/>
      <c r="C116" s="279"/>
      <c r="D116" s="279"/>
      <c r="E116" s="279"/>
      <c r="F116" s="280"/>
      <c r="G116" s="337" t="s">
        <v>431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c r="AC116" s="287"/>
      <c r="AD116" s="288"/>
      <c r="AE116" s="344"/>
      <c r="AF116" s="344"/>
      <c r="AG116" s="344"/>
      <c r="AH116" s="344"/>
      <c r="AI116" s="344"/>
      <c r="AJ116" s="344"/>
      <c r="AK116" s="344"/>
      <c r="AL116" s="344"/>
      <c r="AM116" s="344"/>
      <c r="AN116" s="344"/>
      <c r="AO116" s="344"/>
      <c r="AP116" s="344"/>
      <c r="AQ116" s="350"/>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c r="AF117" s="292"/>
      <c r="AG117" s="292"/>
      <c r="AH117" s="292"/>
      <c r="AI117" s="292"/>
      <c r="AJ117" s="292"/>
      <c r="AK117" s="292"/>
      <c r="AL117" s="292"/>
      <c r="AM117" s="292"/>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455</v>
      </c>
      <c r="AF118" s="284"/>
      <c r="AG118" s="284"/>
      <c r="AH118" s="285"/>
      <c r="AI118" s="289" t="s">
        <v>452</v>
      </c>
      <c r="AJ118" s="284"/>
      <c r="AK118" s="284"/>
      <c r="AL118" s="285"/>
      <c r="AM118" s="289" t="s">
        <v>447</v>
      </c>
      <c r="AN118" s="284"/>
      <c r="AO118" s="284"/>
      <c r="AP118" s="285"/>
      <c r="AQ118" s="321" t="s">
        <v>442</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455</v>
      </c>
      <c r="AF121" s="284"/>
      <c r="AG121" s="284"/>
      <c r="AH121" s="285"/>
      <c r="AI121" s="289" t="s">
        <v>452</v>
      </c>
      <c r="AJ121" s="284"/>
      <c r="AK121" s="284"/>
      <c r="AL121" s="285"/>
      <c r="AM121" s="289" t="s">
        <v>447</v>
      </c>
      <c r="AN121" s="284"/>
      <c r="AO121" s="284"/>
      <c r="AP121" s="285"/>
      <c r="AQ121" s="321" t="s">
        <v>442</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456</v>
      </c>
      <c r="AF124" s="284"/>
      <c r="AG124" s="284"/>
      <c r="AH124" s="285"/>
      <c r="AI124" s="289" t="s">
        <v>452</v>
      </c>
      <c r="AJ124" s="284"/>
      <c r="AK124" s="284"/>
      <c r="AL124" s="285"/>
      <c r="AM124" s="289" t="s">
        <v>447</v>
      </c>
      <c r="AN124" s="284"/>
      <c r="AO124" s="284"/>
      <c r="AP124" s="285"/>
      <c r="AQ124" s="321" t="s">
        <v>442</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455</v>
      </c>
      <c r="AF127" s="284"/>
      <c r="AG127" s="284"/>
      <c r="AH127" s="285"/>
      <c r="AI127" s="289" t="s">
        <v>452</v>
      </c>
      <c r="AJ127" s="284"/>
      <c r="AK127" s="284"/>
      <c r="AL127" s="285"/>
      <c r="AM127" s="289" t="s">
        <v>447</v>
      </c>
      <c r="AN127" s="284"/>
      <c r="AO127" s="284"/>
      <c r="AP127" s="285"/>
      <c r="AQ127" s="321" t="s">
        <v>442</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477</v>
      </c>
      <c r="B130" s="977"/>
      <c r="C130" s="976" t="s">
        <v>310</v>
      </c>
      <c r="D130" s="977"/>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455</v>
      </c>
      <c r="AF132" s="251"/>
      <c r="AG132" s="251"/>
      <c r="AH132" s="251"/>
      <c r="AI132" s="251" t="s">
        <v>452</v>
      </c>
      <c r="AJ132" s="251"/>
      <c r="AK132" s="251"/>
      <c r="AL132" s="251"/>
      <c r="AM132" s="251" t="s">
        <v>447</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488</v>
      </c>
      <c r="AR133" s="257"/>
      <c r="AS133" s="123" t="s">
        <v>307</v>
      </c>
      <c r="AT133" s="158"/>
      <c r="AU133" s="122" t="s">
        <v>488</v>
      </c>
      <c r="AV133" s="122"/>
      <c r="AW133" s="123" t="s">
        <v>296</v>
      </c>
      <c r="AX133" s="124"/>
    </row>
    <row r="134" spans="1:50" ht="39.75" customHeight="1" x14ac:dyDescent="0.15">
      <c r="A134" s="980"/>
      <c r="B134" s="238"/>
      <c r="C134" s="237"/>
      <c r="D134" s="238"/>
      <c r="E134" s="237"/>
      <c r="F134" s="300"/>
      <c r="G134" s="216" t="s">
        <v>495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t="s">
        <v>488</v>
      </c>
      <c r="AF134" s="98"/>
      <c r="AG134" s="98"/>
      <c r="AH134" s="98"/>
      <c r="AI134" s="252" t="s">
        <v>488</v>
      </c>
      <c r="AJ134" s="98"/>
      <c r="AK134" s="98"/>
      <c r="AL134" s="98"/>
      <c r="AM134" s="252" t="s">
        <v>532</v>
      </c>
      <c r="AN134" s="98"/>
      <c r="AO134" s="98"/>
      <c r="AP134" s="98"/>
      <c r="AQ134" s="252" t="s">
        <v>488</v>
      </c>
      <c r="AR134" s="98"/>
      <c r="AS134" s="98"/>
      <c r="AT134" s="98"/>
      <c r="AU134" s="252" t="s">
        <v>488</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t="s">
        <v>488</v>
      </c>
      <c r="AF135" s="98"/>
      <c r="AG135" s="98"/>
      <c r="AH135" s="98"/>
      <c r="AI135" s="252" t="s">
        <v>488</v>
      </c>
      <c r="AJ135" s="98"/>
      <c r="AK135" s="98"/>
      <c r="AL135" s="98"/>
      <c r="AM135" s="252" t="s">
        <v>533</v>
      </c>
      <c r="AN135" s="98"/>
      <c r="AO135" s="98"/>
      <c r="AP135" s="98"/>
      <c r="AQ135" s="252" t="s">
        <v>488</v>
      </c>
      <c r="AR135" s="98"/>
      <c r="AS135" s="98"/>
      <c r="AT135" s="98"/>
      <c r="AU135" s="252" t="s">
        <v>488</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455</v>
      </c>
      <c r="AF136" s="251"/>
      <c r="AG136" s="251"/>
      <c r="AH136" s="251"/>
      <c r="AI136" s="251" t="s">
        <v>452</v>
      </c>
      <c r="AJ136" s="251"/>
      <c r="AK136" s="251"/>
      <c r="AL136" s="251"/>
      <c r="AM136" s="251" t="s">
        <v>447</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455</v>
      </c>
      <c r="AF140" s="251"/>
      <c r="AG140" s="251"/>
      <c r="AH140" s="251"/>
      <c r="AI140" s="251" t="s">
        <v>452</v>
      </c>
      <c r="AJ140" s="251"/>
      <c r="AK140" s="251"/>
      <c r="AL140" s="251"/>
      <c r="AM140" s="251" t="s">
        <v>447</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455</v>
      </c>
      <c r="AF144" s="251"/>
      <c r="AG144" s="251"/>
      <c r="AH144" s="251"/>
      <c r="AI144" s="251" t="s">
        <v>452</v>
      </c>
      <c r="AJ144" s="251"/>
      <c r="AK144" s="251"/>
      <c r="AL144" s="251"/>
      <c r="AM144" s="251" t="s">
        <v>447</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455</v>
      </c>
      <c r="AF148" s="251"/>
      <c r="AG148" s="251"/>
      <c r="AH148" s="251"/>
      <c r="AI148" s="251" t="s">
        <v>452</v>
      </c>
      <c r="AJ148" s="251"/>
      <c r="AK148" s="251"/>
      <c r="AL148" s="251"/>
      <c r="AM148" s="251" t="s">
        <v>447</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455</v>
      </c>
      <c r="AF192" s="251"/>
      <c r="AG192" s="251"/>
      <c r="AH192" s="251"/>
      <c r="AI192" s="251" t="s">
        <v>452</v>
      </c>
      <c r="AJ192" s="251"/>
      <c r="AK192" s="251"/>
      <c r="AL192" s="251"/>
      <c r="AM192" s="251" t="s">
        <v>447</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456</v>
      </c>
      <c r="AF196" s="251"/>
      <c r="AG196" s="251"/>
      <c r="AH196" s="251"/>
      <c r="AI196" s="251" t="s">
        <v>452</v>
      </c>
      <c r="AJ196" s="251"/>
      <c r="AK196" s="251"/>
      <c r="AL196" s="251"/>
      <c r="AM196" s="251" t="s">
        <v>447</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455</v>
      </c>
      <c r="AF200" s="251"/>
      <c r="AG200" s="251"/>
      <c r="AH200" s="251"/>
      <c r="AI200" s="251" t="s">
        <v>452</v>
      </c>
      <c r="AJ200" s="251"/>
      <c r="AK200" s="251"/>
      <c r="AL200" s="251"/>
      <c r="AM200" s="251" t="s">
        <v>447</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455</v>
      </c>
      <c r="AF204" s="251"/>
      <c r="AG204" s="251"/>
      <c r="AH204" s="251"/>
      <c r="AI204" s="251" t="s">
        <v>452</v>
      </c>
      <c r="AJ204" s="251"/>
      <c r="AK204" s="251"/>
      <c r="AL204" s="251"/>
      <c r="AM204" s="251" t="s">
        <v>447</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455</v>
      </c>
      <c r="AF208" s="251"/>
      <c r="AG208" s="251"/>
      <c r="AH208" s="251"/>
      <c r="AI208" s="251" t="s">
        <v>452</v>
      </c>
      <c r="AJ208" s="251"/>
      <c r="AK208" s="251"/>
      <c r="AL208" s="251"/>
      <c r="AM208" s="251" t="s">
        <v>447</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455</v>
      </c>
      <c r="AF252" s="251"/>
      <c r="AG252" s="251"/>
      <c r="AH252" s="251"/>
      <c r="AI252" s="251" t="s">
        <v>452</v>
      </c>
      <c r="AJ252" s="251"/>
      <c r="AK252" s="251"/>
      <c r="AL252" s="251"/>
      <c r="AM252" s="251" t="s">
        <v>447</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455</v>
      </c>
      <c r="AF256" s="251"/>
      <c r="AG256" s="251"/>
      <c r="AH256" s="251"/>
      <c r="AI256" s="251" t="s">
        <v>452</v>
      </c>
      <c r="AJ256" s="251"/>
      <c r="AK256" s="251"/>
      <c r="AL256" s="251"/>
      <c r="AM256" s="251" t="s">
        <v>448</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455</v>
      </c>
      <c r="AF260" s="251"/>
      <c r="AG260" s="251"/>
      <c r="AH260" s="251"/>
      <c r="AI260" s="251" t="s">
        <v>452</v>
      </c>
      <c r="AJ260" s="251"/>
      <c r="AK260" s="251"/>
      <c r="AL260" s="251"/>
      <c r="AM260" s="251" t="s">
        <v>448</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455</v>
      </c>
      <c r="AF264" s="167"/>
      <c r="AG264" s="167"/>
      <c r="AH264" s="167"/>
      <c r="AI264" s="167" t="s">
        <v>452</v>
      </c>
      <c r="AJ264" s="167"/>
      <c r="AK264" s="167"/>
      <c r="AL264" s="167"/>
      <c r="AM264" s="167" t="s">
        <v>447</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456</v>
      </c>
      <c r="AF268" s="251"/>
      <c r="AG268" s="251"/>
      <c r="AH268" s="251"/>
      <c r="AI268" s="251" t="s">
        <v>452</v>
      </c>
      <c r="AJ268" s="251"/>
      <c r="AK268" s="251"/>
      <c r="AL268" s="251"/>
      <c r="AM268" s="251" t="s">
        <v>447</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455</v>
      </c>
      <c r="AF312" s="251"/>
      <c r="AG312" s="251"/>
      <c r="AH312" s="251"/>
      <c r="AI312" s="251" t="s">
        <v>452</v>
      </c>
      <c r="AJ312" s="251"/>
      <c r="AK312" s="251"/>
      <c r="AL312" s="251"/>
      <c r="AM312" s="251" t="s">
        <v>447</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455</v>
      </c>
      <c r="AF316" s="251"/>
      <c r="AG316" s="251"/>
      <c r="AH316" s="251"/>
      <c r="AI316" s="251" t="s">
        <v>452</v>
      </c>
      <c r="AJ316" s="251"/>
      <c r="AK316" s="251"/>
      <c r="AL316" s="251"/>
      <c r="AM316" s="251" t="s">
        <v>447</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455</v>
      </c>
      <c r="AF320" s="251"/>
      <c r="AG320" s="251"/>
      <c r="AH320" s="251"/>
      <c r="AI320" s="251" t="s">
        <v>452</v>
      </c>
      <c r="AJ320" s="251"/>
      <c r="AK320" s="251"/>
      <c r="AL320" s="251"/>
      <c r="AM320" s="251" t="s">
        <v>448</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455</v>
      </c>
      <c r="AF324" s="251"/>
      <c r="AG324" s="251"/>
      <c r="AH324" s="251"/>
      <c r="AI324" s="251" t="s">
        <v>452</v>
      </c>
      <c r="AJ324" s="251"/>
      <c r="AK324" s="251"/>
      <c r="AL324" s="251"/>
      <c r="AM324" s="251" t="s">
        <v>447</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456</v>
      </c>
      <c r="AF328" s="251"/>
      <c r="AG328" s="251"/>
      <c r="AH328" s="251"/>
      <c r="AI328" s="251" t="s">
        <v>452</v>
      </c>
      <c r="AJ328" s="251"/>
      <c r="AK328" s="251"/>
      <c r="AL328" s="251"/>
      <c r="AM328" s="251" t="s">
        <v>448</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455</v>
      </c>
      <c r="AF372" s="251"/>
      <c r="AG372" s="251"/>
      <c r="AH372" s="251"/>
      <c r="AI372" s="251" t="s">
        <v>452</v>
      </c>
      <c r="AJ372" s="251"/>
      <c r="AK372" s="251"/>
      <c r="AL372" s="251"/>
      <c r="AM372" s="251" t="s">
        <v>447</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455</v>
      </c>
      <c r="AF376" s="251"/>
      <c r="AG376" s="251"/>
      <c r="AH376" s="251"/>
      <c r="AI376" s="251" t="s">
        <v>452</v>
      </c>
      <c r="AJ376" s="251"/>
      <c r="AK376" s="251"/>
      <c r="AL376" s="251"/>
      <c r="AM376" s="251" t="s">
        <v>447</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455</v>
      </c>
      <c r="AF380" s="251"/>
      <c r="AG380" s="251"/>
      <c r="AH380" s="251"/>
      <c r="AI380" s="251" t="s">
        <v>452</v>
      </c>
      <c r="AJ380" s="251"/>
      <c r="AK380" s="251"/>
      <c r="AL380" s="251"/>
      <c r="AM380" s="251" t="s">
        <v>447</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455</v>
      </c>
      <c r="AF384" s="251"/>
      <c r="AG384" s="251"/>
      <c r="AH384" s="251"/>
      <c r="AI384" s="251" t="s">
        <v>452</v>
      </c>
      <c r="AJ384" s="251"/>
      <c r="AK384" s="251"/>
      <c r="AL384" s="251"/>
      <c r="AM384" s="251" t="s">
        <v>447</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455</v>
      </c>
      <c r="AF388" s="251"/>
      <c r="AG388" s="251"/>
      <c r="AH388" s="251"/>
      <c r="AI388" s="251" t="s">
        <v>452</v>
      </c>
      <c r="AJ388" s="251"/>
      <c r="AK388" s="251"/>
      <c r="AL388" s="251"/>
      <c r="AM388" s="251" t="s">
        <v>447</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473</v>
      </c>
      <c r="D430" s="236"/>
      <c r="E430" s="224" t="s">
        <v>465</v>
      </c>
      <c r="F430" s="434"/>
      <c r="G430" s="226" t="s">
        <v>326</v>
      </c>
      <c r="H430" s="144"/>
      <c r="I430" s="144"/>
      <c r="J430" s="227" t="s">
        <v>531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448</v>
      </c>
      <c r="AJ431" s="167"/>
      <c r="AK431" s="167"/>
      <c r="AL431" s="162"/>
      <c r="AM431" s="167" t="s">
        <v>443</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533</v>
      </c>
      <c r="AF432" s="122"/>
      <c r="AG432" s="123" t="s">
        <v>307</v>
      </c>
      <c r="AH432" s="158"/>
      <c r="AI432" s="168"/>
      <c r="AJ432" s="168"/>
      <c r="AK432" s="168"/>
      <c r="AL432" s="163"/>
      <c r="AM432" s="168"/>
      <c r="AN432" s="168"/>
      <c r="AO432" s="168"/>
      <c r="AP432" s="163"/>
      <c r="AQ432" s="203" t="s">
        <v>533</v>
      </c>
      <c r="AR432" s="122"/>
      <c r="AS432" s="123" t="s">
        <v>307</v>
      </c>
      <c r="AT432" s="158"/>
      <c r="AU432" s="122" t="s">
        <v>533</v>
      </c>
      <c r="AV432" s="122"/>
      <c r="AW432" s="123" t="s">
        <v>296</v>
      </c>
      <c r="AX432" s="124"/>
    </row>
    <row r="433" spans="1:50" ht="23.25" customHeight="1" x14ac:dyDescent="0.15">
      <c r="A433" s="980"/>
      <c r="B433" s="238"/>
      <c r="C433" s="237"/>
      <c r="D433" s="238"/>
      <c r="E433" s="152"/>
      <c r="F433" s="153"/>
      <c r="G433" s="216" t="s">
        <v>533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533</v>
      </c>
      <c r="AC433" s="119"/>
      <c r="AD433" s="119"/>
      <c r="AE433" s="97" t="s">
        <v>533</v>
      </c>
      <c r="AF433" s="98"/>
      <c r="AG433" s="98"/>
      <c r="AH433" s="98"/>
      <c r="AI433" s="97" t="s">
        <v>533</v>
      </c>
      <c r="AJ433" s="98"/>
      <c r="AK433" s="98"/>
      <c r="AL433" s="98"/>
      <c r="AM433" s="97" t="s">
        <v>533</v>
      </c>
      <c r="AN433" s="98"/>
      <c r="AO433" s="98"/>
      <c r="AP433" s="99"/>
      <c r="AQ433" s="97" t="s">
        <v>533</v>
      </c>
      <c r="AR433" s="98"/>
      <c r="AS433" s="98"/>
      <c r="AT433" s="99"/>
      <c r="AU433" s="98" t="s">
        <v>533</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533</v>
      </c>
      <c r="AC434" s="207"/>
      <c r="AD434" s="207"/>
      <c r="AE434" s="97" t="s">
        <v>533</v>
      </c>
      <c r="AF434" s="98"/>
      <c r="AG434" s="98"/>
      <c r="AH434" s="99"/>
      <c r="AI434" s="97" t="s">
        <v>533</v>
      </c>
      <c r="AJ434" s="98"/>
      <c r="AK434" s="98"/>
      <c r="AL434" s="98"/>
      <c r="AM434" s="97" t="s">
        <v>533</v>
      </c>
      <c r="AN434" s="98"/>
      <c r="AO434" s="98"/>
      <c r="AP434" s="99"/>
      <c r="AQ434" s="97" t="s">
        <v>533</v>
      </c>
      <c r="AR434" s="98"/>
      <c r="AS434" s="98"/>
      <c r="AT434" s="99"/>
      <c r="AU434" s="98" t="s">
        <v>533</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533</v>
      </c>
      <c r="AF435" s="98"/>
      <c r="AG435" s="98"/>
      <c r="AH435" s="99"/>
      <c r="AI435" s="97" t="s">
        <v>533</v>
      </c>
      <c r="AJ435" s="98"/>
      <c r="AK435" s="98"/>
      <c r="AL435" s="98"/>
      <c r="AM435" s="97" t="s">
        <v>533</v>
      </c>
      <c r="AN435" s="98"/>
      <c r="AO435" s="98"/>
      <c r="AP435" s="99"/>
      <c r="AQ435" s="97" t="s">
        <v>533</v>
      </c>
      <c r="AR435" s="98"/>
      <c r="AS435" s="98"/>
      <c r="AT435" s="99"/>
      <c r="AU435" s="98" t="s">
        <v>533</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447</v>
      </c>
      <c r="AJ436" s="167"/>
      <c r="AK436" s="167"/>
      <c r="AL436" s="162"/>
      <c r="AM436" s="167" t="s">
        <v>443</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447</v>
      </c>
      <c r="AJ441" s="167"/>
      <c r="AK441" s="167"/>
      <c r="AL441" s="162"/>
      <c r="AM441" s="167" t="s">
        <v>439</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447</v>
      </c>
      <c r="AJ446" s="167"/>
      <c r="AK446" s="167"/>
      <c r="AL446" s="162"/>
      <c r="AM446" s="167" t="s">
        <v>444</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447</v>
      </c>
      <c r="AJ451" s="167"/>
      <c r="AK451" s="167"/>
      <c r="AL451" s="162"/>
      <c r="AM451" s="167" t="s">
        <v>443</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447</v>
      </c>
      <c r="AJ456" s="167"/>
      <c r="AK456" s="167"/>
      <c r="AL456" s="162"/>
      <c r="AM456" s="167" t="s">
        <v>443</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533</v>
      </c>
      <c r="AF457" s="122"/>
      <c r="AG457" s="123" t="s">
        <v>307</v>
      </c>
      <c r="AH457" s="158"/>
      <c r="AI457" s="168"/>
      <c r="AJ457" s="168"/>
      <c r="AK457" s="168"/>
      <c r="AL457" s="163"/>
      <c r="AM457" s="168"/>
      <c r="AN457" s="168"/>
      <c r="AO457" s="168"/>
      <c r="AP457" s="163"/>
      <c r="AQ457" s="203" t="s">
        <v>533</v>
      </c>
      <c r="AR457" s="122"/>
      <c r="AS457" s="123" t="s">
        <v>307</v>
      </c>
      <c r="AT457" s="158"/>
      <c r="AU457" s="122" t="s">
        <v>533</v>
      </c>
      <c r="AV457" s="122"/>
      <c r="AW457" s="123" t="s">
        <v>296</v>
      </c>
      <c r="AX457" s="124"/>
    </row>
    <row r="458" spans="1:50" ht="23.25" customHeight="1" x14ac:dyDescent="0.15">
      <c r="A458" s="980"/>
      <c r="B458" s="238"/>
      <c r="C458" s="237"/>
      <c r="D458" s="238"/>
      <c r="E458" s="152"/>
      <c r="F458" s="153"/>
      <c r="G458" s="216" t="s">
        <v>533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533</v>
      </c>
      <c r="AC458" s="119"/>
      <c r="AD458" s="119"/>
      <c r="AE458" s="97" t="s">
        <v>533</v>
      </c>
      <c r="AF458" s="98"/>
      <c r="AG458" s="98"/>
      <c r="AH458" s="98"/>
      <c r="AI458" s="97" t="s">
        <v>533</v>
      </c>
      <c r="AJ458" s="98"/>
      <c r="AK458" s="98"/>
      <c r="AL458" s="98"/>
      <c r="AM458" s="97" t="s">
        <v>533</v>
      </c>
      <c r="AN458" s="98"/>
      <c r="AO458" s="98"/>
      <c r="AP458" s="99"/>
      <c r="AQ458" s="97" t="s">
        <v>533</v>
      </c>
      <c r="AR458" s="98"/>
      <c r="AS458" s="98"/>
      <c r="AT458" s="99"/>
      <c r="AU458" s="98" t="s">
        <v>533</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533</v>
      </c>
      <c r="AC459" s="207"/>
      <c r="AD459" s="207"/>
      <c r="AE459" s="97" t="s">
        <v>533</v>
      </c>
      <c r="AF459" s="98"/>
      <c r="AG459" s="98"/>
      <c r="AH459" s="99"/>
      <c r="AI459" s="97" t="s">
        <v>533</v>
      </c>
      <c r="AJ459" s="98"/>
      <c r="AK459" s="98"/>
      <c r="AL459" s="98"/>
      <c r="AM459" s="97" t="s">
        <v>533</v>
      </c>
      <c r="AN459" s="98"/>
      <c r="AO459" s="98"/>
      <c r="AP459" s="99"/>
      <c r="AQ459" s="97" t="s">
        <v>533</v>
      </c>
      <c r="AR459" s="98"/>
      <c r="AS459" s="98"/>
      <c r="AT459" s="99"/>
      <c r="AU459" s="98" t="s">
        <v>533</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533</v>
      </c>
      <c r="AF460" s="98"/>
      <c r="AG460" s="98"/>
      <c r="AH460" s="99"/>
      <c r="AI460" s="97" t="s">
        <v>533</v>
      </c>
      <c r="AJ460" s="98"/>
      <c r="AK460" s="98"/>
      <c r="AL460" s="98"/>
      <c r="AM460" s="97" t="s">
        <v>533</v>
      </c>
      <c r="AN460" s="98"/>
      <c r="AO460" s="98"/>
      <c r="AP460" s="99"/>
      <c r="AQ460" s="97" t="s">
        <v>533</v>
      </c>
      <c r="AR460" s="98"/>
      <c r="AS460" s="98"/>
      <c r="AT460" s="99"/>
      <c r="AU460" s="98" t="s">
        <v>533</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447</v>
      </c>
      <c r="AJ461" s="167"/>
      <c r="AK461" s="167"/>
      <c r="AL461" s="162"/>
      <c r="AM461" s="167" t="s">
        <v>445</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447</v>
      </c>
      <c r="AJ466" s="167"/>
      <c r="AK466" s="167"/>
      <c r="AL466" s="162"/>
      <c r="AM466" s="167" t="s">
        <v>443</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447</v>
      </c>
      <c r="AJ471" s="167"/>
      <c r="AK471" s="167"/>
      <c r="AL471" s="162"/>
      <c r="AM471" s="167" t="s">
        <v>439</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447</v>
      </c>
      <c r="AJ476" s="167"/>
      <c r="AK476" s="167"/>
      <c r="AL476" s="162"/>
      <c r="AM476" s="167" t="s">
        <v>443</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479</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533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474</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448</v>
      </c>
      <c r="AJ485" s="167"/>
      <c r="AK485" s="167"/>
      <c r="AL485" s="162"/>
      <c r="AM485" s="167" t="s">
        <v>445</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447</v>
      </c>
      <c r="AJ490" s="167"/>
      <c r="AK490" s="167"/>
      <c r="AL490" s="162"/>
      <c r="AM490" s="167" t="s">
        <v>445</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447</v>
      </c>
      <c r="AJ495" s="167"/>
      <c r="AK495" s="167"/>
      <c r="AL495" s="162"/>
      <c r="AM495" s="167" t="s">
        <v>443</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447</v>
      </c>
      <c r="AJ500" s="167"/>
      <c r="AK500" s="167"/>
      <c r="AL500" s="162"/>
      <c r="AM500" s="167" t="s">
        <v>444</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447</v>
      </c>
      <c r="AJ505" s="167"/>
      <c r="AK505" s="167"/>
      <c r="AL505" s="162"/>
      <c r="AM505" s="167" t="s">
        <v>445</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447</v>
      </c>
      <c r="AJ510" s="167"/>
      <c r="AK510" s="167"/>
      <c r="AL510" s="162"/>
      <c r="AM510" s="167" t="s">
        <v>443</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448</v>
      </c>
      <c r="AJ515" s="167"/>
      <c r="AK515" s="167"/>
      <c r="AL515" s="162"/>
      <c r="AM515" s="167" t="s">
        <v>443</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448</v>
      </c>
      <c r="AJ520" s="167"/>
      <c r="AK520" s="167"/>
      <c r="AL520" s="162"/>
      <c r="AM520" s="167" t="s">
        <v>443</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447</v>
      </c>
      <c r="AJ525" s="167"/>
      <c r="AK525" s="167"/>
      <c r="AL525" s="162"/>
      <c r="AM525" s="167" t="s">
        <v>439</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447</v>
      </c>
      <c r="AJ530" s="167"/>
      <c r="AK530" s="167"/>
      <c r="AL530" s="162"/>
      <c r="AM530" s="167" t="s">
        <v>443</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480</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475</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448</v>
      </c>
      <c r="AJ539" s="167"/>
      <c r="AK539" s="167"/>
      <c r="AL539" s="162"/>
      <c r="AM539" s="167" t="s">
        <v>443</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447</v>
      </c>
      <c r="AJ544" s="167"/>
      <c r="AK544" s="167"/>
      <c r="AL544" s="162"/>
      <c r="AM544" s="167" t="s">
        <v>445</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447</v>
      </c>
      <c r="AJ549" s="167"/>
      <c r="AK549" s="167"/>
      <c r="AL549" s="162"/>
      <c r="AM549" s="167" t="s">
        <v>439</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447</v>
      </c>
      <c r="AJ554" s="167"/>
      <c r="AK554" s="167"/>
      <c r="AL554" s="162"/>
      <c r="AM554" s="167" t="s">
        <v>439</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447</v>
      </c>
      <c r="AJ559" s="167"/>
      <c r="AK559" s="167"/>
      <c r="AL559" s="162"/>
      <c r="AM559" s="167" t="s">
        <v>443</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447</v>
      </c>
      <c r="AJ564" s="167"/>
      <c r="AK564" s="167"/>
      <c r="AL564" s="162"/>
      <c r="AM564" s="167" t="s">
        <v>439</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448</v>
      </c>
      <c r="AJ569" s="167"/>
      <c r="AK569" s="167"/>
      <c r="AL569" s="162"/>
      <c r="AM569" s="167" t="s">
        <v>439</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447</v>
      </c>
      <c r="AJ574" s="167"/>
      <c r="AK574" s="167"/>
      <c r="AL574" s="162"/>
      <c r="AM574" s="167" t="s">
        <v>439</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447</v>
      </c>
      <c r="AJ579" s="167"/>
      <c r="AK579" s="167"/>
      <c r="AL579" s="162"/>
      <c r="AM579" s="167" t="s">
        <v>439</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447</v>
      </c>
      <c r="AJ584" s="167"/>
      <c r="AK584" s="167"/>
      <c r="AL584" s="162"/>
      <c r="AM584" s="167" t="s">
        <v>443</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480</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474</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447</v>
      </c>
      <c r="AJ593" s="167"/>
      <c r="AK593" s="167"/>
      <c r="AL593" s="162"/>
      <c r="AM593" s="167" t="s">
        <v>439</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448</v>
      </c>
      <c r="AJ598" s="167"/>
      <c r="AK598" s="167"/>
      <c r="AL598" s="162"/>
      <c r="AM598" s="167" t="s">
        <v>444</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447</v>
      </c>
      <c r="AJ603" s="167"/>
      <c r="AK603" s="167"/>
      <c r="AL603" s="162"/>
      <c r="AM603" s="167" t="s">
        <v>439</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447</v>
      </c>
      <c r="AJ608" s="167"/>
      <c r="AK608" s="167"/>
      <c r="AL608" s="162"/>
      <c r="AM608" s="167" t="s">
        <v>439</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447</v>
      </c>
      <c r="AJ613" s="167"/>
      <c r="AK613" s="167"/>
      <c r="AL613" s="162"/>
      <c r="AM613" s="167" t="s">
        <v>443</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447</v>
      </c>
      <c r="AJ618" s="167"/>
      <c r="AK618" s="167"/>
      <c r="AL618" s="162"/>
      <c r="AM618" s="167" t="s">
        <v>443</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447</v>
      </c>
      <c r="AJ623" s="167"/>
      <c r="AK623" s="167"/>
      <c r="AL623" s="162"/>
      <c r="AM623" s="167" t="s">
        <v>444</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447</v>
      </c>
      <c r="AJ628" s="167"/>
      <c r="AK628" s="167"/>
      <c r="AL628" s="162"/>
      <c r="AM628" s="167" t="s">
        <v>443</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447</v>
      </c>
      <c r="AJ633" s="167"/>
      <c r="AK633" s="167"/>
      <c r="AL633" s="162"/>
      <c r="AM633" s="167" t="s">
        <v>439</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447</v>
      </c>
      <c r="AJ638" s="167"/>
      <c r="AK638" s="167"/>
      <c r="AL638" s="162"/>
      <c r="AM638" s="167" t="s">
        <v>443</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480</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475</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448</v>
      </c>
      <c r="AJ647" s="167"/>
      <c r="AK647" s="167"/>
      <c r="AL647" s="162"/>
      <c r="AM647" s="167" t="s">
        <v>439</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447</v>
      </c>
      <c r="AJ652" s="167"/>
      <c r="AK652" s="167"/>
      <c r="AL652" s="162"/>
      <c r="AM652" s="167" t="s">
        <v>439</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447</v>
      </c>
      <c r="AJ657" s="167"/>
      <c r="AK657" s="167"/>
      <c r="AL657" s="162"/>
      <c r="AM657" s="167" t="s">
        <v>443</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447</v>
      </c>
      <c r="AJ662" s="167"/>
      <c r="AK662" s="167"/>
      <c r="AL662" s="162"/>
      <c r="AM662" s="167" t="s">
        <v>439</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447</v>
      </c>
      <c r="AJ667" s="167"/>
      <c r="AK667" s="167"/>
      <c r="AL667" s="162"/>
      <c r="AM667" s="167" t="s">
        <v>439</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448</v>
      </c>
      <c r="AJ672" s="167"/>
      <c r="AK672" s="167"/>
      <c r="AL672" s="162"/>
      <c r="AM672" s="167" t="s">
        <v>439</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447</v>
      </c>
      <c r="AJ677" s="167"/>
      <c r="AK677" s="167"/>
      <c r="AL677" s="162"/>
      <c r="AM677" s="167" t="s">
        <v>445</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448</v>
      </c>
      <c r="AJ682" s="167"/>
      <c r="AK682" s="167"/>
      <c r="AL682" s="162"/>
      <c r="AM682" s="167" t="s">
        <v>443</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447</v>
      </c>
      <c r="AJ687" s="167"/>
      <c r="AK687" s="167"/>
      <c r="AL687" s="162"/>
      <c r="AM687" s="167" t="s">
        <v>439</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447</v>
      </c>
      <c r="AJ692" s="167"/>
      <c r="AK692" s="167"/>
      <c r="AL692" s="162"/>
      <c r="AM692" s="167" t="s">
        <v>444</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480</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9.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523</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501</v>
      </c>
      <c r="AH703" s="651"/>
      <c r="AI703" s="651"/>
      <c r="AJ703" s="651"/>
      <c r="AK703" s="651"/>
      <c r="AL703" s="651"/>
      <c r="AM703" s="651"/>
      <c r="AN703" s="651"/>
      <c r="AO703" s="651"/>
      <c r="AP703" s="651"/>
      <c r="AQ703" s="651"/>
      <c r="AR703" s="651"/>
      <c r="AS703" s="651"/>
      <c r="AT703" s="651"/>
      <c r="AU703" s="651"/>
      <c r="AV703" s="651"/>
      <c r="AW703" s="651"/>
      <c r="AX703" s="652"/>
    </row>
    <row r="704" spans="1:50" ht="39"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502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503</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504</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503</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503</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503</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4.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534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503</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53.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485</v>
      </c>
      <c r="AE714" s="578"/>
      <c r="AF714" s="579"/>
      <c r="AG714" s="675" t="s">
        <v>505</v>
      </c>
      <c r="AH714" s="676"/>
      <c r="AI714" s="676"/>
      <c r="AJ714" s="676"/>
      <c r="AK714" s="676"/>
      <c r="AL714" s="676"/>
      <c r="AM714" s="676"/>
      <c r="AN714" s="676"/>
      <c r="AO714" s="676"/>
      <c r="AP714" s="676"/>
      <c r="AQ714" s="676"/>
      <c r="AR714" s="676"/>
      <c r="AS714" s="676"/>
      <c r="AT714" s="676"/>
      <c r="AU714" s="676"/>
      <c r="AV714" s="676"/>
      <c r="AW714" s="676"/>
      <c r="AX714" s="677"/>
    </row>
    <row r="715" spans="1:50" ht="47.2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485</v>
      </c>
      <c r="AE715" s="654"/>
      <c r="AF715" s="763"/>
      <c r="AG715" s="512" t="s">
        <v>506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503</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39.7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535</v>
      </c>
      <c r="AH717" s="651"/>
      <c r="AI717" s="651"/>
      <c r="AJ717" s="651"/>
      <c r="AK717" s="651"/>
      <c r="AL717" s="651"/>
      <c r="AM717" s="651"/>
      <c r="AN717" s="651"/>
      <c r="AO717" s="651"/>
      <c r="AP717" s="651"/>
      <c r="AQ717" s="651"/>
      <c r="AR717" s="651"/>
      <c r="AS717" s="651"/>
      <c r="AT717" s="651"/>
      <c r="AU717" s="651"/>
      <c r="AV717" s="651"/>
      <c r="AW717" s="651"/>
      <c r="AX717" s="652"/>
    </row>
    <row r="718" spans="1:50" ht="55.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507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485</v>
      </c>
      <c r="AE719" s="654"/>
      <c r="AF719" s="654"/>
      <c r="AG719" s="146" t="s">
        <v>508</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t="s">
        <v>481</v>
      </c>
      <c r="D721" s="904"/>
      <c r="E721" s="904"/>
      <c r="F721" s="905"/>
      <c r="G721" s="923"/>
      <c r="H721" s="924"/>
      <c r="I721" s="69" t="str">
        <f>IF(OR(G721="　", G721=""), "", "-")</f>
        <v/>
      </c>
      <c r="J721" s="902">
        <v>394</v>
      </c>
      <c r="K721" s="902"/>
      <c r="L721" s="69" t="str">
        <f>IF(M721="","","-")</f>
        <v/>
      </c>
      <c r="M721" s="70"/>
      <c r="N721" s="899" t="s">
        <v>509</v>
      </c>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524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48.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52.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469</v>
      </c>
      <c r="B737" s="110"/>
      <c r="C737" s="110"/>
      <c r="D737" s="111"/>
      <c r="E737" s="108" t="s">
        <v>495</v>
      </c>
      <c r="F737" s="108"/>
      <c r="G737" s="108"/>
      <c r="H737" s="108"/>
      <c r="I737" s="108"/>
      <c r="J737" s="108"/>
      <c r="K737" s="108"/>
      <c r="L737" s="108"/>
      <c r="M737" s="108"/>
      <c r="N737" s="87" t="s">
        <v>462</v>
      </c>
      <c r="O737" s="87"/>
      <c r="P737" s="87"/>
      <c r="Q737" s="87"/>
      <c r="R737" s="108" t="s">
        <v>510</v>
      </c>
      <c r="S737" s="108"/>
      <c r="T737" s="108"/>
      <c r="U737" s="108"/>
      <c r="V737" s="108"/>
      <c r="W737" s="108"/>
      <c r="X737" s="108"/>
      <c r="Y737" s="108"/>
      <c r="Z737" s="108"/>
      <c r="AA737" s="87" t="s">
        <v>461</v>
      </c>
      <c r="AB737" s="87"/>
      <c r="AC737" s="87"/>
      <c r="AD737" s="87"/>
      <c r="AE737" s="108" t="s">
        <v>511</v>
      </c>
      <c r="AF737" s="108"/>
      <c r="AG737" s="108"/>
      <c r="AH737" s="108"/>
      <c r="AI737" s="108"/>
      <c r="AJ737" s="108"/>
      <c r="AK737" s="108"/>
      <c r="AL737" s="108"/>
      <c r="AM737" s="108"/>
      <c r="AN737" s="87" t="s">
        <v>460</v>
      </c>
      <c r="AO737" s="87"/>
      <c r="AP737" s="87"/>
      <c r="AQ737" s="87"/>
      <c r="AR737" s="88" t="s">
        <v>512</v>
      </c>
      <c r="AS737" s="89"/>
      <c r="AT737" s="89"/>
      <c r="AU737" s="89"/>
      <c r="AV737" s="89"/>
      <c r="AW737" s="89"/>
      <c r="AX737" s="90"/>
      <c r="AY737" s="75"/>
      <c r="AZ737" s="75"/>
    </row>
    <row r="738" spans="1:52" ht="24.75" customHeight="1" x14ac:dyDescent="0.15">
      <c r="A738" s="109" t="s">
        <v>459</v>
      </c>
      <c r="B738" s="110"/>
      <c r="C738" s="110"/>
      <c r="D738" s="111"/>
      <c r="E738" s="108" t="s">
        <v>513</v>
      </c>
      <c r="F738" s="108"/>
      <c r="G738" s="108"/>
      <c r="H738" s="108"/>
      <c r="I738" s="108"/>
      <c r="J738" s="108"/>
      <c r="K738" s="108"/>
      <c r="L738" s="108"/>
      <c r="M738" s="108"/>
      <c r="N738" s="87" t="s">
        <v>458</v>
      </c>
      <c r="O738" s="87"/>
      <c r="P738" s="87"/>
      <c r="Q738" s="87"/>
      <c r="R738" s="108" t="s">
        <v>514</v>
      </c>
      <c r="S738" s="108"/>
      <c r="T738" s="108"/>
      <c r="U738" s="108"/>
      <c r="V738" s="108"/>
      <c r="W738" s="108"/>
      <c r="X738" s="108"/>
      <c r="Y738" s="108"/>
      <c r="Z738" s="108"/>
      <c r="AA738" s="87" t="s">
        <v>457</v>
      </c>
      <c r="AB738" s="87"/>
      <c r="AC738" s="87"/>
      <c r="AD738" s="87"/>
      <c r="AE738" s="108" t="s">
        <v>515</v>
      </c>
      <c r="AF738" s="108"/>
      <c r="AG738" s="108"/>
      <c r="AH738" s="108"/>
      <c r="AI738" s="108"/>
      <c r="AJ738" s="108"/>
      <c r="AK738" s="108"/>
      <c r="AL738" s="108"/>
      <c r="AM738" s="108"/>
      <c r="AN738" s="87" t="s">
        <v>453</v>
      </c>
      <c r="AO738" s="87"/>
      <c r="AP738" s="87"/>
      <c r="AQ738" s="87"/>
      <c r="AR738" s="88" t="s">
        <v>516</v>
      </c>
      <c r="AS738" s="89"/>
      <c r="AT738" s="89"/>
      <c r="AU738" s="89"/>
      <c r="AV738" s="89"/>
      <c r="AW738" s="89"/>
      <c r="AX738" s="90"/>
    </row>
    <row r="739" spans="1:52" ht="24.75" customHeight="1" thickBot="1" x14ac:dyDescent="0.2">
      <c r="A739" s="112" t="s">
        <v>449</v>
      </c>
      <c r="B739" s="113"/>
      <c r="C739" s="113"/>
      <c r="D739" s="114"/>
      <c r="E739" s="115" t="s">
        <v>481</v>
      </c>
      <c r="F739" s="103"/>
      <c r="G739" s="103"/>
      <c r="H739" s="79" t="str">
        <f>IF(E739="", "", "(")</f>
        <v>(</v>
      </c>
      <c r="I739" s="103"/>
      <c r="J739" s="103"/>
      <c r="K739" s="79" t="str">
        <f>IF(OR(I739="　", I739=""), "", "-")</f>
        <v/>
      </c>
      <c r="L739" s="104">
        <v>276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450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517</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518</v>
      </c>
      <c r="H781" s="436"/>
      <c r="I781" s="436"/>
      <c r="J781" s="436"/>
      <c r="K781" s="437"/>
      <c r="L781" s="438" t="s">
        <v>519</v>
      </c>
      <c r="M781" s="439"/>
      <c r="N781" s="439"/>
      <c r="O781" s="439"/>
      <c r="P781" s="439"/>
      <c r="Q781" s="439"/>
      <c r="R781" s="439"/>
      <c r="S781" s="439"/>
      <c r="T781" s="439"/>
      <c r="U781" s="439"/>
      <c r="V781" s="439"/>
      <c r="W781" s="439"/>
      <c r="X781" s="440"/>
      <c r="Y781" s="441">
        <v>38</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53.25" customHeight="1" x14ac:dyDescent="0.15">
      <c r="A837" s="390">
        <v>1</v>
      </c>
      <c r="B837" s="390">
        <v>1</v>
      </c>
      <c r="C837" s="410" t="s">
        <v>520</v>
      </c>
      <c r="D837" s="404"/>
      <c r="E837" s="404"/>
      <c r="F837" s="404"/>
      <c r="G837" s="404"/>
      <c r="H837" s="404"/>
      <c r="I837" s="404"/>
      <c r="J837" s="405" t="s">
        <v>528</v>
      </c>
      <c r="K837" s="406"/>
      <c r="L837" s="406"/>
      <c r="M837" s="406"/>
      <c r="N837" s="406"/>
      <c r="O837" s="406"/>
      <c r="P837" s="411" t="s">
        <v>536</v>
      </c>
      <c r="Q837" s="303"/>
      <c r="R837" s="303"/>
      <c r="S837" s="303"/>
      <c r="T837" s="303"/>
      <c r="U837" s="303"/>
      <c r="V837" s="303"/>
      <c r="W837" s="303"/>
      <c r="X837" s="303"/>
      <c r="Y837" s="304">
        <v>38</v>
      </c>
      <c r="Z837" s="305"/>
      <c r="AA837" s="305"/>
      <c r="AB837" s="306"/>
      <c r="AC837" s="314" t="s">
        <v>195</v>
      </c>
      <c r="AD837" s="409"/>
      <c r="AE837" s="409"/>
      <c r="AF837" s="409"/>
      <c r="AG837" s="409"/>
      <c r="AH837" s="407">
        <v>1</v>
      </c>
      <c r="AI837" s="408"/>
      <c r="AJ837" s="408"/>
      <c r="AK837" s="408"/>
      <c r="AL837" s="311">
        <v>100</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t="e">
        <f>-837:837</f>
        <v>#VALUE!</v>
      </c>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82">
    <cfRule type="expression" dxfId="2091" priority="13879">
      <formula>IF(RIGHT(TEXT(Y782,"0.#"),1)=".",FALSE,TRUE)</formula>
    </cfRule>
    <cfRule type="expression" dxfId="2090" priority="13880">
      <formula>IF(RIGHT(TEXT(Y782,"0.#"),1)=".",TRUE,FALSE)</formula>
    </cfRule>
  </conditionalFormatting>
  <conditionalFormatting sqref="Y791">
    <cfRule type="expression" dxfId="2089" priority="13875">
      <formula>IF(RIGHT(TEXT(Y791,"0.#"),1)=".",FALSE,TRUE)</formula>
    </cfRule>
    <cfRule type="expression" dxfId="2088" priority="13876">
      <formula>IF(RIGHT(TEXT(Y791,"0.#"),1)=".",TRUE,FALSE)</formula>
    </cfRule>
  </conditionalFormatting>
  <conditionalFormatting sqref="Y822:Y829 Y820 Y809:Y816 Y807 Y796:Y803 Y794">
    <cfRule type="expression" dxfId="2087" priority="13657">
      <formula>IF(RIGHT(TEXT(Y794,"0.#"),1)=".",FALSE,TRUE)</formula>
    </cfRule>
    <cfRule type="expression" dxfId="2086" priority="13658">
      <formula>IF(RIGHT(TEXT(Y794,"0.#"),1)=".",TRUE,FALSE)</formula>
    </cfRule>
  </conditionalFormatting>
  <conditionalFormatting sqref="P16:AQ17 P15:AX15 P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83:Y790 Y781">
    <cfRule type="expression" dxfId="2079" priority="13681">
      <formula>IF(RIGHT(TEXT(Y781,"0.#"),1)=".",FALSE,TRUE)</formula>
    </cfRule>
    <cfRule type="expression" dxfId="2078" priority="13682">
      <formula>IF(RIGHT(TEXT(Y781,"0.#"),1)=".",TRUE,FALSE)</formula>
    </cfRule>
  </conditionalFormatting>
  <conditionalFormatting sqref="AU782">
    <cfRule type="expression" dxfId="2077" priority="13679">
      <formula>IF(RIGHT(TEXT(AU782,"0.#"),1)=".",FALSE,TRUE)</formula>
    </cfRule>
    <cfRule type="expression" dxfId="2076" priority="13680">
      <formula>IF(RIGHT(TEXT(AU782,"0.#"),1)=".",TRUE,FALSE)</formula>
    </cfRule>
  </conditionalFormatting>
  <conditionalFormatting sqref="AU791">
    <cfRule type="expression" dxfId="2075" priority="13677">
      <formula>IF(RIGHT(TEXT(AU791,"0.#"),1)=".",FALSE,TRUE)</formula>
    </cfRule>
    <cfRule type="expression" dxfId="2074" priority="13678">
      <formula>IF(RIGHT(TEXT(AU791,"0.#"),1)=".",TRUE,FALSE)</formula>
    </cfRule>
  </conditionalFormatting>
  <conditionalFormatting sqref="AU783:AU790 AU781">
    <cfRule type="expression" dxfId="2073" priority="13675">
      <formula>IF(RIGHT(TEXT(AU781,"0.#"),1)=".",FALSE,TRUE)</formula>
    </cfRule>
    <cfRule type="expression" dxfId="2072" priority="13676">
      <formula>IF(RIGHT(TEXT(AU781,"0.#"),1)=".",TRUE,FALSE)</formula>
    </cfRule>
  </conditionalFormatting>
  <conditionalFormatting sqref="Y821 Y808 Y795">
    <cfRule type="expression" dxfId="2071" priority="13661">
      <formula>IF(RIGHT(TEXT(Y795,"0.#"),1)=".",FALSE,TRUE)</formula>
    </cfRule>
    <cfRule type="expression" dxfId="2070" priority="13662">
      <formula>IF(RIGHT(TEXT(Y795,"0.#"),1)=".",TRUE,FALSE)</formula>
    </cfRule>
  </conditionalFormatting>
  <conditionalFormatting sqref="Y830 Y817 Y804">
    <cfRule type="expression" dxfId="2069" priority="13659">
      <formula>IF(RIGHT(TEXT(Y804,"0.#"),1)=".",FALSE,TRUE)</formula>
    </cfRule>
    <cfRule type="expression" dxfId="2068" priority="13660">
      <formula>IF(RIGHT(TEXT(Y804,"0.#"),1)=".",TRUE,FALSE)</formula>
    </cfRule>
  </conditionalFormatting>
  <conditionalFormatting sqref="AU821 AU808 AU795">
    <cfRule type="expression" dxfId="2067" priority="13655">
      <formula>IF(RIGHT(TEXT(AU795,"0.#"),1)=".",FALSE,TRUE)</formula>
    </cfRule>
    <cfRule type="expression" dxfId="2066" priority="13656">
      <formula>IF(RIGHT(TEXT(AU795,"0.#"),1)=".",TRUE,FALSE)</formula>
    </cfRule>
  </conditionalFormatting>
  <conditionalFormatting sqref="AU830 AU817 AU804">
    <cfRule type="expression" dxfId="2065" priority="13653">
      <formula>IF(RIGHT(TEXT(AU804,"0.#"),1)=".",FALSE,TRUE)</formula>
    </cfRule>
    <cfRule type="expression" dxfId="2064" priority="13654">
      <formula>IF(RIGHT(TEXT(AU804,"0.#"),1)=".",TRUE,FALSE)</formula>
    </cfRule>
  </conditionalFormatting>
  <conditionalFormatting sqref="AU822:AU829 AU820 AU809:AU816 AU807 AU796:AU803 AU794">
    <cfRule type="expression" dxfId="2063" priority="13651">
      <formula>IF(RIGHT(TEXT(AU794,"0.#"),1)=".",FALSE,TRUE)</formula>
    </cfRule>
    <cfRule type="expression" dxfId="2062" priority="13652">
      <formula>IF(RIGHT(TEXT(AU794,"0.#"),1)=".",TRUE,FALSE)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Q32:AQ34">
    <cfRule type="expression" dxfId="2039" priority="13445">
      <formula>IF(RIGHT(TEXT(AQ32,"0.#"),1)=".",FALSE,TRUE)</formula>
    </cfRule>
    <cfRule type="expression" dxfId="2038" priority="13446">
      <formula>IF(RIGHT(TEXT(AQ32,"0.#"),1)=".",TRUE,FALSE)</formula>
    </cfRule>
  </conditionalFormatting>
  <conditionalFormatting sqref="AU32:AU34">
    <cfRule type="expression" dxfId="2037" priority="13443">
      <formula>IF(RIGHT(TEXT(AU32,"0.#"),1)=".",FALSE,TRUE)</formula>
    </cfRule>
    <cfRule type="expression" dxfId="2036" priority="13444">
      <formula>IF(RIGHT(TEXT(AU32,"0.#"),1)=".",TRUE,FALSE)</formula>
    </cfRule>
  </conditionalFormatting>
  <conditionalFormatting sqref="AE53">
    <cfRule type="expression" dxfId="2035" priority="13377">
      <formula>IF(RIGHT(TEXT(AE53,"0.#"),1)=".",FALSE,TRUE)</formula>
    </cfRule>
    <cfRule type="expression" dxfId="2034" priority="13378">
      <formula>IF(RIGHT(TEXT(AE53,"0.#"),1)=".",TRUE,FALSE)</formula>
    </cfRule>
  </conditionalFormatting>
  <conditionalFormatting sqref="AE54">
    <cfRule type="expression" dxfId="2033" priority="13375">
      <formula>IF(RIGHT(TEXT(AE54,"0.#"),1)=".",FALSE,TRUE)</formula>
    </cfRule>
    <cfRule type="expression" dxfId="2032" priority="13376">
      <formula>IF(RIGHT(TEXT(AE54,"0.#"),1)=".",TRUE,FALSE)</formula>
    </cfRule>
  </conditionalFormatting>
  <conditionalFormatting sqref="AI54">
    <cfRule type="expression" dxfId="2031" priority="13369">
      <formula>IF(RIGHT(TEXT(AI54,"0.#"),1)=".",FALSE,TRUE)</formula>
    </cfRule>
    <cfRule type="expression" dxfId="2030" priority="13370">
      <formula>IF(RIGHT(TEXT(AI54,"0.#"),1)=".",TRUE,FALSE)</formula>
    </cfRule>
  </conditionalFormatting>
  <conditionalFormatting sqref="AI53">
    <cfRule type="expression" dxfId="2029" priority="13367">
      <formula>IF(RIGHT(TEXT(AI53,"0.#"),1)=".",FALSE,TRUE)</formula>
    </cfRule>
    <cfRule type="expression" dxfId="2028" priority="13368">
      <formula>IF(RIGHT(TEXT(AI53,"0.#"),1)=".",TRUE,FALSE)</formula>
    </cfRule>
  </conditionalFormatting>
  <conditionalFormatting sqref="AM53">
    <cfRule type="expression" dxfId="2027" priority="13365">
      <formula>IF(RIGHT(TEXT(AM53,"0.#"),1)=".",FALSE,TRUE)</formula>
    </cfRule>
    <cfRule type="expression" dxfId="2026" priority="13366">
      <formula>IF(RIGHT(TEXT(AM53,"0.#"),1)=".",TRUE,FALSE)</formula>
    </cfRule>
  </conditionalFormatting>
  <conditionalFormatting sqref="AM54">
    <cfRule type="expression" dxfId="2025" priority="13363">
      <formula>IF(RIGHT(TEXT(AM54,"0.#"),1)=".",FALSE,TRUE)</formula>
    </cfRule>
    <cfRule type="expression" dxfId="2024" priority="13364">
      <formula>IF(RIGHT(TEXT(AM54,"0.#"),1)=".",TRUE,FALSE)</formula>
    </cfRule>
  </conditionalFormatting>
  <conditionalFormatting sqref="AM55">
    <cfRule type="expression" dxfId="2023" priority="13361">
      <formula>IF(RIGHT(TEXT(AM55,"0.#"),1)=".",FALSE,TRUE)</formula>
    </cfRule>
    <cfRule type="expression" dxfId="2022" priority="13362">
      <formula>IF(RIGHT(TEXT(AM55,"0.#"),1)=".",TRUE,FALSE)</formula>
    </cfRule>
  </conditionalFormatting>
  <conditionalFormatting sqref="AE60">
    <cfRule type="expression" dxfId="2021" priority="13347">
      <formula>IF(RIGHT(TEXT(AE60,"0.#"),1)=".",FALSE,TRUE)</formula>
    </cfRule>
    <cfRule type="expression" dxfId="2020" priority="13348">
      <formula>IF(RIGHT(TEXT(AE60,"0.#"),1)=".",TRUE,FALSE)</formula>
    </cfRule>
  </conditionalFormatting>
  <conditionalFormatting sqref="AE61">
    <cfRule type="expression" dxfId="2019" priority="13345">
      <formula>IF(RIGHT(TEXT(AE61,"0.#"),1)=".",FALSE,TRUE)</formula>
    </cfRule>
    <cfRule type="expression" dxfId="2018" priority="13346">
      <formula>IF(RIGHT(TEXT(AE61,"0.#"),1)=".",TRUE,FALSE)</formula>
    </cfRule>
  </conditionalFormatting>
  <conditionalFormatting sqref="AE62">
    <cfRule type="expression" dxfId="2017" priority="13343">
      <formula>IF(RIGHT(TEXT(AE62,"0.#"),1)=".",FALSE,TRUE)</formula>
    </cfRule>
    <cfRule type="expression" dxfId="2016" priority="13344">
      <formula>IF(RIGHT(TEXT(AE62,"0.#"),1)=".",TRUE,FALSE)</formula>
    </cfRule>
  </conditionalFormatting>
  <conditionalFormatting sqref="AI62">
    <cfRule type="expression" dxfId="2015" priority="13341">
      <formula>IF(RIGHT(TEXT(AI62,"0.#"),1)=".",FALSE,TRUE)</formula>
    </cfRule>
    <cfRule type="expression" dxfId="2014" priority="13342">
      <formula>IF(RIGHT(TEXT(AI62,"0.#"),1)=".",TRUE,FALSE)</formula>
    </cfRule>
  </conditionalFormatting>
  <conditionalFormatting sqref="AI61">
    <cfRule type="expression" dxfId="2013" priority="13339">
      <formula>IF(RIGHT(TEXT(AI61,"0.#"),1)=".",FALSE,TRUE)</formula>
    </cfRule>
    <cfRule type="expression" dxfId="2012" priority="13340">
      <formula>IF(RIGHT(TEXT(AI61,"0.#"),1)=".",TRUE,FALSE)</formula>
    </cfRule>
  </conditionalFormatting>
  <conditionalFormatting sqref="AI60">
    <cfRule type="expression" dxfId="2011" priority="13337">
      <formula>IF(RIGHT(TEXT(AI60,"0.#"),1)=".",FALSE,TRUE)</formula>
    </cfRule>
    <cfRule type="expression" dxfId="2010" priority="13338">
      <formula>IF(RIGHT(TEXT(AI60,"0.#"),1)=".",TRUE,FALSE)</formula>
    </cfRule>
  </conditionalFormatting>
  <conditionalFormatting sqref="AM60">
    <cfRule type="expression" dxfId="2009" priority="13335">
      <formula>IF(RIGHT(TEXT(AM60,"0.#"),1)=".",FALSE,TRUE)</formula>
    </cfRule>
    <cfRule type="expression" dxfId="2008" priority="13336">
      <formula>IF(RIGHT(TEXT(AM60,"0.#"),1)=".",TRUE,FALSE)</formula>
    </cfRule>
  </conditionalFormatting>
  <conditionalFormatting sqref="AM61">
    <cfRule type="expression" dxfId="2007" priority="13333">
      <formula>IF(RIGHT(TEXT(AM61,"0.#"),1)=".",FALSE,TRUE)</formula>
    </cfRule>
    <cfRule type="expression" dxfId="2006" priority="13334">
      <formula>IF(RIGHT(TEXT(AM61,"0.#"),1)=".",TRUE,FALSE)</formula>
    </cfRule>
  </conditionalFormatting>
  <conditionalFormatting sqref="AM62">
    <cfRule type="expression" dxfId="2005" priority="13331">
      <formula>IF(RIGHT(TEXT(AM62,"0.#"),1)=".",FALSE,TRUE)</formula>
    </cfRule>
    <cfRule type="expression" dxfId="2004" priority="13332">
      <formula>IF(RIGHT(TEXT(AM62,"0.#"),1)=".",TRUE,FALSE)</formula>
    </cfRule>
  </conditionalFormatting>
  <conditionalFormatting sqref="AE87">
    <cfRule type="expression" dxfId="2003" priority="13317">
      <formula>IF(RIGHT(TEXT(AE87,"0.#"),1)=".",FALSE,TRUE)</formula>
    </cfRule>
    <cfRule type="expression" dxfId="2002" priority="13318">
      <formula>IF(RIGHT(TEXT(AE87,"0.#"),1)=".",TRUE,FALSE)</formula>
    </cfRule>
  </conditionalFormatting>
  <conditionalFormatting sqref="AE88">
    <cfRule type="expression" dxfId="2001" priority="13315">
      <formula>IF(RIGHT(TEXT(AE88,"0.#"),1)=".",FALSE,TRUE)</formula>
    </cfRule>
    <cfRule type="expression" dxfId="2000" priority="13316">
      <formula>IF(RIGHT(TEXT(AE88,"0.#"),1)=".",TRUE,FALSE)</formula>
    </cfRule>
  </conditionalFormatting>
  <conditionalFormatting sqref="AE89">
    <cfRule type="expression" dxfId="1999" priority="13313">
      <formula>IF(RIGHT(TEXT(AE89,"0.#"),1)=".",FALSE,TRUE)</formula>
    </cfRule>
    <cfRule type="expression" dxfId="1998" priority="13314">
      <formula>IF(RIGHT(TEXT(AE89,"0.#"),1)=".",TRUE,FALSE)</formula>
    </cfRule>
  </conditionalFormatting>
  <conditionalFormatting sqref="AI89">
    <cfRule type="expression" dxfId="1997" priority="13311">
      <formula>IF(RIGHT(TEXT(AI89,"0.#"),1)=".",FALSE,TRUE)</formula>
    </cfRule>
    <cfRule type="expression" dxfId="1996" priority="13312">
      <formula>IF(RIGHT(TEXT(AI89,"0.#"),1)=".",TRUE,FALSE)</formula>
    </cfRule>
  </conditionalFormatting>
  <conditionalFormatting sqref="AI88">
    <cfRule type="expression" dxfId="1995" priority="13309">
      <formula>IF(RIGHT(TEXT(AI88,"0.#"),1)=".",FALSE,TRUE)</formula>
    </cfRule>
    <cfRule type="expression" dxfId="1994" priority="13310">
      <formula>IF(RIGHT(TEXT(AI88,"0.#"),1)=".",TRUE,FALSE)</formula>
    </cfRule>
  </conditionalFormatting>
  <conditionalFormatting sqref="AI87">
    <cfRule type="expression" dxfId="1993" priority="13307">
      <formula>IF(RIGHT(TEXT(AI87,"0.#"),1)=".",FALSE,TRUE)</formula>
    </cfRule>
    <cfRule type="expression" dxfId="1992" priority="13308">
      <formula>IF(RIGHT(TEXT(AI87,"0.#"),1)=".",TRUE,FALSE)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M88">
    <cfRule type="expression" dxfId="3" priority="3">
      <formula>IF(RIGHT(TEXT(AM88,"0.#"),1)=".",FALSE,TRUE)</formula>
    </cfRule>
    <cfRule type="expression" dxfId="2" priority="4">
      <formula>IF(RIGHT(TEXT(AM88,"0.#"),1)=".",TRUE,FALSE)</formula>
    </cfRule>
  </conditionalFormatting>
  <conditionalFormatting sqref="AM89">
    <cfRule type="expression" dxfId="1" priority="1">
      <formula>IF(RIGHT(TEXT(AM89,"0.#"),1)=".",FALSE,TRUE)</formula>
    </cfRule>
    <cfRule type="expression" dxfId="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478</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434</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464</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466</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433</v>
      </c>
      <c r="W6" s="32" t="s">
        <v>270</v>
      </c>
      <c r="Y6" s="32" t="s">
        <v>75</v>
      </c>
      <c r="Z6" s="30"/>
      <c r="AA6" s="32" t="s">
        <v>84</v>
      </c>
      <c r="AB6" s="31"/>
      <c r="AC6" s="32" t="s">
        <v>256</v>
      </c>
      <c r="AD6" s="31"/>
      <c r="AE6" s="36" t="s">
        <v>426</v>
      </c>
      <c r="AF6" s="30"/>
      <c r="AG6" s="47" t="s">
        <v>420</v>
      </c>
      <c r="AI6" s="47" t="s">
        <v>467</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468</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470</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434</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2019-05-10T10:57:38Z</cp:lastPrinted>
  <dcterms:created xsi:type="dcterms:W3CDTF">2012-03-13T00:50:25Z</dcterms:created>
  <dcterms:modified xsi:type="dcterms:W3CDTF">2019-06-11T06:49:17Z</dcterms:modified>
</cp:coreProperties>
</file>