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1_西岡(H31.04~）\１．行政事業レビュー\190412_●【作業依頼：531(金)1400等〆】行政事業レビューシートの作成等\190611最終\"/>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<sst xmlns="http://schemas.openxmlformats.org/spreadsheetml/2006/main" count="2135" uniqueCount="524">
  <si>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</si>
  <si>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</si>
  <si>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</si>
  <si>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</si>
  <si>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</si>
  <si>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</si>
  <si>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</si>
  <si>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</si>
  <si>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</si>
  <si>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</si>
  <si>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</si>
  <si>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</si>
  <si>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</si>
  <si>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</si>
  <si>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</si>
  <si>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</si>
  <si>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</si>
  <si>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</si>
  <si>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</si>
  <si>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</si>
  <si>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</si>
  <si>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</si>
  <si>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</si>
  <si>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</si>
  <si>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</si>
  <si>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</si>
  <si>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</si>
  <si>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</si>
  <si>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</si>
  <si>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</si>
  <si>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</si>
  <si>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</si>
  <si>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</si>
  <si>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</si>
  <si>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</si>
  <si>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</si>
  <si>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</si>
  <si>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</si>
  <si>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</si>
  <si>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</si>
  <si>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</si>
  <si>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</si>
  <si>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</si>
  <si>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</si>
  <si>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</si>
  <si>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</si>
  <si>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</si>
  <si>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</si>
  <si>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</si>
  <si>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</si>
  <si>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</si>
  <si>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</si>
  <si>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</si>
  <si>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</si>
  <si>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</si>
  <si>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</si>
  <si>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</si>
  <si>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</si>
  <si>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</si>
  <si>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</si>
  <si>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</si>
  <si>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</si>
  <si>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</si>
  <si>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</si>
  <si>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</si>
  <si>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</si>
  <si>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</si>
  <si>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</si>
  <si>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</si>
  <si>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</si>
  <si>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</si>
  <si>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</si>
  <si>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</si>
  <si>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</si>
  <si>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</si>
  <si>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</si>
  <si>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</si>
  <si>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</si>
  <si>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</si>
  <si>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</si>
  <si>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</si>
  <si>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</si>
  <si>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</si>
  <si>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</si>
  <si>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</si>
  <si>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</si>
  <si>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</si>
  <si>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</si>
  <si>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</si>
  <si>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</si>
  <si>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</si>
  <si>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</si>
  <si>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</si>
  <si>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</si>
  <si>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</si>
  <si>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</si>
  <si>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</si>
  <si>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</si>
  <si>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</si>
  <si>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</si>
  <si>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</si>
  <si>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</si>
  <si>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</si>
  <si>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</si>
  <si>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</si>
  <si>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</si>
  <si>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</si>
  <si>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</si>
  <si>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</si>
  <si>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</si>
  <si>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</si>
  <si>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</si>
  <si>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</si>
  <si>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</si>
  <si>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</si>
  <si>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</si>
  <si>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</si>
  <si>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</si>
  <si>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</si>
  <si>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</si>
  <si>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</si>
  <si>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</si>
  <si>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</si>
  <si>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</si>
  <si>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</si>
  <si>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</si>
  <si>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</si>
  <si>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</si>
  <si>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</si>
  <si>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</si>
  <si>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</si>
  <si>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</si>
  <si>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</si>
  <si>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</si>
  <si>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</si>
  <si>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</si>
  <si>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</si>
  <si>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</si>
  <si>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</si>
  <si>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</si>
  <si>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</si>
  <si>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</si>
  <si>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</si>
  <si>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</si>
  <si>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</si>
  <si>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</si>
  <si>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</si>
  <si>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</si>
  <si>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</si>
  <si>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</si>
  <si>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</si>
  <si>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</si>
  <si>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</si>
  <si>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</si>
  <si>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</si>
  <si>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</si>
  <si>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</si>
  <si>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</si>
  <si>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</si>
  <si>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</si>
  <si>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</si>
  <si>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</si>
  <si>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</si>
  <si>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</si>
  <si>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</si>
  <si>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</si>
  <si>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</si>
  <si>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</si>
  <si>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</si>
  <si>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</si>
  <si>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</si>
  <si>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</si>
  <si>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</si>
  <si>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</si>
  <si>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</si>
  <si>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</si>
  <si>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</si>
  <si>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</si>
  <si>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</si>
  <si>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</si>
  <si>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</si>
  <si>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</si>
  <si>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</si>
  <si>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</si>
  <si>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</si>
  <si>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</si>
  <si>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</si>
  <si>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</si>
  <si>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</si>
  <si>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</si>
  <si>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</si>
  <si>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</si>
  <si>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</si>
  <si>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</si>
  <si>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</si>
  <si>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</si>
  <si>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</si>
  <si>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</si>
  <si>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</si>
  <si>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</si>
  <si>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</si>
  <si>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</si>
  <si>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</si>
  <si>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</si>
  <si>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</si>
  <si>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</si>
  <si>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</si>
  <si>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</si>
  <si>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</si>
  <si>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</si>
  <si>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</si>
  <si>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</si>
  <si>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</si>
  <si>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</si>
  <si>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</si>
  <si>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</si>
  <si>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</si>
  <si>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</si>
  <si>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</si>
  <si>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</si>
  <si>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</si>
  <si>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</si>
  <si>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</si>
  <si>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</si>
  <si>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</si>
  <si>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</si>
  <si>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</si>
  <si>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</si>
  <si>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</si>
  <si>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</si>
  <si>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</si>
  <si>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</si>
  <si>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</si>
  <si>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</si>
  <si>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</si>
  <si>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</si>
  <si>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</si>
  <si>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</si>
  <si>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</si>
  <si>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</si>
  <si>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</si>
  <si>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</si>
  <si>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</si>
  <si>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</si>
  <si>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</si>
  <si>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</si>
  <si>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</si>
  <si>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</si>
  <si>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</si>
  <si>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</si>
  <si>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</si>
  <si>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</si>
  <si>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</si>
  <si>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</si>
  <si>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</si>
  <si>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</si>
  <si>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</si>
  <si>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</si>
  <si>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</si>
  <si>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</si>
  <si>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</si>
  <si>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</si>
  <si>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</si>
  <si>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</si>
  <si>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</si>
  <si>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</si>
  <si>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</si>
  <si>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</si>
  <si>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</si>
  <si>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</si>
  <si>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</si>
  <si>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</si>
  <si>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</si>
  <si>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</si>
  <si>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</si>
  <si>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</si>
  <si>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</si>
  <si>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</si>
  <si>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</si>
  <si>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</si>
  <si>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</si>
  <si>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</si>
  <si>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</si>
  <si>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</si>
  <si>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</si>
  <si>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</si>
  <si>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</si>
  <si>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</si>
  <si>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</si>
  <si>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</si>
  <si>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</si>
  <si>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</si>
  <si>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</si>
  <si>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</si>
  <si>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</si>
  <si>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</si>
  <si>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</si>
  <si>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</si>
  <si>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</si>
  <si>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</si>
  <si>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</si>
  <si>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</si>
  <si>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</si>
  <si>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</si>
  <si>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</si>
  <si>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</si>
  <si>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</si>
  <si>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</si>
  <si>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</si>
  <si>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</si>
  <si>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</si>
  <si>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</si>
  <si>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</si>
  <si>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</si>
  <si>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</si>
  <si>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</si>
  <si>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</si>
  <si>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</si>
  <si>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</si>
  <si>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</si>
  <si>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</si>
  <si>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</si>
  <si>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</si>
  <si>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</si>
  <si>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</si>
  <si>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</si>
  <si>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</si>
  <si>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</si>
  <si>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</si>
  <si>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</si>
  <si>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</si>
  <si>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</si>
  <si>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</si>
  <si>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</si>
  <si>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</si>
  <si>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</si>
  <si>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</si>
  <si>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</si>
  <si>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</si>
  <si>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</si>
  <si>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</si>
  <si>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</si>
  <si>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</si>
  <si>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</si>
  <si>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</si>
  <si>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</si>
  <si>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</si>
  <si>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</si>
  <si>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</si>
  <si>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</si>
  <si>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</si>
  <si>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</si>
  <si>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</si>
  <si>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</si>
  <si>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</si>
  <si>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</si>
  <si>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</si>
  <si>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</si>
  <si>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</si>
  <si>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</si>
  <si>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</si>
  <si>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</si>
  <si>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</si>
  <si>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</si>
  <si>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</si>
  <si>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</si>
  <si>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</si>
  <si>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</si>
  <si>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</si>
  <si>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</si>
  <si>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</si>
  <si>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</si>
  <si>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</si>
  <si>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</si>
  <si>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</si>
  <si>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</si>
  <si>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</si>
  <si>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</si>
  <si>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</si>
  <si>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</si>
  <si>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</si>
  <si>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</si>
  <si>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</si>
  <si>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</si>
  <si>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</si>
  <si>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</si>
  <si>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</si>
  <si>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</si>
  <si>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</si>
  <si>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</si>
  <si>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</si>
  <si>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</si>
  <si>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</si>
  <si>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</si>
  <si>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</si>
  <si>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</si>
  <si>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</si>
  <si>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</si>
  <si>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</si>
  <si>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</si>
  <si>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</si>
  <si>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</si>
  <si>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</si>
  <si>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</si>
  <si>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</si>
  <si>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</si>
  <si>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</si>
  <si>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</si>
  <si>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</si>
  <si>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</si>
  <si>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</si>
  <si>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</si>
  <si>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</si>
  <si>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</si>
  <si>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</si>
  <si>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</si>
  <si>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</si>
  <si>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</si>
  <si>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</si>
  <si>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</si>
  <si>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</si>
  <si>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</si>
  <si>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</si>
  <si>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</si>
  <si>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</si>
  <si>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</si>
  <si>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</si>
  <si>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</si>
  <si>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</si>
  <si>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</si>
  <si>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</si>
  <si>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</si>
  <si>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</si>
  <si>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</si>
  <si>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</si>
  <si>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</si>
  <si>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</si>
  <si>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</si>
  <si>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</si>
  <si>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</si>
  <si>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</si>
  <si>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</si>
  <si>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</si>
  <si>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</si>
  <si>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</si>
  <si>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</si>
  <si>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</si>
  <si>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</si>
  <si>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</si>
  <si>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</si>
  <si>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</si>
  <si>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</si>
  <si>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</si>
  <si>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</si>
  <si>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</si>
  <si>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</si>
  <si>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</si>
  <si>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</si>
  <si>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</si>
  <si>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</si>
  <si>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</si>
  <si>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</si>
  <si>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</si>
  <si>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</si>
  <si>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</si>
  <si>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</si>
  <si>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</si>
  <si>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</si>
  <si>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</si>
  <si>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</si>
  <si>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</si>
  <si>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</si>
  <si>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</si>
  <si>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</si>
  <si>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</si>
  <si>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</si>
  <si>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</si>
  <si>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</si>
  <si>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</si>
  <si>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</si>
  <si>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防災のための集団移転促進事業に必要な経費</t>
    <rPh sb="0" eb="2">
      <t>ボウサイ</t>
    </rPh>
    <rPh sb="6" eb="8">
      <t>シュウダン</t>
    </rPh>
    <rPh sb="8" eb="10">
      <t>イテン</t>
    </rPh>
    <rPh sb="10" eb="12">
      <t>ソクシン</t>
    </rPh>
    <rPh sb="12" eb="14">
      <t>ジギョウ</t>
    </rPh>
    <rPh sb="15" eb="17">
      <t>ヒツヨウ</t>
    </rPh>
    <rPh sb="18" eb="20">
      <t>ケイヒ</t>
    </rPh>
    <phoneticPr fontId="5"/>
  </si>
  <si>
    <t>都市局</t>
    <rPh sb="0" eb="3">
      <t>トシキョク</t>
    </rPh>
    <phoneticPr fontId="5"/>
  </si>
  <si>
    <t>都市安全課</t>
    <rPh sb="0" eb="2">
      <t>トシ</t>
    </rPh>
    <rPh sb="2" eb="5">
      <t>アンゼンカ</t>
    </rPh>
    <phoneticPr fontId="5"/>
  </si>
  <si>
    <t>課長　須藤　哲夫　</t>
    <rPh sb="0" eb="2">
      <t>カチョウ</t>
    </rPh>
    <rPh sb="3" eb="5">
      <t>スドウ</t>
    </rPh>
    <rPh sb="6" eb="8">
      <t>テツオ</t>
    </rPh>
    <phoneticPr fontId="5"/>
  </si>
  <si>
    <t>国土交通省</t>
  </si>
  <si>
    <t>○</t>
  </si>
  <si>
    <t>防災のための集団移転促進事業に係る国の財政上の特別措置等に関する法律第７条</t>
    <rPh sb="0" eb="2">
      <t>ボウサイ</t>
    </rPh>
    <rPh sb="6" eb="8">
      <t>シュウダン</t>
    </rPh>
    <rPh sb="8" eb="10">
      <t>イテン</t>
    </rPh>
    <rPh sb="10" eb="12">
      <t>ソクシン</t>
    </rPh>
    <rPh sb="12" eb="14">
      <t>ジギョウ</t>
    </rPh>
    <rPh sb="15" eb="16">
      <t>カカ</t>
    </rPh>
    <rPh sb="17" eb="18">
      <t>クニ</t>
    </rPh>
    <rPh sb="19" eb="21">
      <t>ザイセイ</t>
    </rPh>
    <rPh sb="21" eb="22">
      <t>ジョウ</t>
    </rPh>
    <rPh sb="23" eb="25">
      <t>トクベツ</t>
    </rPh>
    <rPh sb="25" eb="28">
      <t>ソチナド</t>
    </rPh>
    <rPh sb="29" eb="30">
      <t>カン</t>
    </rPh>
    <rPh sb="32" eb="34">
      <t>ホウリツ</t>
    </rPh>
    <rPh sb="34" eb="35">
      <t>ダイ</t>
    </rPh>
    <rPh sb="36" eb="37">
      <t>ジョウ</t>
    </rPh>
    <phoneticPr fontId="5"/>
  </si>
  <si>
    <t>－</t>
    <phoneticPr fontId="5"/>
  </si>
  <si>
    <t>　当該事業は、災害が発生した地域等における住民の集団的な移転を促進する事業である。内容は以下のとおり。
　防災集団移転促進事業に要する経費の補助（地方公共団体３／４）
（１）住宅団地の用地取得及び造成に要する費用
（２）移転者の住宅建設・土地購入に対する補助に要する費用
（３）住宅団地に係る道路、飲用水供給施設、集会施設等の公共施設の整備に要する費用
（４）移転促進区域内の宅地及び農地の買取に要する費用
（５）移転者の移転に関連して必要と認められる作業所等の整備に要する費用
（６）移転者の住居の移転に対する補助に要する経費</t>
    <phoneticPr fontId="5"/>
  </si>
  <si>
    <t>　地方公共団体が、災害が発生した地域又は災害危険区域のうち、住民の住居に適当でないと認められる区域内にある住居の集団移転促進事業を行う場合に、当該地方公共団体に対し、事業費の一部補助を行い、もって防災のための集団移転の円滑な推進を図る。</t>
    <rPh sb="1" eb="3">
      <t>チホウ</t>
    </rPh>
    <rPh sb="3" eb="5">
      <t>コウキョウ</t>
    </rPh>
    <rPh sb="5" eb="7">
      <t>ダンタイ</t>
    </rPh>
    <rPh sb="9" eb="11">
      <t>サイガイ</t>
    </rPh>
    <rPh sb="12" eb="14">
      <t>ハッセイ</t>
    </rPh>
    <rPh sb="16" eb="18">
      <t>チイキ</t>
    </rPh>
    <rPh sb="18" eb="19">
      <t>マタ</t>
    </rPh>
    <rPh sb="20" eb="22">
      <t>サイガイ</t>
    </rPh>
    <rPh sb="22" eb="24">
      <t>キケン</t>
    </rPh>
    <rPh sb="24" eb="26">
      <t>クイキ</t>
    </rPh>
    <rPh sb="30" eb="32">
      <t>ジュウミン</t>
    </rPh>
    <rPh sb="33" eb="35">
      <t>ジュウキョ</t>
    </rPh>
    <rPh sb="36" eb="38">
      <t>テキトウ</t>
    </rPh>
    <rPh sb="42" eb="43">
      <t>ミト</t>
    </rPh>
    <rPh sb="47" eb="50">
      <t>クイキナイ</t>
    </rPh>
    <rPh sb="53" eb="55">
      <t>ジュウキョ</t>
    </rPh>
    <rPh sb="56" eb="58">
      <t>シュウダン</t>
    </rPh>
    <rPh sb="58" eb="60">
      <t>イテン</t>
    </rPh>
    <rPh sb="60" eb="62">
      <t>ソクシン</t>
    </rPh>
    <rPh sb="62" eb="64">
      <t>ジギョウ</t>
    </rPh>
    <rPh sb="65" eb="66">
      <t>オコナ</t>
    </rPh>
    <rPh sb="67" eb="69">
      <t>バアイ</t>
    </rPh>
    <rPh sb="71" eb="73">
      <t>トウガイ</t>
    </rPh>
    <rPh sb="73" eb="75">
      <t>チホウ</t>
    </rPh>
    <rPh sb="75" eb="77">
      <t>コウキョウ</t>
    </rPh>
    <rPh sb="77" eb="79">
      <t>ダンタイ</t>
    </rPh>
    <rPh sb="80" eb="81">
      <t>タイ</t>
    </rPh>
    <rPh sb="83" eb="86">
      <t>ジギョウヒ</t>
    </rPh>
    <rPh sb="87" eb="89">
      <t>イチブ</t>
    </rPh>
    <rPh sb="89" eb="91">
      <t>ホジョ</t>
    </rPh>
    <rPh sb="92" eb="93">
      <t>オコナ</t>
    </rPh>
    <rPh sb="98" eb="100">
      <t>ボウサイ</t>
    </rPh>
    <rPh sb="104" eb="106">
      <t>シュウダン</t>
    </rPh>
    <rPh sb="106" eb="108">
      <t>イテン</t>
    </rPh>
    <rPh sb="109" eb="111">
      <t>エンカツ</t>
    </rPh>
    <rPh sb="112" eb="114">
      <t>スイシン</t>
    </rPh>
    <rPh sb="115" eb="116">
      <t>ハカ</t>
    </rPh>
    <phoneticPr fontId="5"/>
  </si>
  <si>
    <t>-</t>
  </si>
  <si>
    <t>-</t>
    <phoneticPr fontId="5"/>
  </si>
  <si>
    <t>（目）防災集団移転促進事業費補助金</t>
    <rPh sb="1" eb="2">
      <t>メ</t>
    </rPh>
    <rPh sb="3" eb="5">
      <t>ボウサイ</t>
    </rPh>
    <rPh sb="5" eb="7">
      <t>シュウダン</t>
    </rPh>
    <rPh sb="7" eb="9">
      <t>イテン</t>
    </rPh>
    <rPh sb="9" eb="11">
      <t>ソクシン</t>
    </rPh>
    <rPh sb="11" eb="13">
      <t>ジギョウ</t>
    </rPh>
    <rPh sb="13" eb="14">
      <t>ヒ</t>
    </rPh>
    <rPh sb="14" eb="17">
      <t>ホジョキン</t>
    </rPh>
    <phoneticPr fontId="5"/>
  </si>
  <si>
    <t>災害が発生した地域等における住民の集団的な移転を促進</t>
    <rPh sb="0" eb="2">
      <t>サイガイ</t>
    </rPh>
    <rPh sb="3" eb="5">
      <t>ハッセイ</t>
    </rPh>
    <rPh sb="7" eb="9">
      <t>チイキ</t>
    </rPh>
    <rPh sb="9" eb="10">
      <t>トウ</t>
    </rPh>
    <rPh sb="14" eb="16">
      <t>ジュウミン</t>
    </rPh>
    <rPh sb="17" eb="19">
      <t>シュウダン</t>
    </rPh>
    <rPh sb="19" eb="20">
      <t>テキ</t>
    </rPh>
    <rPh sb="21" eb="23">
      <t>イテン</t>
    </rPh>
    <rPh sb="24" eb="26">
      <t>ソクシン</t>
    </rPh>
    <phoneticPr fontId="5"/>
  </si>
  <si>
    <t>移転促進区域内にある住居数(X)から移転する住居(Y)の割合
※災害の状況等によるため予め移転する住民の数を設定することは出来ないが、移転を希望する全ての住民が移転することを目標とする。
目標値＝Y/X</t>
    <rPh sb="12" eb="13">
      <t>スウ</t>
    </rPh>
    <rPh sb="18" eb="20">
      <t>イテン</t>
    </rPh>
    <rPh sb="22" eb="24">
      <t>ジュウキョ</t>
    </rPh>
    <rPh sb="67" eb="69">
      <t>イテン</t>
    </rPh>
    <rPh sb="94" eb="97">
      <t>モクヒョウチ</t>
    </rPh>
    <phoneticPr fontId="5"/>
  </si>
  <si>
    <t>防災集団移転促進事業で、移転促進区域内にある住居から集団移転した戸数
防災のための集団移転促進事業に係る国の財政上の特別措置等に関する法律</t>
    <rPh sb="0" eb="2">
      <t>ボウサイ</t>
    </rPh>
    <rPh sb="2" eb="4">
      <t>シュウダン</t>
    </rPh>
    <rPh sb="4" eb="6">
      <t>イテン</t>
    </rPh>
    <rPh sb="6" eb="8">
      <t>ソクシン</t>
    </rPh>
    <rPh sb="8" eb="10">
      <t>ジギョウ</t>
    </rPh>
    <rPh sb="26" eb="28">
      <t>シュウダン</t>
    </rPh>
    <rPh sb="32" eb="34">
      <t>コスウ</t>
    </rPh>
    <rPh sb="35" eb="37">
      <t>ボウサイ</t>
    </rPh>
    <rPh sb="41" eb="43">
      <t>シュウダン</t>
    </rPh>
    <rPh sb="43" eb="45">
      <t>イテン</t>
    </rPh>
    <rPh sb="45" eb="47">
      <t>ソクシン</t>
    </rPh>
    <rPh sb="47" eb="49">
      <t>ジギョウ</t>
    </rPh>
    <rPh sb="50" eb="51">
      <t>カカ</t>
    </rPh>
    <rPh sb="52" eb="53">
      <t>クニ</t>
    </rPh>
    <rPh sb="54" eb="56">
      <t>ザイセイ</t>
    </rPh>
    <rPh sb="56" eb="57">
      <t>ウエ</t>
    </rPh>
    <rPh sb="58" eb="60">
      <t>トクベツ</t>
    </rPh>
    <rPh sb="60" eb="62">
      <t>ソチ</t>
    </rPh>
    <rPh sb="62" eb="63">
      <t>トウ</t>
    </rPh>
    <rPh sb="64" eb="65">
      <t>カン</t>
    </rPh>
    <rPh sb="67" eb="69">
      <t>ホウリツ</t>
    </rPh>
    <phoneticPr fontId="5"/>
  </si>
  <si>
    <t>移転促進区域内の宅地等の買収面積</t>
    <rPh sb="0" eb="2">
      <t>イテン</t>
    </rPh>
    <rPh sb="2" eb="4">
      <t>ソクシン</t>
    </rPh>
    <rPh sb="4" eb="7">
      <t>クイキナイ</t>
    </rPh>
    <rPh sb="8" eb="10">
      <t>タクチ</t>
    </rPh>
    <rPh sb="10" eb="11">
      <t>トウ</t>
    </rPh>
    <rPh sb="12" eb="14">
      <t>バイシュウ</t>
    </rPh>
    <rPh sb="14" eb="16">
      <t>メンセキ</t>
    </rPh>
    <phoneticPr fontId="5"/>
  </si>
  <si>
    <t>㎡</t>
    <phoneticPr fontId="5"/>
  </si>
  <si>
    <t xml:space="preserve">       －</t>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</si>
  <si>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</si>
  <si>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</si>
  <si>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　　　　　　　　　　　　　　　　　　　－</t>
    <phoneticPr fontId="5"/>
  </si>
  <si>
    <t>地方公共団体が、災害が発生した地域又は災害危険区域のうち、住民の居住に適当でないと認められる区域内にある住居の集団移転促進事業を行うことで、被災者の居住の安全性が確保され、早期に生活再建が図られる。</t>
  </si>
  <si>
    <t>‐</t>
  </si>
  <si>
    <t>無</t>
  </si>
  <si>
    <t>・災害が発生した地域等において、住民の住居の集団的移転を促進することを目的としており、防災のための集団移転促進事業に係る国の財政上の特別措置等に関する法律の規定に基づき、地方公共団体が事業を行う場合、国が地方公共団体へ補助を行うことが明記され、必要性の高い事業である。</t>
    <rPh sb="100" eb="101">
      <t>クニ</t>
    </rPh>
    <rPh sb="102" eb="104">
      <t>チホウ</t>
    </rPh>
    <rPh sb="104" eb="106">
      <t>コウキョウ</t>
    </rPh>
    <rPh sb="106" eb="108">
      <t>ダンタイ</t>
    </rPh>
    <rPh sb="109" eb="111">
      <t>ホジョ</t>
    </rPh>
    <rPh sb="112" eb="113">
      <t>オコナ</t>
    </rPh>
    <rPh sb="117" eb="119">
      <t>メイキ</t>
    </rPh>
    <phoneticPr fontId="5"/>
  </si>
  <si>
    <t>・防災のための集団移転促進事業に係る国の財政上の特別措置等に関する法律の規定に基づき、防災のための集団移転の円滑な推進を図るため、地方公共団体が事業を行う場合に、当該地方公共団体に対し、事業費の一部補助を国が実施するものである。</t>
    <phoneticPr fontId="5"/>
  </si>
  <si>
    <t>・災害が発生した地域等において、住民の住居の集団的移転を促進することを目的としていることから、必要性の高い事業である。</t>
  </si>
  <si>
    <t>・本事業は、災害が発生した地域等の住居の集団的移転の促進を目的としており、当該年度は実績が無いため。</t>
  </si>
  <si>
    <t>・事業実施の際には、地方公共団体と連携し、引き続き、集団移転の適切かつ円滑な促進を図り、移転者の居住の安全性が早期に確保されるよう迅速に対応する。</t>
  </si>
  <si>
    <t>270</t>
    <phoneticPr fontId="5"/>
  </si>
  <si>
    <t>280</t>
    <phoneticPr fontId="5"/>
  </si>
  <si>
    <t>272</t>
    <phoneticPr fontId="5"/>
  </si>
  <si>
    <t>268</t>
    <phoneticPr fontId="5"/>
  </si>
  <si>
    <t>170</t>
    <phoneticPr fontId="5"/>
  </si>
  <si>
    <t>145</t>
    <phoneticPr fontId="5"/>
  </si>
  <si>
    <t>150</t>
    <phoneticPr fontId="5"/>
  </si>
  <si>
    <t>275</t>
    <phoneticPr fontId="5"/>
  </si>
  <si>
    <t>防災集団移転促進事業の指導及び助成</t>
    <phoneticPr fontId="5"/>
  </si>
  <si>
    <t>　防災集団移転促進事業の実施</t>
    <phoneticPr fontId="5"/>
  </si>
  <si>
    <t>-</t>
    <phoneticPr fontId="5"/>
  </si>
  <si>
    <t>・平成19年度までに延べ35市町村の災害が発生した地域における集団移転促進事業を実施しており、被災者の早期の生活再建を図るため必要最低限の予算を確保し、実際に災害が発生した場合に、地方公共団体の集団移転ニーズに的確に対応している。南海トラフ地震の発生により大規模な津波被害等が想定される地域の地方公共団体においても、本事業の活用が検討されているところ。</t>
    <rPh sb="105" eb="107">
      <t>テキカク</t>
    </rPh>
    <phoneticPr fontId="5"/>
  </si>
  <si>
    <t>防災集団移転促進事業費補助金交付要綱（平成27年4月9日最終改正）</t>
    <rPh sb="0" eb="2">
      <t>ボウサイ</t>
    </rPh>
    <rPh sb="2" eb="4">
      <t>シュウダン</t>
    </rPh>
    <rPh sb="4" eb="6">
      <t>イテン</t>
    </rPh>
    <rPh sb="6" eb="8">
      <t>ソクシン</t>
    </rPh>
    <rPh sb="8" eb="10">
      <t>ジギョウ</t>
    </rPh>
    <rPh sb="10" eb="11">
      <t>ヒ</t>
    </rPh>
    <rPh sb="11" eb="13">
      <t>ホジョ</t>
    </rPh>
    <rPh sb="13" eb="14">
      <t>キン</t>
    </rPh>
    <rPh sb="14" eb="16">
      <t>コウフ</t>
    </rPh>
    <rPh sb="16" eb="18">
      <t>ヨウコウ</t>
    </rPh>
    <rPh sb="19" eb="21">
      <t>ヘイセイ</t>
    </rPh>
    <rPh sb="23" eb="24">
      <t>ネン</t>
    </rPh>
    <rPh sb="25" eb="26">
      <t>ガツ</t>
    </rPh>
    <rPh sb="27" eb="28">
      <t>カ</t>
    </rPh>
    <rPh sb="28" eb="30">
      <t>サイシュウ</t>
    </rPh>
    <rPh sb="30" eb="32">
      <t>カイセイ</t>
    </rPh>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</si>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</sst>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140804</xdr:colOff>
      <xdr:row>740</xdr:row>
      <xdr:rowOff>339587</xdr:rowOff>
    </xdr:from>
    <xdr:to>
      <xdr:col>24</xdr:col>
      <xdr:colOff>149087</xdr:colOff>
      <xdr:row>742</xdr:row>
      <xdr:rowOff>283948</xdr:rowOff>
    </xdr:to>
    <xdr:sp macro="" textlink="">
      <xdr:nvSpPr>
        <xdr:cNvPr id="8" name="テキスト ボックス 7"/>
        <xdr:cNvSpPr txBox="1"/>
      </xdr:nvSpPr>
      <xdr:spPr>
        <a:xfrm>
          <a:off x="2327413" y="58674000"/>
          <a:ext cx="2592457" cy="6566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600"/>
            <a:t>　　　</a:t>
          </a:r>
          <a:r>
            <a:rPr kumimoji="1" lang="ja-JP" altLang="en-US" sz="1400"/>
            <a:t>　  国土交通省</a:t>
          </a:r>
        </a:p>
      </xdr:txBody>
    </xdr:sp>
    <xdr:clientData/>
  </xdr:twoCellAnchor>
  <xdr:twoCellAnchor>
    <xdr:from>
      <xdr:col>11</xdr:col>
      <xdr:colOff>63749</xdr:colOff>
      <xdr:row>742</xdr:row>
      <xdr:rowOff>329892</xdr:rowOff>
    </xdr:from>
    <xdr:to>
      <xdr:col>25</xdr:col>
      <xdr:colOff>1768</xdr:colOff>
      <xdr:row>743</xdr:row>
      <xdr:rowOff>301885</xdr:rowOff>
    </xdr:to>
    <xdr:sp macro="" textlink="">
      <xdr:nvSpPr>
        <xdr:cNvPr id="9" name="大かっこ 8"/>
        <xdr:cNvSpPr/>
      </xdr:nvSpPr>
      <xdr:spPr>
        <a:xfrm>
          <a:off x="2250358" y="59376609"/>
          <a:ext cx="2720975"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152635</xdr:colOff>
      <xdr:row>740</xdr:row>
      <xdr:rowOff>349112</xdr:rowOff>
    </xdr:from>
    <xdr:to>
      <xdr:col>46</xdr:col>
      <xdr:colOff>196801</xdr:colOff>
      <xdr:row>742</xdr:row>
      <xdr:rowOff>304307</xdr:rowOff>
    </xdr:to>
    <xdr:sp macro="" textlink="">
      <xdr:nvSpPr>
        <xdr:cNvPr id="10" name="テキスト ボックス 9"/>
        <xdr:cNvSpPr txBox="1"/>
      </xdr:nvSpPr>
      <xdr:spPr>
        <a:xfrm>
          <a:off x="6712461" y="58683525"/>
          <a:ext cx="2628340" cy="6674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p>
        <a:p>
          <a:pPr algn="ctr"/>
          <a:r>
            <a:rPr kumimoji="1" lang="ja-JP" altLang="en-US" sz="1400"/>
            <a:t>地方公共団体</a:t>
          </a:r>
          <a:endParaRPr kumimoji="1" lang="en-US" altLang="ja-JP" sz="1400"/>
        </a:p>
      </xdr:txBody>
    </xdr:sp>
    <xdr:clientData/>
  </xdr:twoCellAnchor>
  <xdr:twoCellAnchor>
    <xdr:from>
      <xdr:col>26</xdr:col>
      <xdr:colOff>100536</xdr:colOff>
      <xdr:row>741</xdr:row>
      <xdr:rowOff>350420</xdr:rowOff>
    </xdr:from>
    <xdr:to>
      <xdr:col>32</xdr:col>
      <xdr:colOff>90809</xdr:colOff>
      <xdr:row>741</xdr:row>
      <xdr:rowOff>350420</xdr:rowOff>
    </xdr:to>
    <xdr:cxnSp macro="">
      <xdr:nvCxnSpPr>
        <xdr:cNvPr id="11" name="直線矢印コネクタ 10"/>
        <xdr:cNvCxnSpPr/>
      </xdr:nvCxnSpPr>
      <xdr:spPr>
        <a:xfrm>
          <a:off x="5268884" y="59040985"/>
          <a:ext cx="1182968"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114535</xdr:colOff>
      <xdr:row>742</xdr:row>
      <xdr:rowOff>347448</xdr:rowOff>
    </xdr:from>
    <xdr:to>
      <xdr:col>47</xdr:col>
      <xdr:colOff>54235</xdr:colOff>
      <xdr:row>743</xdr:row>
      <xdr:rowOff>319441</xdr:rowOff>
    </xdr:to>
    <xdr:sp macro="" textlink="">
      <xdr:nvSpPr>
        <xdr:cNvPr id="12" name="大かっこ 11"/>
        <xdr:cNvSpPr/>
      </xdr:nvSpPr>
      <xdr:spPr>
        <a:xfrm>
          <a:off x="6674361" y="59394165"/>
          <a:ext cx="2722657" cy="32814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9" sqref="G9:AX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c r="AP2" s="925"/>
      <c r="AQ2" s="925"/>
      <c r="AR2" s="65" t="str">
        <f>IF(OR(AO2="　", AO2=""), "", "-")</f>
        <v/>
      </c>
      <c r="AS2" s="926">
        <v>277</v>
      </c>
      <c r="AT2" s="926"/>
      <c r="AU2" s="926"/>
      <c r="AV2" s="43" t="str">
        <f>IF(AW2="", "", "-")</f>
        <v/>
      </c>
      <c r="AW2" s="897"/>
      <c r="AX2" s="897"/>
    </row>
    <row r="3" spans="1:50" ht="21" customHeight="1" thickBot="1" x14ac:dyDescent="0.2">
      <c r="A3" s="853" t="s">
        <v>462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484</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480</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146</v>
      </c>
      <c r="H5" s="826"/>
      <c r="I5" s="826"/>
      <c r="J5" s="826"/>
      <c r="K5" s="826"/>
      <c r="L5" s="826"/>
      <c r="M5" s="827" t="s">
        <v>65</v>
      </c>
      <c r="N5" s="828"/>
      <c r="O5" s="828"/>
      <c r="P5" s="828"/>
      <c r="Q5" s="828"/>
      <c r="R5" s="829"/>
      <c r="S5" s="830" t="s">
        <v>130</v>
      </c>
      <c r="T5" s="826"/>
      <c r="U5" s="826"/>
      <c r="V5" s="826"/>
      <c r="W5" s="826"/>
      <c r="X5" s="831"/>
      <c r="Y5" s="684" t="s">
        <v>3</v>
      </c>
      <c r="Z5" s="529"/>
      <c r="AA5" s="529"/>
      <c r="AB5" s="529"/>
      <c r="AC5" s="529"/>
      <c r="AD5" s="530"/>
      <c r="AE5" s="685" t="s">
        <v>482</v>
      </c>
      <c r="AF5" s="685"/>
      <c r="AG5" s="685"/>
      <c r="AH5" s="685"/>
      <c r="AI5" s="685"/>
      <c r="AJ5" s="685"/>
      <c r="AK5" s="685"/>
      <c r="AL5" s="685"/>
      <c r="AM5" s="685"/>
      <c r="AN5" s="685"/>
      <c r="AO5" s="685"/>
      <c r="AP5" s="686"/>
      <c r="AQ5" s="687" t="s">
        <v>483</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486</v>
      </c>
      <c r="H7" s="485"/>
      <c r="I7" s="485"/>
      <c r="J7" s="485"/>
      <c r="K7" s="485"/>
      <c r="L7" s="485"/>
      <c r="M7" s="485"/>
      <c r="N7" s="485"/>
      <c r="O7" s="485"/>
      <c r="P7" s="485"/>
      <c r="Q7" s="485"/>
      <c r="R7" s="485"/>
      <c r="S7" s="485"/>
      <c r="T7" s="485"/>
      <c r="U7" s="485"/>
      <c r="V7" s="485"/>
      <c r="W7" s="485"/>
      <c r="X7" s="486"/>
      <c r="Y7" s="908" t="s">
        <v>434</v>
      </c>
      <c r="Z7" s="429"/>
      <c r="AA7" s="429"/>
      <c r="AB7" s="429"/>
      <c r="AC7" s="429"/>
      <c r="AD7" s="909"/>
      <c r="AE7" s="898" t="s">
        <v>522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1" t="s">
        <v>330</v>
      </c>
      <c r="B8" s="482"/>
      <c r="C8" s="482"/>
      <c r="D8" s="482"/>
      <c r="E8" s="482"/>
      <c r="F8" s="483"/>
      <c r="G8" s="927" t="str">
        <f>入力規則等!A28</f>
        <v>国土強靱化施策</v>
      </c>
      <c r="H8" s="706"/>
      <c r="I8" s="706"/>
      <c r="J8" s="706"/>
      <c r="K8" s="706"/>
      <c r="L8" s="706"/>
      <c r="M8" s="706"/>
      <c r="N8" s="706"/>
      <c r="O8" s="706"/>
      <c r="P8" s="706"/>
      <c r="Q8" s="706"/>
      <c r="R8" s="706"/>
      <c r="S8" s="706"/>
      <c r="T8" s="706"/>
      <c r="U8" s="706"/>
      <c r="V8" s="706"/>
      <c r="W8" s="706"/>
      <c r="X8" s="928"/>
      <c r="Y8" s="832" t="s">
        <v>331</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489</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152.25" customHeight="1" x14ac:dyDescent="0.15">
      <c r="A10" s="646" t="s">
        <v>29</v>
      </c>
      <c r="B10" s="647"/>
      <c r="C10" s="647"/>
      <c r="D10" s="647"/>
      <c r="E10" s="647"/>
      <c r="F10" s="647"/>
      <c r="G10" s="740" t="s">
        <v>488</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補助</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29" t="s">
        <v>24</v>
      </c>
      <c r="B12" s="930"/>
      <c r="C12" s="930"/>
      <c r="D12" s="930"/>
      <c r="E12" s="930"/>
      <c r="F12" s="931"/>
      <c r="G12" s="746"/>
      <c r="H12" s="747"/>
      <c r="I12" s="747"/>
      <c r="J12" s="747"/>
      <c r="K12" s="747"/>
      <c r="L12" s="747"/>
      <c r="M12" s="747"/>
      <c r="N12" s="747"/>
      <c r="O12" s="747"/>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v>44</v>
      </c>
      <c r="Q13" s="644"/>
      <c r="R13" s="644"/>
      <c r="S13" s="644"/>
      <c r="T13" s="644"/>
      <c r="U13" s="644"/>
      <c r="V13" s="645"/>
      <c r="W13" s="643">
        <v>44</v>
      </c>
      <c r="X13" s="644"/>
      <c r="Y13" s="644"/>
      <c r="Z13" s="644"/>
      <c r="AA13" s="644"/>
      <c r="AB13" s="644"/>
      <c r="AC13" s="645"/>
      <c r="AD13" s="643">
        <v>44</v>
      </c>
      <c r="AE13" s="644"/>
      <c r="AF13" s="644"/>
      <c r="AG13" s="644"/>
      <c r="AH13" s="644"/>
      <c r="AI13" s="644"/>
      <c r="AJ13" s="645"/>
      <c r="AK13" s="643">
        <v>45</v>
      </c>
      <c r="AL13" s="644"/>
      <c r="AM13" s="644"/>
      <c r="AN13" s="644"/>
      <c r="AO13" s="644"/>
      <c r="AP13" s="644"/>
      <c r="AQ13" s="645"/>
      <c r="AR13" s="905"/>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491</v>
      </c>
      <c r="Q14" s="644"/>
      <c r="R14" s="644"/>
      <c r="S14" s="644"/>
      <c r="T14" s="644"/>
      <c r="U14" s="644"/>
      <c r="V14" s="645"/>
      <c r="W14" s="643" t="s">
        <v>491</v>
      </c>
      <c r="X14" s="644"/>
      <c r="Y14" s="644"/>
      <c r="Z14" s="644"/>
      <c r="AA14" s="644"/>
      <c r="AB14" s="644"/>
      <c r="AC14" s="645"/>
      <c r="AD14" s="643" t="s">
        <v>491</v>
      </c>
      <c r="AE14" s="644"/>
      <c r="AF14" s="644"/>
      <c r="AG14" s="644"/>
      <c r="AH14" s="644"/>
      <c r="AI14" s="644"/>
      <c r="AJ14" s="645"/>
      <c r="AK14" s="643"/>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491</v>
      </c>
      <c r="Q15" s="644"/>
      <c r="R15" s="644"/>
      <c r="S15" s="644"/>
      <c r="T15" s="644"/>
      <c r="U15" s="644"/>
      <c r="V15" s="645"/>
      <c r="W15" s="643" t="s">
        <v>491</v>
      </c>
      <c r="X15" s="644"/>
      <c r="Y15" s="644"/>
      <c r="Z15" s="644"/>
      <c r="AA15" s="644"/>
      <c r="AB15" s="644"/>
      <c r="AC15" s="645"/>
      <c r="AD15" s="643" t="s">
        <v>491</v>
      </c>
      <c r="AE15" s="644"/>
      <c r="AF15" s="644"/>
      <c r="AG15" s="644"/>
      <c r="AH15" s="644"/>
      <c r="AI15" s="644"/>
      <c r="AJ15" s="645"/>
      <c r="AK15" s="643" t="s">
        <v>491</v>
      </c>
      <c r="AL15" s="644"/>
      <c r="AM15" s="644"/>
      <c r="AN15" s="644"/>
      <c r="AO15" s="644"/>
      <c r="AP15" s="644"/>
      <c r="AQ15" s="645"/>
      <c r="AR15" s="643"/>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491</v>
      </c>
      <c r="Q16" s="644"/>
      <c r="R16" s="644"/>
      <c r="S16" s="644"/>
      <c r="T16" s="644"/>
      <c r="U16" s="644"/>
      <c r="V16" s="645"/>
      <c r="W16" s="643" t="s">
        <v>491</v>
      </c>
      <c r="X16" s="644"/>
      <c r="Y16" s="644"/>
      <c r="Z16" s="644"/>
      <c r="AA16" s="644"/>
      <c r="AB16" s="644"/>
      <c r="AC16" s="645"/>
      <c r="AD16" s="643" t="s">
        <v>491</v>
      </c>
      <c r="AE16" s="644"/>
      <c r="AF16" s="644"/>
      <c r="AG16" s="644"/>
      <c r="AH16" s="644"/>
      <c r="AI16" s="644"/>
      <c r="AJ16" s="645"/>
      <c r="AK16" s="643"/>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491</v>
      </c>
      <c r="Q17" s="644"/>
      <c r="R17" s="644"/>
      <c r="S17" s="644"/>
      <c r="T17" s="644"/>
      <c r="U17" s="644"/>
      <c r="V17" s="645"/>
      <c r="W17" s="643" t="s">
        <v>491</v>
      </c>
      <c r="X17" s="644"/>
      <c r="Y17" s="644"/>
      <c r="Z17" s="644"/>
      <c r="AA17" s="644"/>
      <c r="AB17" s="644"/>
      <c r="AC17" s="645"/>
      <c r="AD17" s="643" t="s">
        <v>491</v>
      </c>
      <c r="AE17" s="644"/>
      <c r="AF17" s="644"/>
      <c r="AG17" s="644"/>
      <c r="AH17" s="644"/>
      <c r="AI17" s="644"/>
      <c r="AJ17" s="645"/>
      <c r="AK17" s="643"/>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44</v>
      </c>
      <c r="Q18" s="865"/>
      <c r="R18" s="865"/>
      <c r="S18" s="865"/>
      <c r="T18" s="865"/>
      <c r="U18" s="865"/>
      <c r="V18" s="866"/>
      <c r="W18" s="864">
        <f>SUM(W13:AC17)</f>
        <v>44</v>
      </c>
      <c r="X18" s="865"/>
      <c r="Y18" s="865"/>
      <c r="Z18" s="865"/>
      <c r="AA18" s="865"/>
      <c r="AB18" s="865"/>
      <c r="AC18" s="866"/>
      <c r="AD18" s="864">
        <f>SUM(AD13:AJ17)</f>
        <v>44</v>
      </c>
      <c r="AE18" s="865"/>
      <c r="AF18" s="865"/>
      <c r="AG18" s="865"/>
      <c r="AH18" s="865"/>
      <c r="AI18" s="865"/>
      <c r="AJ18" s="866"/>
      <c r="AK18" s="864">
        <f>SUM(AK13:AQ17)</f>
        <v>45</v>
      </c>
      <c r="AL18" s="865"/>
      <c r="AM18" s="865"/>
      <c r="AN18" s="865"/>
      <c r="AO18" s="865"/>
      <c r="AP18" s="865"/>
      <c r="AQ18" s="866"/>
      <c r="AR18" s="864">
        <f>SUM(AR13:AX17)</f>
        <v>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v>0</v>
      </c>
      <c r="Q19" s="644"/>
      <c r="R19" s="644"/>
      <c r="S19" s="644"/>
      <c r="T19" s="644"/>
      <c r="U19" s="644"/>
      <c r="V19" s="645"/>
      <c r="W19" s="643">
        <v>0</v>
      </c>
      <c r="X19" s="644"/>
      <c r="Y19" s="644"/>
      <c r="Z19" s="644"/>
      <c r="AA19" s="644"/>
      <c r="AB19" s="644"/>
      <c r="AC19" s="645"/>
      <c r="AD19" s="643">
        <v>0</v>
      </c>
      <c r="AE19" s="644"/>
      <c r="AF19" s="644"/>
      <c r="AG19" s="644"/>
      <c r="AH19" s="644"/>
      <c r="AI19" s="644"/>
      <c r="AJ19" s="645"/>
      <c r="AK19" s="316"/>
      <c r="AL19" s="316"/>
      <c r="AM19" s="316"/>
      <c r="AN19" s="316"/>
      <c r="AO19" s="316"/>
      <c r="AP19" s="316"/>
      <c r="AQ19" s="316"/>
      <c r="AR19" s="316"/>
      <c r="AS19" s="316"/>
      <c r="AT19" s="316"/>
      <c r="AU19" s="316"/>
      <c r="AV19" s="316"/>
      <c r="AW19" s="316"/>
      <c r="AX19" s="318"/>
    </row>
    <row r="20" spans="1:50" ht="24.75" customHeight="1" x14ac:dyDescent="0.15">
      <c r="A20" s="600"/>
      <c r="B20" s="601"/>
      <c r="C20" s="601"/>
      <c r="D20" s="601"/>
      <c r="E20" s="601"/>
      <c r="F20" s="602"/>
      <c r="G20" s="862" t="s">
        <v>10</v>
      </c>
      <c r="H20" s="863"/>
      <c r="I20" s="863"/>
      <c r="J20" s="863"/>
      <c r="K20" s="863"/>
      <c r="L20" s="863"/>
      <c r="M20" s="863"/>
      <c r="N20" s="863"/>
      <c r="O20" s="863"/>
      <c r="P20" s="304">
        <f>IF(P18=0, "-", SUM(P19)/P18)</f>
        <v>0</v>
      </c>
      <c r="Q20" s="304"/>
      <c r="R20" s="304"/>
      <c r="S20" s="304"/>
      <c r="T20" s="304"/>
      <c r="U20" s="304"/>
      <c r="V20" s="304"/>
      <c r="W20" s="304">
        <f t="shared" ref="W20" si="0">IF(W18=0, "-", SUM(W19)/W18)</f>
        <v>0</v>
      </c>
      <c r="X20" s="304"/>
      <c r="Y20" s="304"/>
      <c r="Z20" s="304"/>
      <c r="AA20" s="304"/>
      <c r="AB20" s="304"/>
      <c r="AC20" s="304"/>
      <c r="AD20" s="304">
        <f t="shared" ref="AD20" si="1">IF(AD18=0, "-", SUM(AD19)/AD18)</f>
        <v>0</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470</v>
      </c>
      <c r="B22" s="951"/>
      <c r="C22" s="951"/>
      <c r="D22" s="951"/>
      <c r="E22" s="951"/>
      <c r="F22" s="952"/>
      <c r="G22" s="937" t="s">
        <v>378</v>
      </c>
      <c r="H22" s="208"/>
      <c r="I22" s="208"/>
      <c r="J22" s="208"/>
      <c r="K22" s="208"/>
      <c r="L22" s="208"/>
      <c r="M22" s="208"/>
      <c r="N22" s="208"/>
      <c r="O22" s="209"/>
      <c r="P22" s="922" t="s">
        <v>439</v>
      </c>
      <c r="Q22" s="208"/>
      <c r="R22" s="208"/>
      <c r="S22" s="208"/>
      <c r="T22" s="208"/>
      <c r="U22" s="208"/>
      <c r="V22" s="209"/>
      <c r="W22" s="922" t="s">
        <v>435</v>
      </c>
      <c r="X22" s="208"/>
      <c r="Y22" s="208"/>
      <c r="Z22" s="208"/>
      <c r="AA22" s="208"/>
      <c r="AB22" s="208"/>
      <c r="AC22" s="209"/>
      <c r="AD22" s="922"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492</v>
      </c>
      <c r="H23" s="939"/>
      <c r="I23" s="939"/>
      <c r="J23" s="939"/>
      <c r="K23" s="939"/>
      <c r="L23" s="939"/>
      <c r="M23" s="939"/>
      <c r="N23" s="939"/>
      <c r="O23" s="940"/>
      <c r="P23" s="905">
        <v>45</v>
      </c>
      <c r="Q23" s="906"/>
      <c r="R23" s="906"/>
      <c r="S23" s="906"/>
      <c r="T23" s="906"/>
      <c r="U23" s="906"/>
      <c r="V23" s="923"/>
      <c r="W23" s="905"/>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3"/>
      <c r="Q24" s="644"/>
      <c r="R24" s="644"/>
      <c r="S24" s="644"/>
      <c r="T24" s="644"/>
      <c r="U24" s="644"/>
      <c r="V24" s="645"/>
      <c r="W24" s="643"/>
      <c r="X24" s="644"/>
      <c r="Y24" s="644"/>
      <c r="Z24" s="644"/>
      <c r="AA24" s="644"/>
      <c r="AB24" s="644"/>
      <c r="AC24" s="645"/>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3"/>
      <c r="Q25" s="644"/>
      <c r="R25" s="644"/>
      <c r="S25" s="644"/>
      <c r="T25" s="644"/>
      <c r="U25" s="644"/>
      <c r="V25" s="645"/>
      <c r="W25" s="643"/>
      <c r="X25" s="644"/>
      <c r="Y25" s="644"/>
      <c r="Z25" s="644"/>
      <c r="AA25" s="644"/>
      <c r="AB25" s="644"/>
      <c r="AC25" s="645"/>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x14ac:dyDescent="0.15">
      <c r="A26" s="953"/>
      <c r="B26" s="954"/>
      <c r="C26" s="954"/>
      <c r="D26" s="954"/>
      <c r="E26" s="954"/>
      <c r="F26" s="955"/>
      <c r="G26" s="941"/>
      <c r="H26" s="942"/>
      <c r="I26" s="942"/>
      <c r="J26" s="942"/>
      <c r="K26" s="942"/>
      <c r="L26" s="942"/>
      <c r="M26" s="942"/>
      <c r="N26" s="942"/>
      <c r="O26" s="943"/>
      <c r="P26" s="643"/>
      <c r="Q26" s="644"/>
      <c r="R26" s="644"/>
      <c r="S26" s="644"/>
      <c r="T26" s="644"/>
      <c r="U26" s="644"/>
      <c r="V26" s="645"/>
      <c r="W26" s="643"/>
      <c r="X26" s="644"/>
      <c r="Y26" s="644"/>
      <c r="Z26" s="644"/>
      <c r="AA26" s="644"/>
      <c r="AB26" s="644"/>
      <c r="AC26" s="645"/>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x14ac:dyDescent="0.15">
      <c r="A27" s="953"/>
      <c r="B27" s="954"/>
      <c r="C27" s="954"/>
      <c r="D27" s="954"/>
      <c r="E27" s="954"/>
      <c r="F27" s="955"/>
      <c r="G27" s="941"/>
      <c r="H27" s="942"/>
      <c r="I27" s="942"/>
      <c r="J27" s="942"/>
      <c r="K27" s="942"/>
      <c r="L27" s="942"/>
      <c r="M27" s="942"/>
      <c r="N27" s="942"/>
      <c r="O27" s="943"/>
      <c r="P27" s="643"/>
      <c r="Q27" s="644"/>
      <c r="R27" s="644"/>
      <c r="S27" s="644"/>
      <c r="T27" s="644"/>
      <c r="U27" s="644"/>
      <c r="V27" s="645"/>
      <c r="W27" s="643"/>
      <c r="X27" s="644"/>
      <c r="Y27" s="644"/>
      <c r="Z27" s="644"/>
      <c r="AA27" s="644"/>
      <c r="AB27" s="644"/>
      <c r="AC27" s="645"/>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3">
        <f>AK13</f>
        <v>45</v>
      </c>
      <c r="Q29" s="644"/>
      <c r="R29" s="644"/>
      <c r="S29" s="644"/>
      <c r="T29" s="644"/>
      <c r="U29" s="644"/>
      <c r="V29" s="645"/>
      <c r="W29" s="919">
        <f>AR13</f>
        <v>0</v>
      </c>
      <c r="X29" s="920"/>
      <c r="Y29" s="920"/>
      <c r="Z29" s="920"/>
      <c r="AA29" s="920"/>
      <c r="AB29" s="920"/>
      <c r="AC29" s="921"/>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454</v>
      </c>
      <c r="AF30" s="845"/>
      <c r="AG30" s="845"/>
      <c r="AH30" s="846"/>
      <c r="AI30" s="844" t="s">
        <v>451</v>
      </c>
      <c r="AJ30" s="845"/>
      <c r="AK30" s="845"/>
      <c r="AL30" s="846"/>
      <c r="AM30" s="901" t="s">
        <v>446</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t="s">
        <v>491</v>
      </c>
      <c r="AR31" s="186"/>
      <c r="AS31" s="119" t="s">
        <v>307</v>
      </c>
      <c r="AT31" s="120"/>
      <c r="AU31" s="185" t="s">
        <v>491</v>
      </c>
      <c r="AV31" s="185"/>
      <c r="AW31" s="384" t="s">
        <v>296</v>
      </c>
      <c r="AX31" s="385"/>
    </row>
    <row r="32" spans="1:50" ht="23.25" customHeight="1" x14ac:dyDescent="0.15">
      <c r="A32" s="389"/>
      <c r="B32" s="387"/>
      <c r="C32" s="387"/>
      <c r="D32" s="387"/>
      <c r="E32" s="387"/>
      <c r="F32" s="388"/>
      <c r="G32" s="550" t="s">
        <v>493</v>
      </c>
      <c r="H32" s="551"/>
      <c r="I32" s="551"/>
      <c r="J32" s="551"/>
      <c r="K32" s="551"/>
      <c r="L32" s="551"/>
      <c r="M32" s="551"/>
      <c r="N32" s="551"/>
      <c r="O32" s="552"/>
      <c r="P32" s="91" t="s">
        <v>494</v>
      </c>
      <c r="Q32" s="91"/>
      <c r="R32" s="91"/>
      <c r="S32" s="91"/>
      <c r="T32" s="91"/>
      <c r="U32" s="91"/>
      <c r="V32" s="91"/>
      <c r="W32" s="91"/>
      <c r="X32" s="92"/>
      <c r="Y32" s="457" t="s">
        <v>12</v>
      </c>
      <c r="Z32" s="517"/>
      <c r="AA32" s="518"/>
      <c r="AB32" s="447" t="s">
        <v>14</v>
      </c>
      <c r="AC32" s="447"/>
      <c r="AD32" s="447"/>
      <c r="AE32" s="204" t="s">
        <v>491</v>
      </c>
      <c r="AF32" s="205"/>
      <c r="AG32" s="205"/>
      <c r="AH32" s="205"/>
      <c r="AI32" s="204" t="s">
        <v>491</v>
      </c>
      <c r="AJ32" s="205"/>
      <c r="AK32" s="205"/>
      <c r="AL32" s="205"/>
      <c r="AM32" s="204" t="s">
        <v>491</v>
      </c>
      <c r="AN32" s="205"/>
      <c r="AO32" s="205"/>
      <c r="AP32" s="205"/>
      <c r="AQ32" s="326" t="s">
        <v>491</v>
      </c>
      <c r="AR32" s="193"/>
      <c r="AS32" s="193"/>
      <c r="AT32" s="327"/>
      <c r="AU32" s="205" t="s">
        <v>491</v>
      </c>
      <c r="AV32" s="205"/>
      <c r="AW32" s="205"/>
      <c r="AX32" s="207"/>
    </row>
    <row r="33" spans="1:50" ht="23.2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v>100</v>
      </c>
      <c r="AF33" s="205"/>
      <c r="AG33" s="205"/>
      <c r="AH33" s="205"/>
      <c r="AI33" s="204">
        <v>100</v>
      </c>
      <c r="AJ33" s="205"/>
      <c r="AK33" s="205"/>
      <c r="AL33" s="205"/>
      <c r="AM33" s="204">
        <v>100</v>
      </c>
      <c r="AN33" s="205"/>
      <c r="AO33" s="205"/>
      <c r="AP33" s="205"/>
      <c r="AQ33" s="326" t="s">
        <v>491</v>
      </c>
      <c r="AR33" s="193"/>
      <c r="AS33" s="193"/>
      <c r="AT33" s="327"/>
      <c r="AU33" s="205" t="s">
        <v>491</v>
      </c>
      <c r="AV33" s="205"/>
      <c r="AW33" s="205"/>
      <c r="AX33" s="207"/>
    </row>
    <row r="34" spans="1:50" ht="154.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491</v>
      </c>
      <c r="AF34" s="205"/>
      <c r="AG34" s="205"/>
      <c r="AH34" s="205"/>
      <c r="AI34" s="204" t="s">
        <v>491</v>
      </c>
      <c r="AJ34" s="205"/>
      <c r="AK34" s="205"/>
      <c r="AL34" s="205"/>
      <c r="AM34" s="204" t="s">
        <v>491</v>
      </c>
      <c r="AN34" s="205"/>
      <c r="AO34" s="205"/>
      <c r="AP34" s="205"/>
      <c r="AQ34" s="326" t="s">
        <v>491</v>
      </c>
      <c r="AR34" s="193"/>
      <c r="AS34" s="193"/>
      <c r="AT34" s="327"/>
      <c r="AU34" s="205" t="s">
        <v>491</v>
      </c>
      <c r="AV34" s="205"/>
      <c r="AW34" s="205"/>
      <c r="AX34" s="207"/>
    </row>
    <row r="35" spans="1:50" ht="23.25" customHeight="1" x14ac:dyDescent="0.15">
      <c r="A35" s="212" t="s">
        <v>424</v>
      </c>
      <c r="B35" s="213"/>
      <c r="C35" s="213"/>
      <c r="D35" s="213"/>
      <c r="E35" s="213"/>
      <c r="F35" s="214"/>
      <c r="G35" s="218" t="s">
        <v>495</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896"/>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c r="AR38" s="186"/>
      <c r="AS38" s="119" t="s">
        <v>307</v>
      </c>
      <c r="AT38" s="120"/>
      <c r="AU38" s="185"/>
      <c r="AV38" s="185"/>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15">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896"/>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c r="AR45" s="186"/>
      <c r="AS45" s="119" t="s">
        <v>307</v>
      </c>
      <c r="AT45" s="120"/>
      <c r="AU45" s="185"/>
      <c r="AV45" s="185"/>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0" t="s">
        <v>252</v>
      </c>
      <c r="AV51" s="910"/>
      <c r="AW51" s="910"/>
      <c r="AX51" s="911"/>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0" t="s">
        <v>252</v>
      </c>
      <c r="AV58" s="910"/>
      <c r="AW58" s="910"/>
      <c r="AX58" s="911"/>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15">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427</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3"/>
      <c r="C83" s="414"/>
      <c r="D83" s="414"/>
      <c r="E83" s="414"/>
      <c r="F83" s="415"/>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4"/>
      <c r="C84" s="515"/>
      <c r="D84" s="515"/>
      <c r="E84" s="515"/>
      <c r="F84" s="516"/>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497</v>
      </c>
      <c r="AC101" s="447"/>
      <c r="AD101" s="447"/>
      <c r="AE101" s="204" t="s">
        <v>491</v>
      </c>
      <c r="AF101" s="205"/>
      <c r="AG101" s="205"/>
      <c r="AH101" s="206"/>
      <c r="AI101" s="204" t="s">
        <v>491</v>
      </c>
      <c r="AJ101" s="205"/>
      <c r="AK101" s="205"/>
      <c r="AL101" s="206"/>
      <c r="AM101" s="204" t="s">
        <v>491</v>
      </c>
      <c r="AN101" s="205"/>
      <c r="AO101" s="205"/>
      <c r="AP101" s="206"/>
      <c r="AQ101" s="204"/>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497</v>
      </c>
      <c r="AC102" s="447"/>
      <c r="AD102" s="447"/>
      <c r="AE102" s="404" t="s">
        <v>491</v>
      </c>
      <c r="AF102" s="404"/>
      <c r="AG102" s="404"/>
      <c r="AH102" s="404"/>
      <c r="AI102" s="404" t="s">
        <v>491</v>
      </c>
      <c r="AJ102" s="404"/>
      <c r="AK102" s="404"/>
      <c r="AL102" s="404"/>
      <c r="AM102" s="404" t="s">
        <v>491</v>
      </c>
      <c r="AN102" s="404"/>
      <c r="AO102" s="404"/>
      <c r="AP102" s="404"/>
      <c r="AQ102" s="259" t="s">
        <v>520</v>
      </c>
      <c r="AR102" s="260"/>
      <c r="AS102" s="260"/>
      <c r="AT102" s="305"/>
      <c r="AU102" s="259" t="s">
        <v>520</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454</v>
      </c>
      <c r="AF115" s="402"/>
      <c r="AG115" s="402"/>
      <c r="AH115" s="403"/>
      <c r="AI115" s="401" t="s">
        <v>451</v>
      </c>
      <c r="AJ115" s="402"/>
      <c r="AK115" s="402"/>
      <c r="AL115" s="403"/>
      <c r="AM115" s="401" t="s">
        <v>446</v>
      </c>
      <c r="AN115" s="402"/>
      <c r="AO115" s="402"/>
      <c r="AP115" s="403"/>
      <c r="AQ115" s="577" t="s">
        <v>441</v>
      </c>
      <c r="AR115" s="578"/>
      <c r="AS115" s="578"/>
      <c r="AT115" s="578"/>
      <c r="AU115" s="578"/>
      <c r="AV115" s="578"/>
      <c r="AW115" s="578"/>
      <c r="AX115" s="579"/>
    </row>
    <row r="116" spans="1:50" ht="23.25" customHeight="1" x14ac:dyDescent="0.15">
      <c r="A116" s="425"/>
      <c r="B116" s="426"/>
      <c r="C116" s="426"/>
      <c r="D116" s="426"/>
      <c r="E116" s="426"/>
      <c r="F116" s="427"/>
      <c r="G116" s="379" t="s">
        <v>491</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491</v>
      </c>
      <c r="AC116" s="449"/>
      <c r="AD116" s="450"/>
      <c r="AE116" s="404" t="s">
        <v>491</v>
      </c>
      <c r="AF116" s="404"/>
      <c r="AG116" s="404"/>
      <c r="AH116" s="404"/>
      <c r="AI116" s="404" t="s">
        <v>491</v>
      </c>
      <c r="AJ116" s="404"/>
      <c r="AK116" s="404"/>
      <c r="AL116" s="404"/>
      <c r="AM116" s="404" t="s">
        <v>491</v>
      </c>
      <c r="AN116" s="404"/>
      <c r="AO116" s="404"/>
      <c r="AP116" s="404"/>
      <c r="AQ116" s="204"/>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498</v>
      </c>
      <c r="AC117" s="459"/>
      <c r="AD117" s="460"/>
      <c r="AE117" s="537" t="s">
        <v>491</v>
      </c>
      <c r="AF117" s="537"/>
      <c r="AG117" s="537"/>
      <c r="AH117" s="537"/>
      <c r="AI117" s="537" t="s">
        <v>491</v>
      </c>
      <c r="AJ117" s="537"/>
      <c r="AK117" s="537"/>
      <c r="AL117" s="537"/>
      <c r="AM117" s="537" t="s">
        <v>491</v>
      </c>
      <c r="AN117" s="537"/>
      <c r="AO117" s="537"/>
      <c r="AP117" s="537"/>
      <c r="AQ117" s="537"/>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454</v>
      </c>
      <c r="AF118" s="402"/>
      <c r="AG118" s="402"/>
      <c r="AH118" s="403"/>
      <c r="AI118" s="401" t="s">
        <v>451</v>
      </c>
      <c r="AJ118" s="402"/>
      <c r="AK118" s="402"/>
      <c r="AL118" s="403"/>
      <c r="AM118" s="401" t="s">
        <v>446</v>
      </c>
      <c r="AN118" s="402"/>
      <c r="AO118" s="402"/>
      <c r="AP118" s="403"/>
      <c r="AQ118" s="577" t="s">
        <v>441</v>
      </c>
      <c r="AR118" s="578"/>
      <c r="AS118" s="578"/>
      <c r="AT118" s="578"/>
      <c r="AU118" s="578"/>
      <c r="AV118" s="578"/>
      <c r="AW118" s="578"/>
      <c r="AX118" s="579"/>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454</v>
      </c>
      <c r="AF121" s="402"/>
      <c r="AG121" s="402"/>
      <c r="AH121" s="403"/>
      <c r="AI121" s="401" t="s">
        <v>451</v>
      </c>
      <c r="AJ121" s="402"/>
      <c r="AK121" s="402"/>
      <c r="AL121" s="403"/>
      <c r="AM121" s="401" t="s">
        <v>446</v>
      </c>
      <c r="AN121" s="402"/>
      <c r="AO121" s="402"/>
      <c r="AP121" s="403"/>
      <c r="AQ121" s="577" t="s">
        <v>441</v>
      </c>
      <c r="AR121" s="578"/>
      <c r="AS121" s="578"/>
      <c r="AT121" s="578"/>
      <c r="AU121" s="578"/>
      <c r="AV121" s="578"/>
      <c r="AW121" s="578"/>
      <c r="AX121" s="579"/>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455</v>
      </c>
      <c r="AF124" s="402"/>
      <c r="AG124" s="402"/>
      <c r="AH124" s="403"/>
      <c r="AI124" s="401" t="s">
        <v>451</v>
      </c>
      <c r="AJ124" s="402"/>
      <c r="AK124" s="402"/>
      <c r="AL124" s="403"/>
      <c r="AM124" s="401" t="s">
        <v>446</v>
      </c>
      <c r="AN124" s="402"/>
      <c r="AO124" s="402"/>
      <c r="AP124" s="403"/>
      <c r="AQ124" s="577" t="s">
        <v>441</v>
      </c>
      <c r="AR124" s="578"/>
      <c r="AS124" s="578"/>
      <c r="AT124" s="578"/>
      <c r="AU124" s="578"/>
      <c r="AV124" s="578"/>
      <c r="AW124" s="578"/>
      <c r="AX124" s="579"/>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5"/>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6"/>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17"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01" t="s">
        <v>454</v>
      </c>
      <c r="AF127" s="402"/>
      <c r="AG127" s="402"/>
      <c r="AH127" s="403"/>
      <c r="AI127" s="401" t="s">
        <v>451</v>
      </c>
      <c r="AJ127" s="402"/>
      <c r="AK127" s="402"/>
      <c r="AL127" s="403"/>
      <c r="AM127" s="401" t="s">
        <v>446</v>
      </c>
      <c r="AN127" s="402"/>
      <c r="AO127" s="402"/>
      <c r="AP127" s="403"/>
      <c r="AQ127" s="577" t="s">
        <v>441</v>
      </c>
      <c r="AR127" s="578"/>
      <c r="AS127" s="578"/>
      <c r="AT127" s="578"/>
      <c r="AU127" s="578"/>
      <c r="AV127" s="578"/>
      <c r="AW127" s="578"/>
      <c r="AX127" s="579"/>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74" t="s">
        <v>476</v>
      </c>
      <c r="B130" s="171"/>
      <c r="C130" s="170" t="s">
        <v>310</v>
      </c>
      <c r="D130" s="171"/>
      <c r="E130" s="155" t="s">
        <v>339</v>
      </c>
      <c r="F130" s="156"/>
      <c r="G130" s="157" t="s">
        <v>499</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500</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520</v>
      </c>
      <c r="AR133" s="185"/>
      <c r="AS133" s="119" t="s">
        <v>307</v>
      </c>
      <c r="AT133" s="120"/>
      <c r="AU133" s="186" t="s">
        <v>520</v>
      </c>
      <c r="AV133" s="186"/>
      <c r="AW133" s="119" t="s">
        <v>296</v>
      </c>
      <c r="AX133" s="181"/>
    </row>
    <row r="134" spans="1:50" ht="39.75" customHeight="1" x14ac:dyDescent="0.15">
      <c r="A134" s="175"/>
      <c r="B134" s="172"/>
      <c r="C134" s="166"/>
      <c r="D134" s="172"/>
      <c r="E134" s="166"/>
      <c r="F134" s="167"/>
      <c r="G134" s="90" t="s">
        <v>501</v>
      </c>
      <c r="H134" s="91"/>
      <c r="I134" s="91"/>
      <c r="J134" s="91"/>
      <c r="K134" s="91"/>
      <c r="L134" s="91"/>
      <c r="M134" s="91"/>
      <c r="N134" s="91"/>
      <c r="O134" s="91"/>
      <c r="P134" s="91"/>
      <c r="Q134" s="91"/>
      <c r="R134" s="91"/>
      <c r="S134" s="91"/>
      <c r="T134" s="91"/>
      <c r="U134" s="91"/>
      <c r="V134" s="91"/>
      <c r="W134" s="91"/>
      <c r="X134" s="92"/>
      <c r="Y134" s="187" t="s">
        <v>321</v>
      </c>
      <c r="Z134" s="188"/>
      <c r="AA134" s="189"/>
      <c r="AB134" s="190" t="s">
        <v>487</v>
      </c>
      <c r="AC134" s="191"/>
      <c r="AD134" s="191"/>
      <c r="AE134" s="192" t="s">
        <v>491</v>
      </c>
      <c r="AF134" s="193"/>
      <c r="AG134" s="193"/>
      <c r="AH134" s="193"/>
      <c r="AI134" s="192" t="s">
        <v>491</v>
      </c>
      <c r="AJ134" s="193"/>
      <c r="AK134" s="193"/>
      <c r="AL134" s="193"/>
      <c r="AM134" s="192" t="s">
        <v>491</v>
      </c>
      <c r="AN134" s="193"/>
      <c r="AO134" s="193"/>
      <c r="AP134" s="193"/>
      <c r="AQ134" s="192" t="s">
        <v>491</v>
      </c>
      <c r="AR134" s="193"/>
      <c r="AS134" s="193"/>
      <c r="AT134" s="193"/>
      <c r="AU134" s="192" t="s">
        <v>491</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487</v>
      </c>
      <c r="AC135" s="199"/>
      <c r="AD135" s="199"/>
      <c r="AE135" s="192" t="s">
        <v>491</v>
      </c>
      <c r="AF135" s="193"/>
      <c r="AG135" s="193"/>
      <c r="AH135" s="193"/>
      <c r="AI135" s="192" t="s">
        <v>491</v>
      </c>
      <c r="AJ135" s="193"/>
      <c r="AK135" s="193"/>
      <c r="AL135" s="193"/>
      <c r="AM135" s="192" t="s">
        <v>491</v>
      </c>
      <c r="AN135" s="193"/>
      <c r="AO135" s="193"/>
      <c r="AP135" s="193"/>
      <c r="AQ135" s="192" t="s">
        <v>491</v>
      </c>
      <c r="AR135" s="193"/>
      <c r="AS135" s="193"/>
      <c r="AT135" s="193"/>
      <c r="AU135" s="192" t="s">
        <v>491</v>
      </c>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75"/>
      <c r="B188" s="172"/>
      <c r="C188" s="166"/>
      <c r="D188" s="172"/>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472</v>
      </c>
      <c r="D430" s="917"/>
      <c r="E430" s="160" t="s">
        <v>464</v>
      </c>
      <c r="F430" s="884"/>
      <c r="G430" s="885" t="s">
        <v>326</v>
      </c>
      <c r="H430" s="109"/>
      <c r="I430" s="109"/>
      <c r="J430" s="886" t="s">
        <v>490</v>
      </c>
      <c r="K430" s="887"/>
      <c r="L430" s="887"/>
      <c r="M430" s="887"/>
      <c r="N430" s="887"/>
      <c r="O430" s="887"/>
      <c r="P430" s="887"/>
      <c r="Q430" s="887"/>
      <c r="R430" s="887"/>
      <c r="S430" s="887"/>
      <c r="T430" s="888"/>
      <c r="U430" s="574" t="s">
        <v>487</v>
      </c>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c r="AF432" s="186"/>
      <c r="AG432" s="119" t="s">
        <v>307</v>
      </c>
      <c r="AH432" s="120"/>
      <c r="AI432" s="142"/>
      <c r="AJ432" s="142"/>
      <c r="AK432" s="142"/>
      <c r="AL432" s="140"/>
      <c r="AM432" s="142"/>
      <c r="AN432" s="142"/>
      <c r="AO432" s="142"/>
      <c r="AP432" s="140"/>
      <c r="AQ432" s="576" t="s">
        <v>520</v>
      </c>
      <c r="AR432" s="186"/>
      <c r="AS432" s="119" t="s">
        <v>307</v>
      </c>
      <c r="AT432" s="120"/>
      <c r="AU432" s="186" t="s">
        <v>520</v>
      </c>
      <c r="AV432" s="186"/>
      <c r="AW432" s="119" t="s">
        <v>296</v>
      </c>
      <c r="AX432" s="181"/>
    </row>
    <row r="433" spans="1:50" ht="23.25" customHeight="1" x14ac:dyDescent="0.15">
      <c r="A433" s="175"/>
      <c r="B433" s="172"/>
      <c r="C433" s="166"/>
      <c r="D433" s="172"/>
      <c r="E433" s="328"/>
      <c r="F433" s="329"/>
      <c r="G433" s="90" t="s">
        <v>501</v>
      </c>
      <c r="H433" s="91"/>
      <c r="I433" s="91"/>
      <c r="J433" s="91"/>
      <c r="K433" s="91"/>
      <c r="L433" s="91"/>
      <c r="M433" s="91"/>
      <c r="N433" s="91"/>
      <c r="O433" s="91"/>
      <c r="P433" s="91"/>
      <c r="Q433" s="91"/>
      <c r="R433" s="91"/>
      <c r="S433" s="91"/>
      <c r="T433" s="91"/>
      <c r="U433" s="91"/>
      <c r="V433" s="91"/>
      <c r="W433" s="91"/>
      <c r="X433" s="92"/>
      <c r="Y433" s="187" t="s">
        <v>12</v>
      </c>
      <c r="Z433" s="188"/>
      <c r="AA433" s="189"/>
      <c r="AB433" s="199" t="s">
        <v>487</v>
      </c>
      <c r="AC433" s="199"/>
      <c r="AD433" s="199"/>
      <c r="AE433" s="326" t="s">
        <v>491</v>
      </c>
      <c r="AF433" s="193"/>
      <c r="AG433" s="193"/>
      <c r="AH433" s="193"/>
      <c r="AI433" s="326" t="s">
        <v>491</v>
      </c>
      <c r="AJ433" s="193"/>
      <c r="AK433" s="193"/>
      <c r="AL433" s="193"/>
      <c r="AM433" s="326" t="s">
        <v>491</v>
      </c>
      <c r="AN433" s="193"/>
      <c r="AO433" s="193"/>
      <c r="AP433" s="327"/>
      <c r="AQ433" s="326" t="s">
        <v>491</v>
      </c>
      <c r="AR433" s="193"/>
      <c r="AS433" s="193"/>
      <c r="AT433" s="327"/>
      <c r="AU433" s="193" t="s">
        <v>491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487</v>
      </c>
      <c r="AC434" s="191"/>
      <c r="AD434" s="191"/>
      <c r="AE434" s="326" t="s">
        <v>491</v>
      </c>
      <c r="AF434" s="193"/>
      <c r="AG434" s="193"/>
      <c r="AH434" s="327"/>
      <c r="AI434" s="326" t="s">
        <v>491</v>
      </c>
      <c r="AJ434" s="193"/>
      <c r="AK434" s="193"/>
      <c r="AL434" s="193"/>
      <c r="AM434" s="326" t="s">
        <v>491</v>
      </c>
      <c r="AN434" s="193"/>
      <c r="AO434" s="193"/>
      <c r="AP434" s="327"/>
      <c r="AQ434" s="326" t="s">
        <v>491</v>
      </c>
      <c r="AR434" s="193"/>
      <c r="AS434" s="193"/>
      <c r="AT434" s="327"/>
      <c r="AU434" s="193" t="s">
        <v>491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491</v>
      </c>
      <c r="AF435" s="193"/>
      <c r="AG435" s="193"/>
      <c r="AH435" s="327"/>
      <c r="AI435" s="326" t="s">
        <v>491</v>
      </c>
      <c r="AJ435" s="193"/>
      <c r="AK435" s="193"/>
      <c r="AL435" s="193"/>
      <c r="AM435" s="326" t="s">
        <v>491</v>
      </c>
      <c r="AN435" s="193"/>
      <c r="AO435" s="193"/>
      <c r="AP435" s="327"/>
      <c r="AQ435" s="326" t="s">
        <v>491</v>
      </c>
      <c r="AR435" s="193"/>
      <c r="AS435" s="193"/>
      <c r="AT435" s="327"/>
      <c r="AU435" s="193" t="s">
        <v>491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hidden="1"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hidden="1"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c r="AF457" s="186"/>
      <c r="AG457" s="119" t="s">
        <v>307</v>
      </c>
      <c r="AH457" s="120"/>
      <c r="AI457" s="142"/>
      <c r="AJ457" s="142"/>
      <c r="AK457" s="142"/>
      <c r="AL457" s="140"/>
      <c r="AM457" s="142"/>
      <c r="AN457" s="142"/>
      <c r="AO457" s="142"/>
      <c r="AP457" s="140"/>
      <c r="AQ457" s="576"/>
      <c r="AR457" s="186"/>
      <c r="AS457" s="119" t="s">
        <v>307</v>
      </c>
      <c r="AT457" s="120"/>
      <c r="AU457" s="186"/>
      <c r="AV457" s="186"/>
      <c r="AW457" s="119" t="s">
        <v>296</v>
      </c>
      <c r="AX457" s="181"/>
    </row>
    <row r="458" spans="1:50" ht="23.25" hidden="1" customHeight="1" x14ac:dyDescent="0.15">
      <c r="A458" s="175"/>
      <c r="B458" s="172"/>
      <c r="C458" s="166"/>
      <c r="D458" s="172"/>
      <c r="E458" s="328"/>
      <c r="F458" s="329"/>
      <c r="G458" s="90"/>
      <c r="H458" s="91"/>
      <c r="I458" s="91"/>
      <c r="J458" s="91"/>
      <c r="K458" s="91"/>
      <c r="L458" s="91"/>
      <c r="M458" s="91"/>
      <c r="N458" s="91"/>
      <c r="O458" s="91"/>
      <c r="P458" s="91"/>
      <c r="Q458" s="91"/>
      <c r="R458" s="91"/>
      <c r="S458" s="91"/>
      <c r="T458" s="91"/>
      <c r="U458" s="91"/>
      <c r="V458" s="91"/>
      <c r="W458" s="91"/>
      <c r="X458" s="92"/>
      <c r="Y458" s="187" t="s">
        <v>12</v>
      </c>
      <c r="Z458" s="188"/>
      <c r="AA458" s="189"/>
      <c r="AB458" s="199"/>
      <c r="AC458" s="199"/>
      <c r="AD458" s="199"/>
      <c r="AE458" s="326"/>
      <c r="AF458" s="193"/>
      <c r="AG458" s="193"/>
      <c r="AH458" s="193"/>
      <c r="AI458" s="326"/>
      <c r="AJ458" s="193"/>
      <c r="AK458" s="193"/>
      <c r="AL458" s="193"/>
      <c r="AM458" s="326"/>
      <c r="AN458" s="193"/>
      <c r="AO458" s="193"/>
      <c r="AP458" s="327"/>
      <c r="AQ458" s="326"/>
      <c r="AR458" s="193"/>
      <c r="AS458" s="193"/>
      <c r="AT458" s="327"/>
      <c r="AU458" s="193"/>
      <c r="AV458" s="193"/>
      <c r="AW458" s="193"/>
      <c r="AX458" s="194"/>
    </row>
    <row r="459" spans="1:50" ht="23.25" hidden="1"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c r="AC459" s="191"/>
      <c r="AD459" s="191"/>
      <c r="AE459" s="326"/>
      <c r="AF459" s="193"/>
      <c r="AG459" s="193"/>
      <c r="AH459" s="327"/>
      <c r="AI459" s="326"/>
      <c r="AJ459" s="193"/>
      <c r="AK459" s="193"/>
      <c r="AL459" s="193"/>
      <c r="AM459" s="326"/>
      <c r="AN459" s="193"/>
      <c r="AO459" s="193"/>
      <c r="AP459" s="327"/>
      <c r="AQ459" s="326"/>
      <c r="AR459" s="193"/>
      <c r="AS459" s="193"/>
      <c r="AT459" s="327"/>
      <c r="AU459" s="193"/>
      <c r="AV459" s="193"/>
      <c r="AW459" s="193"/>
      <c r="AX459" s="194"/>
    </row>
    <row r="460" spans="1:50" ht="23.25" hidden="1"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c r="AF460" s="193"/>
      <c r="AG460" s="193"/>
      <c r="AH460" s="327"/>
      <c r="AI460" s="326"/>
      <c r="AJ460" s="193"/>
      <c r="AK460" s="193"/>
      <c r="AL460" s="193"/>
      <c r="AM460" s="326"/>
      <c r="AN460" s="193"/>
      <c r="AO460" s="193"/>
      <c r="AP460" s="327"/>
      <c r="AQ460" s="326"/>
      <c r="AR460" s="193"/>
      <c r="AS460" s="193"/>
      <c r="AT460" s="327"/>
      <c r="AU460" s="193"/>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473</v>
      </c>
      <c r="F484" s="161"/>
      <c r="G484" s="885" t="s">
        <v>326</v>
      </c>
      <c r="H484" s="109"/>
      <c r="I484" s="109"/>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customHeight="1" x14ac:dyDescent="0.15">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75"/>
      <c r="B536" s="172"/>
      <c r="C536" s="166"/>
      <c r="D536" s="172"/>
      <c r="E536" s="111" t="s">
        <v>523</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thickBo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474</v>
      </c>
      <c r="F538" s="161"/>
      <c r="G538" s="885" t="s">
        <v>326</v>
      </c>
      <c r="H538" s="109"/>
      <c r="I538" s="109"/>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473</v>
      </c>
      <c r="F592" s="161"/>
      <c r="G592" s="885" t="s">
        <v>326</v>
      </c>
      <c r="H592" s="109"/>
      <c r="I592" s="109"/>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474</v>
      </c>
      <c r="F646" s="161"/>
      <c r="G646" s="885" t="s">
        <v>326</v>
      </c>
      <c r="H646" s="109"/>
      <c r="I646" s="109"/>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84.75" customHeight="1" x14ac:dyDescent="0.15">
      <c r="A702" s="856" t="s">
        <v>258</v>
      </c>
      <c r="B702" s="857"/>
      <c r="C702" s="694" t="s">
        <v>259</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485</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73.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485</v>
      </c>
      <c r="AE703" s="315"/>
      <c r="AF703" s="315"/>
      <c r="AG703" s="87" t="s">
        <v>506</v>
      </c>
      <c r="AH703" s="88"/>
      <c r="AI703" s="88"/>
      <c r="AJ703" s="88"/>
      <c r="AK703" s="88"/>
      <c r="AL703" s="88"/>
      <c r="AM703" s="88"/>
      <c r="AN703" s="88"/>
      <c r="AO703" s="88"/>
      <c r="AP703" s="88"/>
      <c r="AQ703" s="88"/>
      <c r="AR703" s="88"/>
      <c r="AS703" s="88"/>
      <c r="AT703" s="88"/>
      <c r="AU703" s="88"/>
      <c r="AV703" s="88"/>
      <c r="AW703" s="88"/>
      <c r="AX703" s="89"/>
    </row>
    <row r="704" spans="1:50" ht="45.7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3" t="s">
        <v>507</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503</v>
      </c>
      <c r="AE705" s="701"/>
      <c r="AF705" s="701"/>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8"/>
      <c r="B706" s="629"/>
      <c r="C706" s="780"/>
      <c r="D706" s="781"/>
      <c r="E706" s="716" t="s">
        <v>425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t="s">
        <v>504</v>
      </c>
      <c r="AE706" s="315"/>
      <c r="AF706" s="649"/>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8"/>
      <c r="B707" s="629"/>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t="s">
        <v>504</v>
      </c>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503</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503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503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4" t="s">
        <v>503</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41.25" customHeight="1" x14ac:dyDescent="0.15">
      <c r="A712" s="628"/>
      <c r="B712" s="630"/>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485</v>
      </c>
      <c r="AE712" s="769"/>
      <c r="AF712" s="769"/>
      <c r="AG712" s="796" t="s">
        <v>508</v>
      </c>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503</v>
      </c>
      <c r="AE713" s="315"/>
      <c r="AF713" s="649"/>
      <c r="AG713" s="87"/>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15">
      <c r="A714" s="631"/>
      <c r="B714" s="632"/>
      <c r="C714" s="633" t="s">
        <v>368</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503</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503</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503</v>
      </c>
      <c r="AE716" s="613"/>
      <c r="AF716" s="613"/>
      <c r="AG716" s="87"/>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28"/>
      <c r="B717" s="630"/>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503</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503</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503</v>
      </c>
      <c r="AE719" s="591"/>
      <c r="AF719" s="591"/>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hidden="1"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6" t="s">
        <v>47</v>
      </c>
      <c r="B726" s="788"/>
      <c r="C726" s="801" t="s">
        <v>52</v>
      </c>
      <c r="D726" s="823"/>
      <c r="E726" s="823"/>
      <c r="F726" s="824"/>
      <c r="G726" s="563" t="s">
        <v>521</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4.75" customHeight="1" thickBot="1" x14ac:dyDescent="0.2">
      <c r="A727" s="789"/>
      <c r="B727" s="790"/>
      <c r="C727" s="734" t="s">
        <v>56</v>
      </c>
      <c r="D727" s="735"/>
      <c r="E727" s="735"/>
      <c r="F727" s="736"/>
      <c r="G727" s="561" t="s">
        <v>509</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33.75" customHeight="1" thickBot="1" x14ac:dyDescent="0.2">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41.25" customHeight="1" thickBot="1" x14ac:dyDescent="0.2">
      <c r="A731" s="785"/>
      <c r="B731" s="786"/>
      <c r="C731" s="786"/>
      <c r="D731" s="786"/>
      <c r="E731" s="787"/>
      <c r="F731" s="715"/>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2" customHeight="1" thickBot="1" x14ac:dyDescent="0.2">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3.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397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7" t="s">
        <v>468</v>
      </c>
      <c r="B737" s="196"/>
      <c r="C737" s="196"/>
      <c r="D737" s="197"/>
      <c r="E737" s="976" t="s">
        <v>514</v>
      </c>
      <c r="F737" s="976"/>
      <c r="G737" s="976"/>
      <c r="H737" s="976"/>
      <c r="I737" s="976"/>
      <c r="J737" s="976"/>
      <c r="K737" s="976"/>
      <c r="L737" s="976"/>
      <c r="M737" s="976"/>
      <c r="N737" s="351" t="s">
        <v>461</v>
      </c>
      <c r="O737" s="351"/>
      <c r="P737" s="351"/>
      <c r="Q737" s="351"/>
      <c r="R737" s="976" t="s">
        <v>515</v>
      </c>
      <c r="S737" s="976"/>
      <c r="T737" s="976"/>
      <c r="U737" s="976"/>
      <c r="V737" s="976"/>
      <c r="W737" s="976"/>
      <c r="X737" s="976"/>
      <c r="Y737" s="976"/>
      <c r="Z737" s="976"/>
      <c r="AA737" s="351" t="s">
        <v>460</v>
      </c>
      <c r="AB737" s="351"/>
      <c r="AC737" s="351"/>
      <c r="AD737" s="351"/>
      <c r="AE737" s="976" t="s">
        <v>516</v>
      </c>
      <c r="AF737" s="976"/>
      <c r="AG737" s="976"/>
      <c r="AH737" s="976"/>
      <c r="AI737" s="976"/>
      <c r="AJ737" s="976"/>
      <c r="AK737" s="976"/>
      <c r="AL737" s="976"/>
      <c r="AM737" s="976"/>
      <c r="AN737" s="351" t="s">
        <v>459</v>
      </c>
      <c r="AO737" s="351"/>
      <c r="AP737" s="351"/>
      <c r="AQ737" s="351"/>
      <c r="AR737" s="968" t="s">
        <v>517</v>
      </c>
      <c r="AS737" s="969"/>
      <c r="AT737" s="969"/>
      <c r="AU737" s="969"/>
      <c r="AV737" s="969"/>
      <c r="AW737" s="969"/>
      <c r="AX737" s="970"/>
      <c r="AY737" s="75"/>
      <c r="AZ737" s="75"/>
    </row>
    <row r="738" spans="1:52" ht="24.75" customHeight="1" x14ac:dyDescent="0.15">
      <c r="A738" s="977" t="s">
        <v>458</v>
      </c>
      <c r="B738" s="196"/>
      <c r="C738" s="196"/>
      <c r="D738" s="197"/>
      <c r="E738" s="976" t="s">
        <v>513</v>
      </c>
      <c r="F738" s="976"/>
      <c r="G738" s="976"/>
      <c r="H738" s="976"/>
      <c r="I738" s="976"/>
      <c r="J738" s="976"/>
      <c r="K738" s="976"/>
      <c r="L738" s="976"/>
      <c r="M738" s="976"/>
      <c r="N738" s="351" t="s">
        <v>457</v>
      </c>
      <c r="O738" s="351"/>
      <c r="P738" s="351"/>
      <c r="Q738" s="351"/>
      <c r="R738" s="976" t="s">
        <v>512</v>
      </c>
      <c r="S738" s="976"/>
      <c r="T738" s="976"/>
      <c r="U738" s="976"/>
      <c r="V738" s="976"/>
      <c r="W738" s="976"/>
      <c r="X738" s="976"/>
      <c r="Y738" s="976"/>
      <c r="Z738" s="976"/>
      <c r="AA738" s="351" t="s">
        <v>456</v>
      </c>
      <c r="AB738" s="351"/>
      <c r="AC738" s="351"/>
      <c r="AD738" s="351"/>
      <c r="AE738" s="976" t="s">
        <v>511</v>
      </c>
      <c r="AF738" s="976"/>
      <c r="AG738" s="976"/>
      <c r="AH738" s="976"/>
      <c r="AI738" s="976"/>
      <c r="AJ738" s="976"/>
      <c r="AK738" s="976"/>
      <c r="AL738" s="976"/>
      <c r="AM738" s="976"/>
      <c r="AN738" s="351" t="s">
        <v>452</v>
      </c>
      <c r="AO738" s="351"/>
      <c r="AP738" s="351"/>
      <c r="AQ738" s="351"/>
      <c r="AR738" s="968" t="s">
        <v>510</v>
      </c>
      <c r="AS738" s="969"/>
      <c r="AT738" s="969"/>
      <c r="AU738" s="969"/>
      <c r="AV738" s="969"/>
      <c r="AW738" s="969"/>
      <c r="AX738" s="970"/>
    </row>
    <row r="739" spans="1:52" ht="24.75" customHeight="1" thickBot="1" x14ac:dyDescent="0.2">
      <c r="A739" s="978" t="s">
        <v>448</v>
      </c>
      <c r="B739" s="979"/>
      <c r="C739" s="979"/>
      <c r="D739" s="980"/>
      <c r="E739" s="981" t="s">
        <v>484</v>
      </c>
      <c r="F739" s="971"/>
      <c r="G739" s="971"/>
      <c r="H739" s="79" t="str">
        <f>IF(E739="", "", "(")</f>
        <v>(</v>
      </c>
      <c r="I739" s="971"/>
      <c r="J739" s="971"/>
      <c r="K739" s="79" t="str">
        <f>IF(OR(I739="　", I739=""), "", "-")</f>
        <v/>
      </c>
      <c r="L739" s="972">
        <v>277</v>
      </c>
      <c r="M739" s="972"/>
      <c r="N739" s="80" t="str">
        <f>IF(O739="", "", "-")</f>
        <v/>
      </c>
      <c r="O739" s="81"/>
      <c r="P739" s="80" t="str">
        <f>IF(E739="", "", ")")</f>
        <v>)</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0" t="s">
        <v>428</v>
      </c>
      <c r="B740" s="601"/>
      <c r="C740" s="601"/>
      <c r="D740" s="601"/>
      <c r="E740" s="601"/>
      <c r="F740" s="602"/>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0"/>
      <c r="B744" s="601"/>
      <c r="C744" s="601"/>
      <c r="D744" s="601"/>
      <c r="E744" s="601"/>
      <c r="F744" s="602"/>
      <c r="G744" s="37"/>
      <c r="H744" s="38"/>
      <c r="I744" s="38"/>
      <c r="J744" s="38"/>
      <c r="K744" s="38"/>
      <c r="L744" s="38"/>
      <c r="M744" s="38" t="s">
        <v>518</v>
      </c>
      <c r="N744" s="38"/>
      <c r="O744" s="38"/>
      <c r="P744" s="38"/>
      <c r="Q744" s="38"/>
      <c r="R744" s="38"/>
      <c r="S744" s="38"/>
      <c r="T744" s="38"/>
      <c r="U744" s="38"/>
      <c r="V744" s="38"/>
      <c r="W744" s="38"/>
      <c r="X744" s="38"/>
      <c r="Y744" s="38"/>
      <c r="Z744" s="38"/>
      <c r="AA744" s="38"/>
      <c r="AB744" s="38"/>
      <c r="AC744" s="38"/>
      <c r="AD744" s="38"/>
      <c r="AE744" s="38"/>
      <c r="AF744" s="38"/>
      <c r="AG744" s="38"/>
      <c r="AH744" s="38"/>
      <c r="AI744" s="38" t="s">
        <v>519</v>
      </c>
      <c r="AJ744" s="38"/>
      <c r="AK744" s="38"/>
      <c r="AL744" s="38"/>
      <c r="AM744" s="38"/>
      <c r="AN744" s="38"/>
      <c r="AO744" s="38"/>
      <c r="AP744" s="38"/>
      <c r="AQ744" s="38"/>
      <c r="AR744" s="38"/>
      <c r="AS744" s="38"/>
      <c r="AT744" s="38"/>
      <c r="AU744" s="38"/>
      <c r="AV744" s="38"/>
      <c r="AW744" s="38"/>
      <c r="AX744" s="39"/>
    </row>
    <row r="745" spans="1:52" ht="28.35" customHeight="1" x14ac:dyDescent="0.15">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hidden="1" customHeight="1" x14ac:dyDescent="0.15">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hidden="1" customHeight="1" x14ac:dyDescent="0.15">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hidden="1" customHeight="1" x14ac:dyDescent="0.15">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hidden="1" customHeight="1" x14ac:dyDescent="0.15">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hidden="1" customHeight="1" x14ac:dyDescent="0.15">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4" t="s">
        <v>430</v>
      </c>
      <c r="B779" s="615"/>
      <c r="C779" s="615"/>
      <c r="D779" s="615"/>
      <c r="E779" s="615"/>
      <c r="F779" s="616"/>
      <c r="G779" s="581" t="s">
        <v>406</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407</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79"/>
    </row>
    <row r="780" spans="1:50" ht="24.75" customHeight="1" x14ac:dyDescent="0.15">
      <c r="A780" s="617"/>
      <c r="B780" s="618"/>
      <c r="C780" s="618"/>
      <c r="D780" s="618"/>
      <c r="E780" s="618"/>
      <c r="F780" s="619"/>
      <c r="G780" s="801"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4"/>
      <c r="AC780" s="801"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24.75" customHeight="1" x14ac:dyDescent="0.15">
      <c r="A781" s="617"/>
      <c r="B781" s="618"/>
      <c r="C781" s="618"/>
      <c r="D781" s="618"/>
      <c r="E781" s="618"/>
      <c r="F781" s="619"/>
      <c r="G781" s="656" t="s">
        <v>487</v>
      </c>
      <c r="H781" s="657"/>
      <c r="I781" s="657"/>
      <c r="J781" s="657"/>
      <c r="K781" s="658"/>
      <c r="L781" s="650" t="s">
        <v>487</v>
      </c>
      <c r="M781" s="651"/>
      <c r="N781" s="651"/>
      <c r="O781" s="651"/>
      <c r="P781" s="651"/>
      <c r="Q781" s="651"/>
      <c r="R781" s="651"/>
      <c r="S781" s="651"/>
      <c r="T781" s="651"/>
      <c r="U781" s="651"/>
      <c r="V781" s="651"/>
      <c r="W781" s="651"/>
      <c r="X781" s="652"/>
      <c r="Y781" s="374"/>
      <c r="Z781" s="375"/>
      <c r="AA781" s="375"/>
      <c r="AB781" s="791"/>
      <c r="AC781" s="656"/>
      <c r="AD781" s="657"/>
      <c r="AE781" s="657"/>
      <c r="AF781" s="657"/>
      <c r="AG781" s="658"/>
      <c r="AH781" s="650"/>
      <c r="AI781" s="651"/>
      <c r="AJ781" s="651"/>
      <c r="AK781" s="651"/>
      <c r="AL781" s="651"/>
      <c r="AM781" s="651"/>
      <c r="AN781" s="651"/>
      <c r="AO781" s="651"/>
      <c r="AP781" s="651"/>
      <c r="AQ781" s="651"/>
      <c r="AR781" s="651"/>
      <c r="AS781" s="651"/>
      <c r="AT781" s="652"/>
      <c r="AU781" s="374"/>
      <c r="AV781" s="375"/>
      <c r="AW781" s="375"/>
      <c r="AX781" s="376"/>
    </row>
    <row r="782" spans="1:50" ht="24.75" customHeight="1" x14ac:dyDescent="0.15">
      <c r="A782" s="617"/>
      <c r="B782" s="618"/>
      <c r="C782" s="618"/>
      <c r="D782" s="618"/>
      <c r="E782" s="618"/>
      <c r="F782" s="619"/>
      <c r="G782" s="592"/>
      <c r="H782" s="593"/>
      <c r="I782" s="593"/>
      <c r="J782" s="593"/>
      <c r="K782" s="594"/>
      <c r="L782" s="584"/>
      <c r="M782" s="585"/>
      <c r="N782" s="585"/>
      <c r="O782" s="585"/>
      <c r="P782" s="585"/>
      <c r="Q782" s="585"/>
      <c r="R782" s="585"/>
      <c r="S782" s="585"/>
      <c r="T782" s="585"/>
      <c r="U782" s="585"/>
      <c r="V782" s="585"/>
      <c r="W782" s="585"/>
      <c r="X782" s="586"/>
      <c r="Y782" s="587"/>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17"/>
      <c r="B792" s="618"/>
      <c r="C792" s="618"/>
      <c r="D792" s="618"/>
      <c r="E792" s="618"/>
      <c r="F792" s="619"/>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79"/>
    </row>
    <row r="793" spans="1:50" ht="24.75" hidden="1" customHeight="1" x14ac:dyDescent="0.15">
      <c r="A793" s="617"/>
      <c r="B793" s="618"/>
      <c r="C793" s="618"/>
      <c r="D793" s="618"/>
      <c r="E793" s="618"/>
      <c r="F793" s="619"/>
      <c r="G793" s="801"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4"/>
      <c r="AC793" s="801"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hidden="1" customHeight="1" x14ac:dyDescent="0.15">
      <c r="A794" s="617"/>
      <c r="B794" s="618"/>
      <c r="C794" s="618"/>
      <c r="D794" s="618"/>
      <c r="E794" s="618"/>
      <c r="F794" s="619"/>
      <c r="G794" s="656"/>
      <c r="H794" s="657"/>
      <c r="I794" s="657"/>
      <c r="J794" s="657"/>
      <c r="K794" s="658"/>
      <c r="L794" s="650"/>
      <c r="M794" s="651"/>
      <c r="N794" s="651"/>
      <c r="O794" s="651"/>
      <c r="P794" s="651"/>
      <c r="Q794" s="651"/>
      <c r="R794" s="651"/>
      <c r="S794" s="651"/>
      <c r="T794" s="651"/>
      <c r="U794" s="651"/>
      <c r="V794" s="651"/>
      <c r="W794" s="651"/>
      <c r="X794" s="652"/>
      <c r="Y794" s="374"/>
      <c r="Z794" s="375"/>
      <c r="AA794" s="375"/>
      <c r="AB794" s="791"/>
      <c r="AC794" s="656"/>
      <c r="AD794" s="657"/>
      <c r="AE794" s="657"/>
      <c r="AF794" s="657"/>
      <c r="AG794" s="658"/>
      <c r="AH794" s="650"/>
      <c r="AI794" s="651"/>
      <c r="AJ794" s="651"/>
      <c r="AK794" s="651"/>
      <c r="AL794" s="651"/>
      <c r="AM794" s="651"/>
      <c r="AN794" s="651"/>
      <c r="AO794" s="651"/>
      <c r="AP794" s="651"/>
      <c r="AQ794" s="651"/>
      <c r="AR794" s="651"/>
      <c r="AS794" s="651"/>
      <c r="AT794" s="652"/>
      <c r="AU794" s="374"/>
      <c r="AV794" s="375"/>
      <c r="AW794" s="375"/>
      <c r="AX794" s="376"/>
    </row>
    <row r="795" spans="1:50" ht="24.75" hidden="1" customHeight="1" x14ac:dyDescent="0.15">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
      <c r="A804" s="617"/>
      <c r="B804" s="618"/>
      <c r="C804" s="618"/>
      <c r="D804" s="618"/>
      <c r="E804" s="618"/>
      <c r="F804" s="619"/>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17"/>
      <c r="B805" s="618"/>
      <c r="C805" s="618"/>
      <c r="D805" s="618"/>
      <c r="E805" s="618"/>
      <c r="F805" s="619"/>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79"/>
    </row>
    <row r="806" spans="1:50" ht="24.75" hidden="1" customHeight="1" x14ac:dyDescent="0.15">
      <c r="A806" s="617"/>
      <c r="B806" s="618"/>
      <c r="C806" s="618"/>
      <c r="D806" s="618"/>
      <c r="E806" s="618"/>
      <c r="F806" s="619"/>
      <c r="G806" s="801"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4"/>
      <c r="AC806" s="801"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hidden="1" customHeight="1" x14ac:dyDescent="0.15">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4"/>
      <c r="Z807" s="375"/>
      <c r="AA807" s="375"/>
      <c r="AB807" s="791"/>
      <c r="AC807" s="656"/>
      <c r="AD807" s="657"/>
      <c r="AE807" s="657"/>
      <c r="AF807" s="657"/>
      <c r="AG807" s="658"/>
      <c r="AH807" s="650"/>
      <c r="AI807" s="651"/>
      <c r="AJ807" s="651"/>
      <c r="AK807" s="651"/>
      <c r="AL807" s="651"/>
      <c r="AM807" s="651"/>
      <c r="AN807" s="651"/>
      <c r="AO807" s="651"/>
      <c r="AP807" s="651"/>
      <c r="AQ807" s="651"/>
      <c r="AR807" s="651"/>
      <c r="AS807" s="651"/>
      <c r="AT807" s="652"/>
      <c r="AU807" s="374"/>
      <c r="AV807" s="375"/>
      <c r="AW807" s="375"/>
      <c r="AX807" s="376"/>
    </row>
    <row r="808" spans="1:50" ht="24.75" hidden="1" customHeight="1" x14ac:dyDescent="0.15">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
      <c r="A817" s="617"/>
      <c r="B817" s="618"/>
      <c r="C817" s="618"/>
      <c r="D817" s="618"/>
      <c r="E817" s="618"/>
      <c r="F817" s="619"/>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17"/>
      <c r="B818" s="618"/>
      <c r="C818" s="618"/>
      <c r="D818" s="618"/>
      <c r="E818" s="618"/>
      <c r="F818" s="619"/>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79"/>
    </row>
    <row r="819" spans="1:50" ht="24.75" hidden="1" customHeight="1" x14ac:dyDescent="0.15">
      <c r="A819" s="617"/>
      <c r="B819" s="618"/>
      <c r="C819" s="618"/>
      <c r="D819" s="618"/>
      <c r="E819" s="618"/>
      <c r="F819" s="619"/>
      <c r="G819" s="801"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4"/>
      <c r="AC819" s="801"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hidden="1" customHeight="1" x14ac:dyDescent="0.15">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4"/>
      <c r="Z820" s="375"/>
      <c r="AA820" s="375"/>
      <c r="AB820" s="791"/>
      <c r="AC820" s="656"/>
      <c r="AD820" s="657"/>
      <c r="AE820" s="657"/>
      <c r="AF820" s="657"/>
      <c r="AG820" s="658"/>
      <c r="AH820" s="650"/>
      <c r="AI820" s="651"/>
      <c r="AJ820" s="651"/>
      <c r="AK820" s="651"/>
      <c r="AL820" s="651"/>
      <c r="AM820" s="651"/>
      <c r="AN820" s="651"/>
      <c r="AO820" s="651"/>
      <c r="AP820" s="651"/>
      <c r="AQ820" s="651"/>
      <c r="AR820" s="651"/>
      <c r="AS820" s="651"/>
      <c r="AT820" s="652"/>
      <c r="AU820" s="374"/>
      <c r="AV820" s="375"/>
      <c r="AW820" s="375"/>
      <c r="AX820" s="376"/>
    </row>
    <row r="821" spans="1:50" ht="24.75" hidden="1" customHeight="1" x14ac:dyDescent="0.15">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15">
      <c r="A830" s="617"/>
      <c r="B830" s="618"/>
      <c r="C830" s="618"/>
      <c r="D830" s="618"/>
      <c r="E830" s="618"/>
      <c r="F830" s="619"/>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24.7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487</v>
      </c>
      <c r="D837" s="333"/>
      <c r="E837" s="333"/>
      <c r="F837" s="333"/>
      <c r="G837" s="333"/>
      <c r="H837" s="333"/>
      <c r="I837" s="333"/>
      <c r="J837" s="334" t="s">
        <v>491</v>
      </c>
      <c r="K837" s="335"/>
      <c r="L837" s="335"/>
      <c r="M837" s="335"/>
      <c r="N837" s="335"/>
      <c r="O837" s="335"/>
      <c r="P837" s="348" t="s">
        <v>487</v>
      </c>
      <c r="Q837" s="336"/>
      <c r="R837" s="336"/>
      <c r="S837" s="336"/>
      <c r="T837" s="336"/>
      <c r="U837" s="336"/>
      <c r="V837" s="336"/>
      <c r="W837" s="336"/>
      <c r="X837" s="336"/>
      <c r="Y837" s="337"/>
      <c r="Z837" s="338"/>
      <c r="AA837" s="338"/>
      <c r="AB837" s="339"/>
      <c r="AC837" s="349"/>
      <c r="AD837" s="357"/>
      <c r="AE837" s="357"/>
      <c r="AF837" s="357"/>
      <c r="AG837" s="357"/>
      <c r="AH837" s="358" t="s">
        <v>491</v>
      </c>
      <c r="AI837" s="359"/>
      <c r="AJ837" s="359"/>
      <c r="AK837" s="359"/>
      <c r="AL837" s="343" t="s">
        <v>491</v>
      </c>
      <c r="AM837" s="344"/>
      <c r="AN837" s="344"/>
      <c r="AO837" s="345"/>
      <c r="AP837" s="346" t="s">
        <v>487</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487</v>
      </c>
      <c r="F1102" s="361"/>
      <c r="G1102" s="361"/>
      <c r="H1102" s="361"/>
      <c r="I1102" s="361"/>
      <c r="J1102" s="334" t="s">
        <v>491</v>
      </c>
      <c r="K1102" s="335"/>
      <c r="L1102" s="335"/>
      <c r="M1102" s="335"/>
      <c r="N1102" s="335"/>
      <c r="O1102" s="335"/>
      <c r="P1102" s="348" t="s">
        <v>487</v>
      </c>
      <c r="Q1102" s="336"/>
      <c r="R1102" s="336"/>
      <c r="S1102" s="336"/>
      <c r="T1102" s="336"/>
      <c r="U1102" s="336"/>
      <c r="V1102" s="336"/>
      <c r="W1102" s="336"/>
      <c r="X1102" s="336"/>
      <c r="Y1102" s="337" t="s">
        <v>491</v>
      </c>
      <c r="Z1102" s="338"/>
      <c r="AA1102" s="338"/>
      <c r="AB1102" s="339"/>
      <c r="AC1102" s="340"/>
      <c r="AD1102" s="340"/>
      <c r="AE1102" s="340"/>
      <c r="AF1102" s="340"/>
      <c r="AG1102" s="340"/>
      <c r="AH1102" s="341" t="s">
        <v>491</v>
      </c>
      <c r="AI1102" s="342"/>
      <c r="AJ1102" s="342"/>
      <c r="AK1102" s="342"/>
      <c r="AL1102" s="343" t="s">
        <v>491</v>
      </c>
      <c r="AM1102" s="344"/>
      <c r="AN1102" s="344"/>
      <c r="AO1102" s="345"/>
      <c r="AP1102" s="346" t="s">
        <v>487</v>
      </c>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537" max="49" man="1"/>
    <brk id="739" max="49" man="1"/>
    <brk id="110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4" zoomScale="115" zoomScaleNormal="115" workbookViewId="0">
      <selection activeCell="B10" sqref="B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485</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485</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2019-06-06T04:16:34Z</cp:lastPrinted>
  <dcterms:created xsi:type="dcterms:W3CDTF">2012-03-13T00:50:25Z</dcterms:created>
  <dcterms:modified xsi:type="dcterms:W3CDTF">2019-06-11T06:54:01Z</dcterms:modified>
</cp:coreProperties>
</file>