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50116_Uドライブから引越（コピペ）\05_区画班(70GB)\01 一般会計（60GB）\一般会計の部屋\190401_えこの部屋　☆H31作業用\⑪H31照会・回答\【行政評価】\190513 行政事業レビューシートの作成等\提出\スマート\"/>
    </mc:Choice>
  </mc:AlternateContent>
  <bookViews>
    <workbookView xWindow="3720" yWindow="0" windowWidth="20730" windowHeight="9165"/>
  </bookViews>
  <sheets>
    <sheet name="行政事業レビューシート" sheetId="3" r:id="rId1"/>
    <sheet name="入力規則等" sheetId="4" r:id="rId2"/>
  </sheets>
  <definedNames>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<sst xmlns="http://schemas.openxmlformats.org/spreadsheetml/2006/main" count="2167" uniqueCount="539">
  <si>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</si>
  <si>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</si>
  <si>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</si>
  <si>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</si>
  <si>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</si>
  <si>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</si>
  <si>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</si>
  <si>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</si>
  <si>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</si>
  <si>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</si>
  <si>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</si>
  <si>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</si>
  <si>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</si>
  <si>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</si>
  <si>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</si>
  <si>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</si>
  <si>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</si>
  <si>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</si>
  <si>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</si>
  <si>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</si>
  <si>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</si>
  <si>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</si>
  <si>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</si>
  <si>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</si>
  <si>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</si>
  <si>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</si>
  <si>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</si>
  <si>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</si>
  <si>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</si>
  <si>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</si>
  <si>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</si>
  <si>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</si>
  <si>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</si>
  <si>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</si>
  <si>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</si>
  <si>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</si>
  <si>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</si>
  <si>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</si>
  <si>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</si>
  <si>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</si>
  <si>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</si>
  <si>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</si>
  <si>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</si>
  <si>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</si>
  <si>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</si>
  <si>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</si>
  <si>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</si>
  <si>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</si>
  <si>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</si>
  <si>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</si>
  <si>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</si>
  <si>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</si>
  <si>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</si>
  <si>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</si>
  <si>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</si>
  <si>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</si>
  <si>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</si>
  <si>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</si>
  <si>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</si>
  <si>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</si>
  <si>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</si>
  <si>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</si>
  <si>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</si>
  <si>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</si>
  <si>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</si>
  <si>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</si>
  <si>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</si>
  <si>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</si>
  <si>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</si>
  <si>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</si>
  <si>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</si>
  <si>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</si>
  <si>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</si>
  <si>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</si>
  <si>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</si>
  <si>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</si>
  <si>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</si>
  <si>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</si>
  <si>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</si>
  <si>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</si>
  <si>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</si>
  <si>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</si>
  <si>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</si>
  <si>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</si>
  <si>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</si>
  <si>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</si>
  <si>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</si>
  <si>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</si>
  <si>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</si>
  <si>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</si>
  <si>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</si>
  <si>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</si>
  <si>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</si>
  <si>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</si>
  <si>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</si>
  <si>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</si>
  <si>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</si>
  <si>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</si>
  <si>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</si>
  <si>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</si>
  <si>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</si>
  <si>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</si>
  <si>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</si>
  <si>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</si>
  <si>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</si>
  <si>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</si>
  <si>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</si>
  <si>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</si>
  <si>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</si>
  <si>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</si>
  <si>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</si>
  <si>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</si>
  <si>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</si>
  <si>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</si>
  <si>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</si>
  <si>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</si>
  <si>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</si>
  <si>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</si>
  <si>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</si>
  <si>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</si>
  <si>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</si>
  <si>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</si>
  <si>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</si>
  <si>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</si>
  <si>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</si>
  <si>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</si>
  <si>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</si>
  <si>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</si>
  <si>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</si>
  <si>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</si>
  <si>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</si>
  <si>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</si>
  <si>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</si>
  <si>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</si>
  <si>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</si>
  <si>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</si>
  <si>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</si>
  <si>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</si>
  <si>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</si>
  <si>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</si>
  <si>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</si>
  <si>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</si>
  <si>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</si>
  <si>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</si>
  <si>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</si>
  <si>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</si>
  <si>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</si>
  <si>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</si>
  <si>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</si>
  <si>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</si>
  <si>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</si>
  <si>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</si>
  <si>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</si>
  <si>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</si>
  <si>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</si>
  <si>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</si>
  <si>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</si>
  <si>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</si>
  <si>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</si>
  <si>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</si>
  <si>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</si>
  <si>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</si>
  <si>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</si>
  <si>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</si>
  <si>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</si>
  <si>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</si>
  <si>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</si>
  <si>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</si>
  <si>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</si>
  <si>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</si>
  <si>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</si>
  <si>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</si>
  <si>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</si>
  <si>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</si>
  <si>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</si>
  <si>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</si>
  <si>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</si>
  <si>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</si>
  <si>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</si>
  <si>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</si>
  <si>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</si>
  <si>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</si>
  <si>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</si>
  <si>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</si>
  <si>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</si>
  <si>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</si>
  <si>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</si>
  <si>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</si>
  <si>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</si>
  <si>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</si>
  <si>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</si>
  <si>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</si>
  <si>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</si>
  <si>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</si>
  <si>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</si>
  <si>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</si>
  <si>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</si>
  <si>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</si>
  <si>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</si>
  <si>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</si>
  <si>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</si>
  <si>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</si>
  <si>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</si>
  <si>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</si>
  <si>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</si>
  <si>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</si>
  <si>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</si>
  <si>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</si>
  <si>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</si>
  <si>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</si>
  <si>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</si>
  <si>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</si>
  <si>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</si>
  <si>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</si>
  <si>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</si>
  <si>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</si>
  <si>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</si>
  <si>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</si>
  <si>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</si>
  <si>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</si>
  <si>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</si>
  <si>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</si>
  <si>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</si>
  <si>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</si>
  <si>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</si>
  <si>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</si>
  <si>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</si>
  <si>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</si>
  <si>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</si>
  <si>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</si>
  <si>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</si>
  <si>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</si>
  <si>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</si>
  <si>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</si>
  <si>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</si>
  <si>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</si>
  <si>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</si>
  <si>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</si>
  <si>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</si>
  <si>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</si>
  <si>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</si>
  <si>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</si>
  <si>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</si>
  <si>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</si>
  <si>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</si>
  <si>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</si>
  <si>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</si>
  <si>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</si>
  <si>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</si>
  <si>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</si>
  <si>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</si>
  <si>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</si>
  <si>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</si>
  <si>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</si>
  <si>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</si>
  <si>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</si>
  <si>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</si>
  <si>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</si>
  <si>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</si>
  <si>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</si>
  <si>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</si>
  <si>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</si>
  <si>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</si>
  <si>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</si>
  <si>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</si>
  <si>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</si>
  <si>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</si>
  <si>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</si>
  <si>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</si>
  <si>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</si>
  <si>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</si>
  <si>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</si>
  <si>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</si>
  <si>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</si>
  <si>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</si>
  <si>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</si>
  <si>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</si>
  <si>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</si>
  <si>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</si>
  <si>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</si>
  <si>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</si>
  <si>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</si>
  <si>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</si>
  <si>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</si>
  <si>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</si>
  <si>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</si>
  <si>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</si>
  <si>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</si>
  <si>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</si>
  <si>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</si>
  <si>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</si>
  <si>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</si>
  <si>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</si>
  <si>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</si>
  <si>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</si>
  <si>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</si>
  <si>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</si>
  <si>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</si>
  <si>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</si>
  <si>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</si>
  <si>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</si>
  <si>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</si>
  <si>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</si>
  <si>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</si>
  <si>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</si>
  <si>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</si>
  <si>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</si>
  <si>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</si>
  <si>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</si>
  <si>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</si>
  <si>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</si>
  <si>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</si>
  <si>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</si>
  <si>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</si>
  <si>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</si>
  <si>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</si>
  <si>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</si>
  <si>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</si>
  <si>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</si>
  <si>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</si>
  <si>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</si>
  <si>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</si>
  <si>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</si>
  <si>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</si>
  <si>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</si>
  <si>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</si>
  <si>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</si>
  <si>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</si>
  <si>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</si>
  <si>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</si>
  <si>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</si>
  <si>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</si>
  <si>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</si>
  <si>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</si>
  <si>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</si>
  <si>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</si>
  <si>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</si>
  <si>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</si>
  <si>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</si>
  <si>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</si>
  <si>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</si>
  <si>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</si>
  <si>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</si>
  <si>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</si>
  <si>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</si>
  <si>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</si>
  <si>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</si>
  <si>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</si>
  <si>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</si>
  <si>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</si>
  <si>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</si>
  <si>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</si>
  <si>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</si>
  <si>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</si>
  <si>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</si>
  <si>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</si>
  <si>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</si>
  <si>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</si>
  <si>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</si>
  <si>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</si>
  <si>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</si>
  <si>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</si>
  <si>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</si>
  <si>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</si>
  <si>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</si>
  <si>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</si>
  <si>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</si>
  <si>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</si>
  <si>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</si>
  <si>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</si>
  <si>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</si>
  <si>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</si>
  <si>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</si>
  <si>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</si>
  <si>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</si>
  <si>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</si>
  <si>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</si>
  <si>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</si>
  <si>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</si>
  <si>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</si>
  <si>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</si>
  <si>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</si>
  <si>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</si>
  <si>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</si>
  <si>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</si>
  <si>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</si>
  <si>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</si>
  <si>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</si>
  <si>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</si>
  <si>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</si>
  <si>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</si>
  <si>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</si>
  <si>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</si>
  <si>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</si>
  <si>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</si>
  <si>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</si>
  <si>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</si>
  <si>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</si>
  <si>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</si>
  <si>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</si>
  <si>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</si>
  <si>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</si>
  <si>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</si>
  <si>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</si>
  <si>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</si>
  <si>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</si>
  <si>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</si>
  <si>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</si>
  <si>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</si>
  <si>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</si>
  <si>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</si>
  <si>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</si>
  <si>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</si>
  <si>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</si>
  <si>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</si>
  <si>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</si>
  <si>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</si>
  <si>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</si>
  <si>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</si>
  <si>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</si>
  <si>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</si>
  <si>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</si>
  <si>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</si>
  <si>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</si>
  <si>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</si>
  <si>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</si>
  <si>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</si>
  <si>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</si>
  <si>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</si>
  <si>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</si>
  <si>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</si>
  <si>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</si>
  <si>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</si>
  <si>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</si>
  <si>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</si>
  <si>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</si>
  <si>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</si>
  <si>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</si>
  <si>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</si>
  <si>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</si>
  <si>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</si>
  <si>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</si>
  <si>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</si>
  <si>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</si>
  <si>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</si>
  <si>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</si>
  <si>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</si>
  <si>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</si>
  <si>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</si>
  <si>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</si>
  <si>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</si>
  <si>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</si>
  <si>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</si>
  <si>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</si>
  <si>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</si>
  <si>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</si>
  <si>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</si>
  <si>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</si>
  <si>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</si>
  <si>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</si>
  <si>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</si>
  <si>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</si>
  <si>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</si>
  <si>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</si>
  <si>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</si>
  <si>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</si>
  <si>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</si>
  <si>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</si>
  <si>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</si>
  <si>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</si>
  <si>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</si>
  <si>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</si>
  <si>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</si>
  <si>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</si>
  <si>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</si>
  <si>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</si>
  <si>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</si>
  <si>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</si>
  <si>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</si>
  <si>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スマートシティ実証調査</t>
    <rPh sb="7" eb="9">
      <t>ジッショウ</t>
    </rPh>
    <rPh sb="9" eb="11">
      <t>チョウサ</t>
    </rPh>
    <phoneticPr fontId="5"/>
  </si>
  <si>
    <t>国土交通省</t>
  </si>
  <si>
    <t>都市局</t>
    <rPh sb="0" eb="3">
      <t>トシキョク</t>
    </rPh>
    <phoneticPr fontId="5"/>
  </si>
  <si>
    <t>市街地整備課</t>
    <rPh sb="0" eb="3">
      <t>シガイチ</t>
    </rPh>
    <rPh sb="3" eb="5">
      <t>セイビ</t>
    </rPh>
    <rPh sb="5" eb="6">
      <t>カ</t>
    </rPh>
    <phoneticPr fontId="5"/>
  </si>
  <si>
    <t>課長　渡邊　浩司</t>
    <rPh sb="0" eb="2">
      <t>カチョウ</t>
    </rPh>
    <rPh sb="3" eb="5">
      <t>ワタナベ</t>
    </rPh>
    <rPh sb="6" eb="8">
      <t>コウジ</t>
    </rPh>
    <phoneticPr fontId="5"/>
  </si>
  <si>
    <t>○</t>
  </si>
  <si>
    <t>-</t>
    <phoneticPr fontId="5"/>
  </si>
  <si>
    <t>本格的な人口減少・高齢化時代を迎える中、人工知能（ＡＩ）・ＩｏＴ等の先進的技術をまちづくり分野に取り入れたスマートシティを推進し、都市機能の高度化・最適化、インフラ整備・管理や都市活動の生産性向上による持続可能な都市の実現を図る。</t>
    <rPh sb="0" eb="3">
      <t>ホンカクテキ</t>
    </rPh>
    <rPh sb="4" eb="6">
      <t>ジンコウ</t>
    </rPh>
    <rPh sb="6" eb="8">
      <t>ゲンショウ</t>
    </rPh>
    <rPh sb="9" eb="12">
      <t>コウレイカ</t>
    </rPh>
    <rPh sb="12" eb="14">
      <t>ジダイ</t>
    </rPh>
    <rPh sb="15" eb="16">
      <t>ムカ</t>
    </rPh>
    <rPh sb="18" eb="19">
      <t>ナカ</t>
    </rPh>
    <rPh sb="20" eb="22">
      <t>ジンコウ</t>
    </rPh>
    <rPh sb="22" eb="24">
      <t>チノウ</t>
    </rPh>
    <rPh sb="32" eb="33">
      <t>トウ</t>
    </rPh>
    <rPh sb="34" eb="37">
      <t>センシンテキ</t>
    </rPh>
    <rPh sb="37" eb="39">
      <t>ギジュツ</t>
    </rPh>
    <rPh sb="45" eb="47">
      <t>ブンヤ</t>
    </rPh>
    <rPh sb="48" eb="49">
      <t>ト</t>
    </rPh>
    <rPh sb="50" eb="51">
      <t>イ</t>
    </rPh>
    <rPh sb="61" eb="63">
      <t>スイシン</t>
    </rPh>
    <rPh sb="65" eb="67">
      <t>トシ</t>
    </rPh>
    <rPh sb="67" eb="69">
      <t>キノウ</t>
    </rPh>
    <rPh sb="70" eb="73">
      <t>コウドカ</t>
    </rPh>
    <rPh sb="74" eb="77">
      <t>サイテキカ</t>
    </rPh>
    <rPh sb="82" eb="84">
      <t>セイビ</t>
    </rPh>
    <rPh sb="85" eb="87">
      <t>カンリ</t>
    </rPh>
    <rPh sb="88" eb="90">
      <t>トシ</t>
    </rPh>
    <rPh sb="90" eb="92">
      <t>カツドウ</t>
    </rPh>
    <rPh sb="93" eb="96">
      <t>セイサンセイ</t>
    </rPh>
    <rPh sb="96" eb="98">
      <t>コウジョウ</t>
    </rPh>
    <rPh sb="101" eb="103">
      <t>ジゾク</t>
    </rPh>
    <rPh sb="103" eb="105">
      <t>カノウ</t>
    </rPh>
    <rPh sb="106" eb="108">
      <t>トシ</t>
    </rPh>
    <rPh sb="109" eb="111">
      <t>ジツゲン</t>
    </rPh>
    <rPh sb="112" eb="113">
      <t>ハカ</t>
    </rPh>
    <phoneticPr fontId="5"/>
  </si>
  <si>
    <t>-</t>
    <phoneticPr fontId="5"/>
  </si>
  <si>
    <t>-</t>
    <phoneticPr fontId="5"/>
  </si>
  <si>
    <t>-</t>
    <phoneticPr fontId="5"/>
  </si>
  <si>
    <t>（目）都市・地域づくり推進調査費</t>
    <rPh sb="1" eb="2">
      <t>モク</t>
    </rPh>
    <rPh sb="3" eb="5">
      <t>トシ</t>
    </rPh>
    <rPh sb="6" eb="8">
      <t>チイキ</t>
    </rPh>
    <rPh sb="11" eb="13">
      <t>スイシン</t>
    </rPh>
    <rPh sb="13" eb="15">
      <t>チョウサ</t>
    </rPh>
    <rPh sb="15" eb="16">
      <t>ヒ</t>
    </rPh>
    <phoneticPr fontId="5"/>
  </si>
  <si>
    <t>先進的なまちづくりに資する事例数（地区数）</t>
    <rPh sb="0" eb="3">
      <t>センシンテキ</t>
    </rPh>
    <rPh sb="10" eb="11">
      <t>シ</t>
    </rPh>
    <rPh sb="13" eb="15">
      <t>ジレイ</t>
    </rPh>
    <rPh sb="15" eb="16">
      <t>スウ</t>
    </rPh>
    <rPh sb="17" eb="19">
      <t>チク</t>
    </rPh>
    <rPh sb="19" eb="20">
      <t>スウ</t>
    </rPh>
    <phoneticPr fontId="5"/>
  </si>
  <si>
    <t>件</t>
    <rPh sb="0" eb="1">
      <t>ケン</t>
    </rPh>
    <phoneticPr fontId="5"/>
  </si>
  <si>
    <t>「ＩＣＴ街づくり推進会議」（総務省）第14回会合（平成29年6月19日）　資料14-2「自立的な成功モデルの普及展開状況等」
（ＩＣＴ街づくりの実証プロジェクトにおいて得られた成功モデルについて、平成27年度より他都市へ普及展開）</t>
    <rPh sb="4" eb="5">
      <t>マチ</t>
    </rPh>
    <rPh sb="8" eb="10">
      <t>スイシン</t>
    </rPh>
    <rPh sb="10" eb="12">
      <t>カイギ</t>
    </rPh>
    <rPh sb="14" eb="17">
      <t>ソウムショウ</t>
    </rPh>
    <rPh sb="18" eb="19">
      <t>ダイ</t>
    </rPh>
    <rPh sb="21" eb="22">
      <t>カイ</t>
    </rPh>
    <rPh sb="22" eb="24">
      <t>カイゴウ</t>
    </rPh>
    <rPh sb="25" eb="27">
      <t>ヘイセイ</t>
    </rPh>
    <rPh sb="29" eb="30">
      <t>ネン</t>
    </rPh>
    <rPh sb="31" eb="32">
      <t>ガツ</t>
    </rPh>
    <rPh sb="34" eb="35">
      <t>ニチ</t>
    </rPh>
    <rPh sb="37" eb="39">
      <t>シリョウ</t>
    </rPh>
    <rPh sb="44" eb="47">
      <t>ジリツテキ</t>
    </rPh>
    <rPh sb="48" eb="50">
      <t>セイコウ</t>
    </rPh>
    <rPh sb="54" eb="56">
      <t>フキュウ</t>
    </rPh>
    <rPh sb="56" eb="58">
      <t>テンカイ</t>
    </rPh>
    <rPh sb="58" eb="60">
      <t>ジョウキョウ</t>
    </rPh>
    <rPh sb="60" eb="61">
      <t>トウ</t>
    </rPh>
    <rPh sb="67" eb="68">
      <t>マチ</t>
    </rPh>
    <rPh sb="72" eb="74">
      <t>ジッショウ</t>
    </rPh>
    <rPh sb="84" eb="85">
      <t>エ</t>
    </rPh>
    <rPh sb="88" eb="90">
      <t>セイコウ</t>
    </rPh>
    <rPh sb="98" eb="100">
      <t>ヘイセイ</t>
    </rPh>
    <rPh sb="102" eb="104">
      <t>ネンド</t>
    </rPh>
    <rPh sb="106" eb="109">
      <t>タトシ</t>
    </rPh>
    <rPh sb="110" eb="112">
      <t>フキュウ</t>
    </rPh>
    <rPh sb="112" eb="114">
      <t>テンカイ</t>
    </rPh>
    <phoneticPr fontId="5"/>
  </si>
  <si>
    <t>実証調査件数</t>
    <rPh sb="0" eb="2">
      <t>ジッショウ</t>
    </rPh>
    <rPh sb="2" eb="4">
      <t>チョウサ</t>
    </rPh>
    <rPh sb="4" eb="6">
      <t>ケンスウ</t>
    </rPh>
    <phoneticPr fontId="5"/>
  </si>
  <si>
    <t>実証調査予算執行額／実証調査件数　　　　　　　　　　　　　　</t>
    <rPh sb="0" eb="2">
      <t>ジッショウ</t>
    </rPh>
    <rPh sb="2" eb="4">
      <t>チョウサ</t>
    </rPh>
    <rPh sb="4" eb="6">
      <t>ヨサン</t>
    </rPh>
    <rPh sb="6" eb="8">
      <t>シッコウ</t>
    </rPh>
    <rPh sb="8" eb="9">
      <t>ガク</t>
    </rPh>
    <rPh sb="10" eb="12">
      <t>ジッショウ</t>
    </rPh>
    <rPh sb="12" eb="14">
      <t>チョウサ</t>
    </rPh>
    <rPh sb="14" eb="16">
      <t>ケンスウ</t>
    </rPh>
    <phoneticPr fontId="5"/>
  </si>
  <si>
    <t>百万円</t>
    <rPh sb="0" eb="1">
      <t>ヒャク</t>
    </rPh>
    <rPh sb="1" eb="3">
      <t>マンエン</t>
    </rPh>
    <phoneticPr fontId="5"/>
  </si>
  <si>
    <t>百万円　
/件数</t>
    <rPh sb="0" eb="2">
      <t>ヒャクマン</t>
    </rPh>
    <rPh sb="2" eb="3">
      <t>エン</t>
    </rPh>
    <rPh sb="6" eb="7">
      <t>ケン</t>
    </rPh>
    <rPh sb="7" eb="8">
      <t>スウ</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</si>
  <si>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</si>
  <si>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</si>
  <si>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phoneticPr fontId="5"/>
  </si>
  <si>
    <t>実証調査の実施を通じてスマートシティを推進することにより、都市機能を高度化し都市におけるサービスや都市生活の利便性・快適性の向上を図ることで、様々な社会問題（交通、環境、健康等）を解決するとともに、限られた都市インフラの運用や効率を高めることでインフラ整備・管理の生産性向上が図られ、都市再生に寄与する。</t>
    <rPh sb="0" eb="2">
      <t>ジッショウ</t>
    </rPh>
    <rPh sb="2" eb="4">
      <t>チョウサ</t>
    </rPh>
    <rPh sb="5" eb="7">
      <t>ジッシ</t>
    </rPh>
    <rPh sb="8" eb="9">
      <t>ツウ</t>
    </rPh>
    <rPh sb="19" eb="21">
      <t>スイシン</t>
    </rPh>
    <rPh sb="29" eb="31">
      <t>トシ</t>
    </rPh>
    <rPh sb="31" eb="33">
      <t>キノウ</t>
    </rPh>
    <rPh sb="34" eb="37">
      <t>コウドカ</t>
    </rPh>
    <rPh sb="38" eb="40">
      <t>トシ</t>
    </rPh>
    <rPh sb="49" eb="51">
      <t>トシ</t>
    </rPh>
    <rPh sb="51" eb="53">
      <t>セイカツ</t>
    </rPh>
    <rPh sb="54" eb="57">
      <t>リベンセイ</t>
    </rPh>
    <rPh sb="58" eb="61">
      <t>カイテキセイ</t>
    </rPh>
    <rPh sb="62" eb="64">
      <t>コウジョウ</t>
    </rPh>
    <rPh sb="65" eb="66">
      <t>ハカ</t>
    </rPh>
    <rPh sb="71" eb="73">
      <t>サマザマ</t>
    </rPh>
    <rPh sb="74" eb="76">
      <t>シャカイ</t>
    </rPh>
    <rPh sb="76" eb="78">
      <t>モンダイ</t>
    </rPh>
    <rPh sb="79" eb="81">
      <t>コウツウ</t>
    </rPh>
    <rPh sb="82" eb="84">
      <t>カンキョウ</t>
    </rPh>
    <rPh sb="85" eb="87">
      <t>ケンコウ</t>
    </rPh>
    <rPh sb="87" eb="88">
      <t>トウ</t>
    </rPh>
    <rPh sb="90" eb="92">
      <t>カイケツ</t>
    </rPh>
    <rPh sb="99" eb="100">
      <t>カギ</t>
    </rPh>
    <rPh sb="103" eb="105">
      <t>トシ</t>
    </rPh>
    <rPh sb="110" eb="112">
      <t>ウンヨウ</t>
    </rPh>
    <rPh sb="113" eb="115">
      <t>コウリツ</t>
    </rPh>
    <rPh sb="116" eb="117">
      <t>タカ</t>
    </rPh>
    <rPh sb="126" eb="128">
      <t>セイビ</t>
    </rPh>
    <rPh sb="129" eb="131">
      <t>カンリ</t>
    </rPh>
    <rPh sb="132" eb="135">
      <t>セイサンセイ</t>
    </rPh>
    <rPh sb="135" eb="137">
      <t>コウジョウ</t>
    </rPh>
    <rPh sb="138" eb="139">
      <t>ハカ</t>
    </rPh>
    <rPh sb="142" eb="144">
      <t>トシ</t>
    </rPh>
    <rPh sb="144" eb="146">
      <t>サイセイ</t>
    </rPh>
    <rPh sb="147" eb="149">
      <t>キヨ</t>
    </rPh>
    <phoneticPr fontId="5"/>
  </si>
  <si>
    <t>都市活動においては、交通・環境・健康等対応が求められる様々な社会問題が依然として存在するとともに、財政制約が増す中で都市インフラの新たな整備が困難な状況の下、今後は限られた既存のインフラストックを有効活用する必要があり、本調査の目的は上記に掲げた国民や社会のニーズを的確に反映している。</t>
    <rPh sb="0" eb="2">
      <t>トシ</t>
    </rPh>
    <rPh sb="2" eb="4">
      <t>カツドウ</t>
    </rPh>
    <rPh sb="10" eb="12">
      <t>コウツウ</t>
    </rPh>
    <rPh sb="13" eb="15">
      <t>カンキョウ</t>
    </rPh>
    <rPh sb="16" eb="18">
      <t>ケンコウ</t>
    </rPh>
    <rPh sb="18" eb="19">
      <t>トウ</t>
    </rPh>
    <rPh sb="19" eb="21">
      <t>タイオウ</t>
    </rPh>
    <rPh sb="22" eb="23">
      <t>モト</t>
    </rPh>
    <rPh sb="27" eb="29">
      <t>サマザマ</t>
    </rPh>
    <rPh sb="30" eb="32">
      <t>シャカイ</t>
    </rPh>
    <rPh sb="32" eb="34">
      <t>モンダイ</t>
    </rPh>
    <rPh sb="35" eb="37">
      <t>イゼン</t>
    </rPh>
    <rPh sb="40" eb="42">
      <t>ソンザイ</t>
    </rPh>
    <rPh sb="49" eb="51">
      <t>ザイセイ</t>
    </rPh>
    <rPh sb="51" eb="53">
      <t>セイヤク</t>
    </rPh>
    <rPh sb="54" eb="55">
      <t>マ</t>
    </rPh>
    <rPh sb="56" eb="57">
      <t>ナカ</t>
    </rPh>
    <rPh sb="58" eb="60">
      <t>トシ</t>
    </rPh>
    <rPh sb="65" eb="66">
      <t>アラ</t>
    </rPh>
    <rPh sb="68" eb="70">
      <t>セイビ</t>
    </rPh>
    <rPh sb="71" eb="73">
      <t>コンナン</t>
    </rPh>
    <rPh sb="74" eb="76">
      <t>ジョウキョウ</t>
    </rPh>
    <rPh sb="77" eb="78">
      <t>モト</t>
    </rPh>
    <rPh sb="79" eb="81">
      <t>コンゴ</t>
    </rPh>
    <rPh sb="82" eb="83">
      <t>カギ</t>
    </rPh>
    <rPh sb="86" eb="88">
      <t>キゾン</t>
    </rPh>
    <rPh sb="98" eb="100">
      <t>ユウコウ</t>
    </rPh>
    <rPh sb="100" eb="102">
      <t>カツヨウ</t>
    </rPh>
    <rPh sb="104" eb="106">
      <t>ヒツヨウ</t>
    </rPh>
    <rPh sb="110" eb="113">
      <t>ホンチョウサ</t>
    </rPh>
    <rPh sb="114" eb="116">
      <t>モクテキ</t>
    </rPh>
    <rPh sb="117" eb="119">
      <t>ジョウキ</t>
    </rPh>
    <rPh sb="120" eb="121">
      <t>カカ</t>
    </rPh>
    <rPh sb="123" eb="125">
      <t>コクミン</t>
    </rPh>
    <rPh sb="126" eb="128">
      <t>シャカイ</t>
    </rPh>
    <rPh sb="133" eb="135">
      <t>テキカク</t>
    </rPh>
    <rPh sb="136" eb="138">
      <t>ハンエイ</t>
    </rPh>
    <phoneticPr fontId="5"/>
  </si>
  <si>
    <t>本事業は、先進的まちづくりに資するスマートシティの推進を図るための実証調査を実施するものであるが、官民等の関係者の連携を国として後押しするとともに、調査の効果を検証したうえで、効果の高い事例について他都市へ普及展開する体制を国として構築する必要があることから、国が取り組むべき施策として必要な経費である。</t>
    <rPh sb="0" eb="1">
      <t>ホン</t>
    </rPh>
    <rPh sb="1" eb="3">
      <t>ジギョウ</t>
    </rPh>
    <rPh sb="5" eb="8">
      <t>センシンテキ</t>
    </rPh>
    <rPh sb="14" eb="15">
      <t>シ</t>
    </rPh>
    <rPh sb="25" eb="27">
      <t>スイシン</t>
    </rPh>
    <rPh sb="35" eb="37">
      <t>チョウサ</t>
    </rPh>
    <rPh sb="38" eb="40">
      <t>ジッシ</t>
    </rPh>
    <rPh sb="49" eb="51">
      <t>カンミン</t>
    </rPh>
    <rPh sb="51" eb="52">
      <t>ナド</t>
    </rPh>
    <rPh sb="53" eb="56">
      <t>カンケイシャ</t>
    </rPh>
    <rPh sb="57" eb="59">
      <t>レンケイ</t>
    </rPh>
    <rPh sb="60" eb="61">
      <t>クニ</t>
    </rPh>
    <rPh sb="64" eb="66">
      <t>アトオ</t>
    </rPh>
    <rPh sb="74" eb="76">
      <t>チョウサ</t>
    </rPh>
    <rPh sb="77" eb="79">
      <t>コウカ</t>
    </rPh>
    <rPh sb="80" eb="82">
      <t>ケンショウ</t>
    </rPh>
    <rPh sb="93" eb="95">
      <t>ジレイ</t>
    </rPh>
    <rPh sb="103" eb="105">
      <t>フキュウ</t>
    </rPh>
    <rPh sb="130" eb="131">
      <t>クニ</t>
    </rPh>
    <rPh sb="132" eb="133">
      <t>ト</t>
    </rPh>
    <rPh sb="134" eb="135">
      <t>ク</t>
    </rPh>
    <rPh sb="138" eb="140">
      <t>シサク</t>
    </rPh>
    <rPh sb="143" eb="145">
      <t>ヒツヨウ</t>
    </rPh>
    <rPh sb="146" eb="148">
      <t>ケイヒ</t>
    </rPh>
    <phoneticPr fontId="5"/>
  </si>
  <si>
    <t>無</t>
  </si>
  <si>
    <t>‐</t>
    <phoneticPr fontId="5"/>
  </si>
  <si>
    <t>‐</t>
  </si>
  <si>
    <t>先進的まちづくりに資するスマートシティの推進を図るための、人工知能（ＡＩ）・IoT等の先進的技術をまちづくり分野に活用した実証実験の実施に限定されている。</t>
    <rPh sb="54" eb="56">
      <t>ブンヤ</t>
    </rPh>
    <rPh sb="57" eb="59">
      <t>カツヨウ</t>
    </rPh>
    <rPh sb="61" eb="65">
      <t>ジッショウジッケン</t>
    </rPh>
    <rPh sb="66" eb="68">
      <t>ジッシ</t>
    </rPh>
    <rPh sb="69" eb="71">
      <t>ゲンテイ</t>
    </rPh>
    <phoneticPr fontId="5"/>
  </si>
  <si>
    <t>-</t>
    <phoneticPr fontId="5"/>
  </si>
  <si>
    <t>40/2</t>
    <phoneticPr fontId="5"/>
  </si>
  <si>
    <t>A.スマートウェルネスシティ協議会</t>
    <phoneticPr fontId="5"/>
  </si>
  <si>
    <t>都市・地域づくり推進調査費</t>
    <phoneticPr fontId="5"/>
  </si>
  <si>
    <t>A.協議会</t>
    <rPh sb="2" eb="5">
      <t>キョウギカイ</t>
    </rPh>
    <phoneticPr fontId="5"/>
  </si>
  <si>
    <t>スマートウェルネスシティ協議会</t>
    <phoneticPr fontId="5"/>
  </si>
  <si>
    <t>-</t>
    <phoneticPr fontId="5"/>
  </si>
  <si>
    <t>都市におけるICT関連先進的技術を活用したスマートシティ実証業務（ICTを活用した官民連携の健幸まちづくり推進プロジェクト）</t>
    <rPh sb="37" eb="39">
      <t>カツヨウ</t>
    </rPh>
    <rPh sb="41" eb="43">
      <t>カンミン</t>
    </rPh>
    <rPh sb="43" eb="45">
      <t>レンケイ</t>
    </rPh>
    <rPh sb="46" eb="47">
      <t>ケン</t>
    </rPh>
    <rPh sb="47" eb="48">
      <t>シアワ</t>
    </rPh>
    <rPh sb="53" eb="55">
      <t>スイシン</t>
    </rPh>
    <phoneticPr fontId="5"/>
  </si>
  <si>
    <t>都市におけるICT関連先進的技術を活用したスマートシティ実証業務（ICTを活用した官民連携の健幸まちづくり推進プロジェクト）</t>
    <phoneticPr fontId="5"/>
  </si>
  <si>
    <t>都市におけるICT関連先進的技術を活用したスマートシティ実証業務（国際アート・カルチャー都市としまスマートシティプロジェクト）</t>
    <phoneticPr fontId="5"/>
  </si>
  <si>
    <t>国際アート・カルチャー都市としまスマートシティ協議会</t>
    <rPh sb="0" eb="2">
      <t>コクサイ</t>
    </rPh>
    <rPh sb="23" eb="26">
      <t>キョウギカイ</t>
    </rPh>
    <phoneticPr fontId="5"/>
  </si>
  <si>
    <t>未来投資戦略2018（平成30年6月15日閣議決定）において、「Society 5.0」の実現に向けて、変革の牽引力となる「フラッグシップ・プロジェクト」として、「まちづくりと公共交通・ICT活用等の連携によるスマートシティ」が位置付けられており、優先度の高い事業である。</t>
    <rPh sb="0" eb="2">
      <t>ミライ</t>
    </rPh>
    <rPh sb="2" eb="4">
      <t>トウシ</t>
    </rPh>
    <rPh sb="4" eb="6">
      <t>センリャク</t>
    </rPh>
    <rPh sb="11" eb="13">
      <t>ヘイセイ</t>
    </rPh>
    <rPh sb="15" eb="16">
      <t>ネン</t>
    </rPh>
    <rPh sb="17" eb="18">
      <t>ガツ</t>
    </rPh>
    <rPh sb="20" eb="21">
      <t>ニチ</t>
    </rPh>
    <rPh sb="21" eb="23">
      <t>カクギ</t>
    </rPh>
    <rPh sb="23" eb="25">
      <t>ケッテイ</t>
    </rPh>
    <rPh sb="88" eb="90">
      <t>コウキョウ</t>
    </rPh>
    <rPh sb="90" eb="92">
      <t>コウツウ</t>
    </rPh>
    <rPh sb="96" eb="98">
      <t>カツヨウ</t>
    </rPh>
    <rPh sb="98" eb="99">
      <t>トウ</t>
    </rPh>
    <rPh sb="100" eb="102">
      <t>レンケイ</t>
    </rPh>
    <rPh sb="124" eb="127">
      <t>ユウセンド</t>
    </rPh>
    <rPh sb="128" eb="129">
      <t>タカ</t>
    </rPh>
    <rPh sb="130" eb="132">
      <t>ジギョウ</t>
    </rPh>
    <phoneticPr fontId="5"/>
  </si>
  <si>
    <t>選定した２事業において、業務目的に見合った活動を行った。</t>
    <rPh sb="0" eb="2">
      <t>センテイ</t>
    </rPh>
    <rPh sb="5" eb="7">
      <t>ジギョウ</t>
    </rPh>
    <rPh sb="12" eb="14">
      <t>ギョウム</t>
    </rPh>
    <rPh sb="14" eb="16">
      <t>モクテキ</t>
    </rPh>
    <rPh sb="17" eb="19">
      <t>ミア</t>
    </rPh>
    <rPh sb="21" eb="23">
      <t>カツドウ</t>
    </rPh>
    <rPh sb="24" eb="25">
      <t>オコナ</t>
    </rPh>
    <phoneticPr fontId="5"/>
  </si>
  <si>
    <t>112/15</t>
    <phoneticPr fontId="5"/>
  </si>
  <si>
    <t>-</t>
    <phoneticPr fontId="5"/>
  </si>
  <si>
    <t>ＡＩ・ＩｏＴ等を活用した先進的まちづくりに資する、他都市への普及展開が可能な事例及び普及展開した事例の延べ件数。（平成31年度までに累積15件）</t>
    <rPh sb="6" eb="7">
      <t>トウ</t>
    </rPh>
    <rPh sb="8" eb="10">
      <t>カツヨウ</t>
    </rPh>
    <rPh sb="12" eb="15">
      <t>センシンテキ</t>
    </rPh>
    <rPh sb="21" eb="22">
      <t>シ</t>
    </rPh>
    <rPh sb="25" eb="28">
      <t>タトシ</t>
    </rPh>
    <rPh sb="30" eb="32">
      <t>フキュウ</t>
    </rPh>
    <rPh sb="32" eb="34">
      <t>テンカイ</t>
    </rPh>
    <rPh sb="35" eb="37">
      <t>カノウ</t>
    </rPh>
    <rPh sb="38" eb="40">
      <t>ジレイ</t>
    </rPh>
    <rPh sb="40" eb="41">
      <t>オヨ</t>
    </rPh>
    <rPh sb="42" eb="44">
      <t>フキュウ</t>
    </rPh>
    <rPh sb="44" eb="46">
      <t>テンカイ</t>
    </rPh>
    <rPh sb="48" eb="50">
      <t>ジレイ</t>
    </rPh>
    <rPh sb="51" eb="52">
      <t>ノ</t>
    </rPh>
    <rPh sb="53" eb="55">
      <t>ケンスウ</t>
    </rPh>
    <rPh sb="57" eb="58">
      <t>ヘイ</t>
    </rPh>
    <rPh sb="58" eb="59">
      <t>シゲル</t>
    </rPh>
    <rPh sb="61" eb="63">
      <t>ネンド</t>
    </rPh>
    <rPh sb="66" eb="68">
      <t>ルイセキ</t>
    </rPh>
    <rPh sb="70" eb="71">
      <t>ケン</t>
    </rPh>
    <phoneticPr fontId="5"/>
  </si>
  <si>
    <t>-</t>
    <phoneticPr fontId="5"/>
  </si>
  <si>
    <t>本事業は、全国展開の足掛かりとなる先導的モデルを示したうえで、今後の実用化及びまちづくり関連政策等への反映に向けて検討を行うためのものであり、成果目標及び成果実績は妥当と考えられる。</t>
    <rPh sb="0" eb="1">
      <t>ホン</t>
    </rPh>
    <rPh sb="1" eb="3">
      <t>ジギョウ</t>
    </rPh>
    <rPh sb="60" eb="61">
      <t>オコナ</t>
    </rPh>
    <rPh sb="71" eb="73">
      <t>セイカ</t>
    </rPh>
    <rPh sb="73" eb="75">
      <t>モクヒョウ</t>
    </rPh>
    <rPh sb="75" eb="76">
      <t>オヨ</t>
    </rPh>
    <rPh sb="77" eb="79">
      <t>セイカ</t>
    </rPh>
    <rPh sb="79" eb="81">
      <t>ジッセキ</t>
    </rPh>
    <rPh sb="82" eb="84">
      <t>ダトウ</t>
    </rPh>
    <rPh sb="85" eb="86">
      <t>カンガ</t>
    </rPh>
    <phoneticPr fontId="5"/>
  </si>
  <si>
    <t>本事業によって得られた成果を、地方公共団体及び事業者に周知するなど、スマートシティの普及展開に向け活用する。</t>
    <rPh sb="0" eb="1">
      <t>ホン</t>
    </rPh>
    <rPh sb="1" eb="3">
      <t>ジギョウ</t>
    </rPh>
    <rPh sb="7" eb="8">
      <t>エ</t>
    </rPh>
    <rPh sb="11" eb="13">
      <t>セイカ</t>
    </rPh>
    <rPh sb="15" eb="17">
      <t>チホウ</t>
    </rPh>
    <rPh sb="17" eb="19">
      <t>コウキョウ</t>
    </rPh>
    <rPh sb="19" eb="21">
      <t>ダンタイ</t>
    </rPh>
    <rPh sb="21" eb="22">
      <t>オヨ</t>
    </rPh>
    <rPh sb="23" eb="26">
      <t>ジギョウシャ</t>
    </rPh>
    <rPh sb="27" eb="29">
      <t>シュウチ</t>
    </rPh>
    <rPh sb="42" eb="44">
      <t>フキュウ</t>
    </rPh>
    <rPh sb="44" eb="46">
      <t>テンカイ</t>
    </rPh>
    <rPh sb="47" eb="48">
      <t>ム</t>
    </rPh>
    <rPh sb="49" eb="51">
      <t>カツヨウ</t>
    </rPh>
    <phoneticPr fontId="5"/>
  </si>
  <si>
    <t>・本事業は、民間事業者、大学・研究機関等と実証場所・施設提供者（地方自治体・施設管理者 等）の連携の下で各地域の特性に応じた検討を行うものであり、地方自治体、民間事業者、大学・研究機関等から先進的技術活用に関わる幅広い提案を公募し、学識経験者から構成される有識者委員会により提案を選定することにより、透明性・競争性・公平性の確保を図ったうえで実施主体を選定している。
・業務の実施にあたっては、適切な指示を行うなど、国が求める調査内容になっているか、調査成果のとりまとめ及び今後の普及展開のあり方に向け調査内容について確認を行った。
・業務終了後、完了時の検査を通じて、調査先より提出のある成果物（報告書等）の内容が、国の求める調査事項を網羅しているか、国が指示した整理方法となっているかなどの確認を行った。</t>
    <rPh sb="1" eb="2">
      <t>ホン</t>
    </rPh>
    <rPh sb="2" eb="4">
      <t>ジギョウ</t>
    </rPh>
    <rPh sb="21" eb="23">
      <t>ジッショウ</t>
    </rPh>
    <rPh sb="23" eb="25">
      <t>バショ</t>
    </rPh>
    <rPh sb="26" eb="28">
      <t>シセツ</t>
    </rPh>
    <rPh sb="28" eb="31">
      <t>テイキョウシャ</t>
    </rPh>
    <rPh sb="32" eb="34">
      <t>チホウ</t>
    </rPh>
    <rPh sb="34" eb="37">
      <t>ジチタイ</t>
    </rPh>
    <rPh sb="38" eb="40">
      <t>シセツ</t>
    </rPh>
    <rPh sb="40" eb="43">
      <t>カンリシャ</t>
    </rPh>
    <rPh sb="44" eb="45">
      <t>ナド</t>
    </rPh>
    <rPh sb="47" eb="49">
      <t>レンケイ</t>
    </rPh>
    <rPh sb="50" eb="51">
      <t>モト</t>
    </rPh>
    <rPh sb="52" eb="55">
      <t>カクチイキ</t>
    </rPh>
    <rPh sb="56" eb="58">
      <t>トクセイ</t>
    </rPh>
    <rPh sb="59" eb="60">
      <t>オウ</t>
    </rPh>
    <rPh sb="62" eb="64">
      <t>ケントウ</t>
    </rPh>
    <rPh sb="65" eb="66">
      <t>オコナ</t>
    </rPh>
    <rPh sb="73" eb="75">
      <t>チホウ</t>
    </rPh>
    <rPh sb="75" eb="78">
      <t>ジチタイ</t>
    </rPh>
    <rPh sb="95" eb="98">
      <t>センシンテキ</t>
    </rPh>
    <rPh sb="98" eb="100">
      <t>ギジュツ</t>
    </rPh>
    <rPh sb="100" eb="102">
      <t>カツヨウ</t>
    </rPh>
    <rPh sb="103" eb="104">
      <t>カカ</t>
    </rPh>
    <rPh sb="106" eb="108">
      <t>ハバヒロ</t>
    </rPh>
    <rPh sb="109" eb="111">
      <t>テイアン</t>
    </rPh>
    <rPh sb="112" eb="114">
      <t>コウボ</t>
    </rPh>
    <rPh sb="116" eb="118">
      <t>ガクシキ</t>
    </rPh>
    <rPh sb="118" eb="121">
      <t>ケイケンシャ</t>
    </rPh>
    <rPh sb="123" eb="125">
      <t>コウセイ</t>
    </rPh>
    <rPh sb="128" eb="131">
      <t>ユウシキシャ</t>
    </rPh>
    <rPh sb="131" eb="134">
      <t>イインカイ</t>
    </rPh>
    <rPh sb="137" eb="139">
      <t>テイアン</t>
    </rPh>
    <rPh sb="140" eb="142">
      <t>センテイ</t>
    </rPh>
    <rPh sb="162" eb="164">
      <t>カクホ</t>
    </rPh>
    <rPh sb="165" eb="166">
      <t>ハカ</t>
    </rPh>
    <rPh sb="171" eb="173">
      <t>ジッシ</t>
    </rPh>
    <rPh sb="173" eb="175">
      <t>シュタイ</t>
    </rPh>
    <rPh sb="176" eb="178">
      <t>センテイ</t>
    </rPh>
    <rPh sb="185" eb="187">
      <t>ギョウム</t>
    </rPh>
    <rPh sb="188" eb="190">
      <t>ジッシ</t>
    </rPh>
    <rPh sb="197" eb="199">
      <t>テキセツ</t>
    </rPh>
    <rPh sb="200" eb="202">
      <t>シジ</t>
    </rPh>
    <rPh sb="203" eb="204">
      <t>オコナ</t>
    </rPh>
    <rPh sb="208" eb="209">
      <t>クニ</t>
    </rPh>
    <rPh sb="210" eb="211">
      <t>モト</t>
    </rPh>
    <rPh sb="213" eb="215">
      <t>チョウサ</t>
    </rPh>
    <rPh sb="215" eb="217">
      <t>ナイヨウ</t>
    </rPh>
    <rPh sb="225" eb="227">
      <t>チョウサ</t>
    </rPh>
    <rPh sb="227" eb="229">
      <t>セイカ</t>
    </rPh>
    <rPh sb="235" eb="236">
      <t>オヨ</t>
    </rPh>
    <rPh sb="237" eb="239">
      <t>コンゴ</t>
    </rPh>
    <rPh sb="240" eb="242">
      <t>フキュウ</t>
    </rPh>
    <rPh sb="242" eb="244">
      <t>テンカイ</t>
    </rPh>
    <rPh sb="247" eb="248">
      <t>カタ</t>
    </rPh>
    <rPh sb="249" eb="250">
      <t>ム</t>
    </rPh>
    <rPh sb="251" eb="253">
      <t>チョウサ</t>
    </rPh>
    <rPh sb="253" eb="255">
      <t>ナイヨウ</t>
    </rPh>
    <rPh sb="259" eb="261">
      <t>カクニン</t>
    </rPh>
    <rPh sb="262" eb="263">
      <t>オコナ</t>
    </rPh>
    <rPh sb="268" eb="270">
      <t>ギョウム</t>
    </rPh>
    <rPh sb="270" eb="273">
      <t>シュウリョウゴ</t>
    </rPh>
    <rPh sb="274" eb="277">
      <t>カンリョウジ</t>
    </rPh>
    <rPh sb="278" eb="280">
      <t>ケンサ</t>
    </rPh>
    <rPh sb="281" eb="282">
      <t>ツウ</t>
    </rPh>
    <rPh sb="285" eb="287">
      <t>チョウサ</t>
    </rPh>
    <rPh sb="290" eb="292">
      <t>テイシュツ</t>
    </rPh>
    <rPh sb="295" eb="298">
      <t>セイカブツ</t>
    </rPh>
    <rPh sb="299" eb="302">
      <t>ホウコクショ</t>
    </rPh>
    <rPh sb="302" eb="303">
      <t>ナド</t>
    </rPh>
    <rPh sb="305" eb="307">
      <t>ナイヨウ</t>
    </rPh>
    <rPh sb="309" eb="310">
      <t>クニ</t>
    </rPh>
    <rPh sb="311" eb="312">
      <t>モト</t>
    </rPh>
    <rPh sb="350" eb="351">
      <t>オコナ</t>
    </rPh>
    <phoneticPr fontId="5"/>
  </si>
  <si>
    <t>AI，IoT等の新技術や官民データをまちづくりに取り入れたスマートシティの推進を図るため、民間企業、地方公共団体等が持続可能かつ分野横断的に取り組むことを目指し、都市・地域問題に係るソリューションシステムの実装に向けた取組を支援する。</t>
    <rPh sb="24" eb="25">
      <t>ト</t>
    </rPh>
    <rPh sb="26" eb="27">
      <t>イ</t>
    </rPh>
    <rPh sb="68" eb="69">
      <t>テキ</t>
    </rPh>
    <rPh sb="106" eb="107">
      <t>ム</t>
    </rPh>
    <rPh sb="109" eb="111">
      <t>トリクミ</t>
    </rPh>
    <rPh sb="112" eb="114">
      <t>シエン</t>
    </rPh>
    <phoneticPr fontId="5"/>
  </si>
  <si>
    <t>-</t>
    <phoneticPr fontId="5"/>
  </si>
  <si>
    <t>‐</t>
    <phoneticPr fontId="5"/>
  </si>
  <si>
    <t>支出先選定に当たっては、企画競争の手続きを経た上で、学識経験者で構成される有識者委員会での意見を聴取するなど、透明性・競争性・公平性の確保を図っている。</t>
    <rPh sb="0" eb="2">
      <t>シシュツ</t>
    </rPh>
    <rPh sb="2" eb="3">
      <t>サキ</t>
    </rPh>
    <rPh sb="3" eb="5">
      <t>センテイ</t>
    </rPh>
    <rPh sb="6" eb="7">
      <t>ア</t>
    </rPh>
    <rPh sb="12" eb="14">
      <t>キカク</t>
    </rPh>
    <rPh sb="14" eb="16">
      <t>キョウソウ</t>
    </rPh>
    <rPh sb="17" eb="19">
      <t>テツヅ</t>
    </rPh>
    <rPh sb="21" eb="22">
      <t>ヘ</t>
    </rPh>
    <rPh sb="23" eb="24">
      <t>ウエ</t>
    </rPh>
    <rPh sb="26" eb="28">
      <t>ガクシキ</t>
    </rPh>
    <rPh sb="28" eb="31">
      <t>ケイケンシャ</t>
    </rPh>
    <rPh sb="32" eb="34">
      <t>コウセイ</t>
    </rPh>
    <rPh sb="37" eb="40">
      <t>ユウシキシャ</t>
    </rPh>
    <rPh sb="40" eb="43">
      <t>イインカイ</t>
    </rPh>
    <rPh sb="45" eb="47">
      <t>イケン</t>
    </rPh>
    <rPh sb="48" eb="50">
      <t>チョウシュ</t>
    </rPh>
    <rPh sb="55" eb="58">
      <t>トウメイセイ</t>
    </rPh>
    <rPh sb="59" eb="61">
      <t>キョウソウ</t>
    </rPh>
    <rPh sb="61" eb="62">
      <t>セイ</t>
    </rPh>
    <rPh sb="63" eb="66">
      <t>コウヘイセイ</t>
    </rPh>
    <rPh sb="67" eb="69">
      <t>カクホ</t>
    </rPh>
    <rPh sb="70" eb="71">
      <t>ハカ</t>
    </rPh>
    <phoneticPr fontId="5"/>
  </si>
  <si>
    <t>本事業は平成３０年度が初年度であるため、過年度との比較はできないものの、企画競争の各手続を通じ、提案書が高評価である者を選定しており、単位あたりのコストは各提案者の調査内容から妥当であると考える。</t>
    <rPh sb="0" eb="1">
      <t>ホン</t>
    </rPh>
    <rPh sb="1" eb="3">
      <t>ジギョウ</t>
    </rPh>
    <rPh sb="4" eb="6">
      <t>ヘイセイ</t>
    </rPh>
    <rPh sb="8" eb="10">
      <t>ネンド</t>
    </rPh>
    <rPh sb="11" eb="14">
      <t>ショネンド</t>
    </rPh>
    <rPh sb="20" eb="23">
      <t>カネンド</t>
    </rPh>
    <rPh sb="25" eb="27">
      <t>ヒカク</t>
    </rPh>
    <rPh sb="36" eb="38">
      <t>キカク</t>
    </rPh>
    <rPh sb="38" eb="40">
      <t>キョウソウ</t>
    </rPh>
    <rPh sb="41" eb="42">
      <t>カク</t>
    </rPh>
    <rPh sb="42" eb="44">
      <t>テツヅ</t>
    </rPh>
    <rPh sb="45" eb="46">
      <t>ツウ</t>
    </rPh>
    <rPh sb="48" eb="51">
      <t>テイアンショ</t>
    </rPh>
    <rPh sb="52" eb="53">
      <t>コウ</t>
    </rPh>
    <rPh sb="53" eb="55">
      <t>ヒョウカ</t>
    </rPh>
    <rPh sb="58" eb="59">
      <t>シャ</t>
    </rPh>
    <rPh sb="60" eb="62">
      <t>センテイ</t>
    </rPh>
    <phoneticPr fontId="5"/>
  </si>
  <si>
    <t xml:space="preserve">統合イノベーション戦略推進会議（第４回）（2019年（平成31年）３月29日）「府省連携したスマートシティ事業の推進について」に基づき、各府省間（内閣府・総務省・国交省等）の役割分担を整理した。
また、合同検討会議を設置し、分野･企業横断のデータ連携、他都市･地域への展開、国際標準化等に資するアーキテクチャ構築（都市ＯＳ、データ連携、ＡＰＩ標準、データ構造等を含む）の検討を実施している。
今後も、情報提供等で協力する等、各府省間で連携を進める。
</t>
    <phoneticPr fontId="5"/>
  </si>
  <si>
    <t>内閣府</t>
  </si>
  <si>
    <t>総務省</t>
  </si>
  <si>
    <t>戦略的イノベーション創造プログラム</t>
    <phoneticPr fontId="5"/>
  </si>
  <si>
    <t>ICTスマートシティ整備推進事業</t>
    <phoneticPr fontId="5"/>
  </si>
  <si>
    <t>本事業で得られた成果について普及促進を図るとともに、都市・地域が抱える課題解決につなげるスマートシティの実現に向けた取組を推進することが必要であるため、引き続き適切に事業を実施する。</t>
    <rPh sb="0" eb="1">
      <t>ホン</t>
    </rPh>
    <rPh sb="1" eb="3">
      <t>ジギョウ</t>
    </rPh>
    <rPh sb="4" eb="5">
      <t>エ</t>
    </rPh>
    <rPh sb="8" eb="10">
      <t>セイカ</t>
    </rPh>
    <rPh sb="14" eb="16">
      <t>フキュウ</t>
    </rPh>
    <rPh sb="16" eb="18">
      <t>ソクシン</t>
    </rPh>
    <rPh sb="19" eb="20">
      <t>ハカ</t>
    </rPh>
    <rPh sb="26" eb="28">
      <t>トシ</t>
    </rPh>
    <rPh sb="29" eb="31">
      <t>チイキ</t>
    </rPh>
    <rPh sb="32" eb="33">
      <t>カカ</t>
    </rPh>
    <rPh sb="35" eb="37">
      <t>カダイ</t>
    </rPh>
    <rPh sb="37" eb="39">
      <t>カイケツ</t>
    </rPh>
    <rPh sb="52" eb="54">
      <t>ジツゲン</t>
    </rPh>
    <rPh sb="55" eb="56">
      <t>ム</t>
    </rPh>
    <rPh sb="58" eb="60">
      <t>トリクミ</t>
    </rPh>
    <rPh sb="61" eb="63">
      <t>スイシン</t>
    </rPh>
    <rPh sb="68" eb="70">
      <t>ヒツヨウ</t>
    </rPh>
    <rPh sb="76" eb="77">
      <t>ヒ</t>
    </rPh>
    <rPh sb="78" eb="79">
      <t>ツヅ</t>
    </rPh>
    <rPh sb="80" eb="82">
      <t>テキセツ</t>
    </rPh>
    <rPh sb="83" eb="85">
      <t>ジギョウ</t>
    </rPh>
    <rPh sb="86" eb="8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</si>
</sst>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18</xdr:row>
      <xdr:rowOff>38615</xdr:rowOff>
    </xdr:from>
    <xdr:to>
      <xdr:col>21</xdr:col>
      <xdr:colOff>54999</xdr:colOff>
      <xdr:row>18</xdr:row>
      <xdr:rowOff>307556</xdr:rowOff>
    </xdr:to>
    <xdr:sp macro="" textlink="">
      <xdr:nvSpPr>
        <xdr:cNvPr id="3" name="テキスト ボックス 2"/>
        <xdr:cNvSpPr txBox="1"/>
      </xdr:nvSpPr>
      <xdr:spPr>
        <a:xfrm>
          <a:off x="3295135" y="7632872"/>
          <a:ext cx="1084729"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22</xdr:col>
      <xdr:colOff>191015</xdr:colOff>
      <xdr:row>18</xdr:row>
      <xdr:rowOff>23684</xdr:rowOff>
    </xdr:from>
    <xdr:to>
      <xdr:col>28</xdr:col>
      <xdr:colOff>40069</xdr:colOff>
      <xdr:row>18</xdr:row>
      <xdr:rowOff>292625</xdr:rowOff>
    </xdr:to>
    <xdr:sp macro="" textlink="">
      <xdr:nvSpPr>
        <xdr:cNvPr id="4" name="テキスト ボックス 3"/>
        <xdr:cNvSpPr txBox="1"/>
      </xdr:nvSpPr>
      <xdr:spPr>
        <a:xfrm>
          <a:off x="4721826" y="7617941"/>
          <a:ext cx="1084729"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8</xdr:col>
      <xdr:colOff>89646</xdr:colOff>
      <xdr:row>741</xdr:row>
      <xdr:rowOff>145678</xdr:rowOff>
    </xdr:from>
    <xdr:to>
      <xdr:col>49</xdr:col>
      <xdr:colOff>296955</xdr:colOff>
      <xdr:row>748</xdr:row>
      <xdr:rowOff>345704</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3293" y="40329972"/>
          <a:ext cx="8477250" cy="2631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5" zoomScaleNormal="75" zoomScaleSheetLayoutView="8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283</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3" t="s">
        <v>376</v>
      </c>
      <c r="H5" s="544"/>
      <c r="I5" s="544"/>
      <c r="J5" s="544"/>
      <c r="K5" s="544"/>
      <c r="L5" s="544"/>
      <c r="M5" s="545" t="s">
        <v>65</v>
      </c>
      <c r="N5" s="546"/>
      <c r="O5" s="546"/>
      <c r="P5" s="546"/>
      <c r="Q5" s="546"/>
      <c r="R5" s="547"/>
      <c r="S5" s="548" t="s">
        <v>130</v>
      </c>
      <c r="T5" s="544"/>
      <c r="U5" s="544"/>
      <c r="V5" s="544"/>
      <c r="W5" s="544"/>
      <c r="X5" s="549"/>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485</v>
      </c>
      <c r="H7" s="819"/>
      <c r="I7" s="819"/>
      <c r="J7" s="819"/>
      <c r="K7" s="819"/>
      <c r="L7" s="819"/>
      <c r="M7" s="819"/>
      <c r="N7" s="819"/>
      <c r="O7" s="819"/>
      <c r="P7" s="819"/>
      <c r="Q7" s="819"/>
      <c r="R7" s="819"/>
      <c r="S7" s="819"/>
      <c r="T7" s="819"/>
      <c r="U7" s="819"/>
      <c r="V7" s="819"/>
      <c r="W7" s="819"/>
      <c r="X7" s="820"/>
      <c r="Y7" s="381" t="s">
        <v>433</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科学技術・イノベーション</v>
      </c>
      <c r="H8" s="210"/>
      <c r="I8" s="210"/>
      <c r="J8" s="210"/>
      <c r="K8" s="210"/>
      <c r="L8" s="210"/>
      <c r="M8" s="210"/>
      <c r="N8" s="210"/>
      <c r="O8" s="210"/>
      <c r="P8" s="210"/>
      <c r="Q8" s="210"/>
      <c r="R8" s="210"/>
      <c r="S8" s="210"/>
      <c r="T8" s="210"/>
      <c r="U8" s="210"/>
      <c r="V8" s="210"/>
      <c r="W8" s="210"/>
      <c r="X8" s="211"/>
      <c r="Y8" s="554" t="s">
        <v>331</v>
      </c>
      <c r="Z8" s="555"/>
      <c r="AA8" s="555"/>
      <c r="AB8" s="555"/>
      <c r="AC8" s="555"/>
      <c r="AD8" s="556"/>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7" t="s">
        <v>486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63" customHeight="1" x14ac:dyDescent="0.15">
      <c r="A10" s="725" t="s">
        <v>29</v>
      </c>
      <c r="B10" s="726"/>
      <c r="C10" s="726"/>
      <c r="D10" s="726"/>
      <c r="E10" s="726"/>
      <c r="F10" s="726"/>
      <c r="G10" s="657" t="s">
        <v>528</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3"/>
      <c r="H12" s="664"/>
      <c r="I12" s="664"/>
      <c r="J12" s="664"/>
      <c r="K12" s="664"/>
      <c r="L12" s="664"/>
      <c r="M12" s="664"/>
      <c r="N12" s="664"/>
      <c r="O12" s="664"/>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0" t="s">
        <v>7</v>
      </c>
      <c r="J13" s="621"/>
      <c r="K13" s="621"/>
      <c r="L13" s="621"/>
      <c r="M13" s="621"/>
      <c r="N13" s="621"/>
      <c r="O13" s="622"/>
      <c r="P13" s="94" t="s">
        <v>487</v>
      </c>
      <c r="Q13" s="95"/>
      <c r="R13" s="95"/>
      <c r="S13" s="95"/>
      <c r="T13" s="95"/>
      <c r="U13" s="95"/>
      <c r="V13" s="96"/>
      <c r="W13" s="94" t="s">
        <v>487</v>
      </c>
      <c r="X13" s="95"/>
      <c r="Y13" s="95"/>
      <c r="Z13" s="95"/>
      <c r="AA13" s="95"/>
      <c r="AB13" s="95"/>
      <c r="AC13" s="96"/>
      <c r="AD13" s="94">
        <v>40</v>
      </c>
      <c r="AE13" s="95"/>
      <c r="AF13" s="95"/>
      <c r="AG13" s="95"/>
      <c r="AH13" s="95"/>
      <c r="AI13" s="95"/>
      <c r="AJ13" s="96"/>
      <c r="AK13" s="94">
        <v>112</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0" t="s">
        <v>8</v>
      </c>
      <c r="J14" s="614"/>
      <c r="K14" s="614"/>
      <c r="L14" s="614"/>
      <c r="M14" s="614"/>
      <c r="N14" s="614"/>
      <c r="O14" s="615"/>
      <c r="P14" s="94" t="s">
        <v>487</v>
      </c>
      <c r="Q14" s="95"/>
      <c r="R14" s="95"/>
      <c r="S14" s="95"/>
      <c r="T14" s="95"/>
      <c r="U14" s="95"/>
      <c r="V14" s="96"/>
      <c r="W14" s="94" t="s">
        <v>487</v>
      </c>
      <c r="X14" s="95"/>
      <c r="Y14" s="95"/>
      <c r="Z14" s="95"/>
      <c r="AA14" s="95"/>
      <c r="AB14" s="95"/>
      <c r="AC14" s="96"/>
      <c r="AD14" s="94" t="s">
        <v>508</v>
      </c>
      <c r="AE14" s="95"/>
      <c r="AF14" s="95"/>
      <c r="AG14" s="95"/>
      <c r="AH14" s="95"/>
      <c r="AI14" s="95"/>
      <c r="AJ14" s="96"/>
      <c r="AK14" s="94"/>
      <c r="AL14" s="95"/>
      <c r="AM14" s="95"/>
      <c r="AN14" s="95"/>
      <c r="AO14" s="95"/>
      <c r="AP14" s="95"/>
      <c r="AQ14" s="96"/>
      <c r="AR14" s="647"/>
      <c r="AS14" s="647"/>
      <c r="AT14" s="647"/>
      <c r="AU14" s="647"/>
      <c r="AV14" s="647"/>
      <c r="AW14" s="647"/>
      <c r="AX14" s="648"/>
    </row>
    <row r="15" spans="1:50" ht="21" customHeight="1" x14ac:dyDescent="0.15">
      <c r="A15" s="128"/>
      <c r="B15" s="129"/>
      <c r="C15" s="129"/>
      <c r="D15" s="129"/>
      <c r="E15" s="129"/>
      <c r="F15" s="130"/>
      <c r="G15" s="730"/>
      <c r="H15" s="731"/>
      <c r="I15" s="560" t="s">
        <v>50</v>
      </c>
      <c r="J15" s="561"/>
      <c r="K15" s="561"/>
      <c r="L15" s="561"/>
      <c r="M15" s="561"/>
      <c r="N15" s="561"/>
      <c r="O15" s="562"/>
      <c r="P15" s="94" t="s">
        <v>487</v>
      </c>
      <c r="Q15" s="95"/>
      <c r="R15" s="95"/>
      <c r="S15" s="95"/>
      <c r="T15" s="95"/>
      <c r="U15" s="95"/>
      <c r="V15" s="96"/>
      <c r="W15" s="94" t="s">
        <v>487</v>
      </c>
      <c r="X15" s="95"/>
      <c r="Y15" s="95"/>
      <c r="Z15" s="95"/>
      <c r="AA15" s="95"/>
      <c r="AB15" s="95"/>
      <c r="AC15" s="96"/>
      <c r="AD15" s="94" t="s">
        <v>489</v>
      </c>
      <c r="AE15" s="95"/>
      <c r="AF15" s="95"/>
      <c r="AG15" s="95"/>
      <c r="AH15" s="95"/>
      <c r="AI15" s="95"/>
      <c r="AJ15" s="96"/>
      <c r="AK15" s="94" t="s">
        <v>508</v>
      </c>
      <c r="AL15" s="95"/>
      <c r="AM15" s="95"/>
      <c r="AN15" s="95"/>
      <c r="AO15" s="95"/>
      <c r="AP15" s="95"/>
      <c r="AQ15" s="96"/>
      <c r="AR15" s="94"/>
      <c r="AS15" s="95"/>
      <c r="AT15" s="95"/>
      <c r="AU15" s="95"/>
      <c r="AV15" s="95"/>
      <c r="AW15" s="95"/>
      <c r="AX15" s="613"/>
    </row>
    <row r="16" spans="1:50" ht="21" customHeight="1" x14ac:dyDescent="0.15">
      <c r="A16" s="128"/>
      <c r="B16" s="129"/>
      <c r="C16" s="129"/>
      <c r="D16" s="129"/>
      <c r="E16" s="129"/>
      <c r="F16" s="130"/>
      <c r="G16" s="730"/>
      <c r="H16" s="731"/>
      <c r="I16" s="560" t="s">
        <v>51</v>
      </c>
      <c r="J16" s="561"/>
      <c r="K16" s="561"/>
      <c r="L16" s="561"/>
      <c r="M16" s="561"/>
      <c r="N16" s="561"/>
      <c r="O16" s="562"/>
      <c r="P16" s="94" t="s">
        <v>487</v>
      </c>
      <c r="Q16" s="95"/>
      <c r="R16" s="95"/>
      <c r="S16" s="95"/>
      <c r="T16" s="95"/>
      <c r="U16" s="95"/>
      <c r="V16" s="96"/>
      <c r="W16" s="94" t="s">
        <v>487</v>
      </c>
      <c r="X16" s="95"/>
      <c r="Y16" s="95"/>
      <c r="Z16" s="95"/>
      <c r="AA16" s="95"/>
      <c r="AB16" s="95"/>
      <c r="AC16" s="96"/>
      <c r="AD16" s="94" t="s">
        <v>508</v>
      </c>
      <c r="AE16" s="95"/>
      <c r="AF16" s="95"/>
      <c r="AG16" s="95"/>
      <c r="AH16" s="95"/>
      <c r="AI16" s="95"/>
      <c r="AJ16" s="96"/>
      <c r="AK16" s="94"/>
      <c r="AL16" s="95"/>
      <c r="AM16" s="95"/>
      <c r="AN16" s="95"/>
      <c r="AO16" s="95"/>
      <c r="AP16" s="95"/>
      <c r="AQ16" s="96"/>
      <c r="AR16" s="660"/>
      <c r="AS16" s="661"/>
      <c r="AT16" s="661"/>
      <c r="AU16" s="661"/>
      <c r="AV16" s="661"/>
      <c r="AW16" s="661"/>
      <c r="AX16" s="662"/>
    </row>
    <row r="17" spans="1:50" ht="24.75" customHeight="1" x14ac:dyDescent="0.15">
      <c r="A17" s="128"/>
      <c r="B17" s="129"/>
      <c r="C17" s="129"/>
      <c r="D17" s="129"/>
      <c r="E17" s="129"/>
      <c r="F17" s="130"/>
      <c r="G17" s="730"/>
      <c r="H17" s="731"/>
      <c r="I17" s="560" t="s">
        <v>49</v>
      </c>
      <c r="J17" s="614"/>
      <c r="K17" s="614"/>
      <c r="L17" s="614"/>
      <c r="M17" s="614"/>
      <c r="N17" s="614"/>
      <c r="O17" s="615"/>
      <c r="P17" s="94" t="s">
        <v>487</v>
      </c>
      <c r="Q17" s="95"/>
      <c r="R17" s="95"/>
      <c r="S17" s="95"/>
      <c r="T17" s="95"/>
      <c r="U17" s="95"/>
      <c r="V17" s="96"/>
      <c r="W17" s="94" t="s">
        <v>487</v>
      </c>
      <c r="X17" s="95"/>
      <c r="Y17" s="95"/>
      <c r="Z17" s="95"/>
      <c r="AA17" s="95"/>
      <c r="AB17" s="95"/>
      <c r="AC17" s="96"/>
      <c r="AD17" s="94" t="s">
        <v>508</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40</v>
      </c>
      <c r="AE18" s="101"/>
      <c r="AF18" s="101"/>
      <c r="AG18" s="101"/>
      <c r="AH18" s="101"/>
      <c r="AI18" s="101"/>
      <c r="AJ18" s="102"/>
      <c r="AK18" s="100">
        <f>SUM(AK13:AQ17)</f>
        <v>112</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v>40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398</v>
      </c>
      <c r="H21" s="916"/>
      <c r="I21" s="916"/>
      <c r="J21" s="916"/>
      <c r="K21" s="916"/>
      <c r="L21" s="916"/>
      <c r="M21" s="916"/>
      <c r="N21" s="916"/>
      <c r="O21" s="916"/>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490</v>
      </c>
      <c r="H23" s="173"/>
      <c r="I23" s="173"/>
      <c r="J23" s="173"/>
      <c r="K23" s="173"/>
      <c r="L23" s="173"/>
      <c r="M23" s="173"/>
      <c r="N23" s="173"/>
      <c r="O23" s="174"/>
      <c r="P23" s="91">
        <v>112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112</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2" t="s">
        <v>264</v>
      </c>
      <c r="H30" s="376"/>
      <c r="I30" s="376"/>
      <c r="J30" s="376"/>
      <c r="K30" s="376"/>
      <c r="L30" s="376"/>
      <c r="M30" s="376"/>
      <c r="N30" s="376"/>
      <c r="O30" s="564"/>
      <c r="P30" s="563" t="s">
        <v>58</v>
      </c>
      <c r="Q30" s="376"/>
      <c r="R30" s="376"/>
      <c r="S30" s="376"/>
      <c r="T30" s="376"/>
      <c r="U30" s="376"/>
      <c r="V30" s="376"/>
      <c r="W30" s="376"/>
      <c r="X30" s="564"/>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3" t="s">
        <v>306</v>
      </c>
      <c r="AR30" s="624"/>
      <c r="AS30" s="624"/>
      <c r="AT30" s="625"/>
      <c r="AU30" s="376" t="s">
        <v>252</v>
      </c>
      <c r="AV30" s="376"/>
      <c r="AW30" s="376"/>
      <c r="AX30" s="377"/>
    </row>
    <row r="31" spans="1:50" ht="18.75" customHeight="1" x14ac:dyDescent="0.15">
      <c r="A31" s="498"/>
      <c r="B31" s="499"/>
      <c r="C31" s="499"/>
      <c r="D31" s="499"/>
      <c r="E31" s="499"/>
      <c r="F31" s="500"/>
      <c r="G31" s="552"/>
      <c r="H31" s="365"/>
      <c r="I31" s="365"/>
      <c r="J31" s="365"/>
      <c r="K31" s="365"/>
      <c r="L31" s="365"/>
      <c r="M31" s="365"/>
      <c r="N31" s="365"/>
      <c r="O31" s="553"/>
      <c r="P31" s="565"/>
      <c r="Q31" s="365"/>
      <c r="R31" s="365"/>
      <c r="S31" s="365"/>
      <c r="T31" s="365"/>
      <c r="U31" s="365"/>
      <c r="V31" s="365"/>
      <c r="W31" s="365"/>
      <c r="X31" s="553"/>
      <c r="Y31" s="454"/>
      <c r="Z31" s="455"/>
      <c r="AA31" s="456"/>
      <c r="AB31" s="318"/>
      <c r="AC31" s="319"/>
      <c r="AD31" s="320"/>
      <c r="AE31" s="318"/>
      <c r="AF31" s="319"/>
      <c r="AG31" s="319"/>
      <c r="AH31" s="320"/>
      <c r="AI31" s="318"/>
      <c r="AJ31" s="319"/>
      <c r="AK31" s="319"/>
      <c r="AL31" s="320"/>
      <c r="AM31" s="362"/>
      <c r="AN31" s="362"/>
      <c r="AO31" s="362"/>
      <c r="AP31" s="318"/>
      <c r="AQ31" s="203" t="s">
        <v>524</v>
      </c>
      <c r="AR31" s="122"/>
      <c r="AS31" s="123" t="s">
        <v>307</v>
      </c>
      <c r="AT31" s="158"/>
      <c r="AU31" s="257">
        <v>31</v>
      </c>
      <c r="AV31" s="257"/>
      <c r="AW31" s="365" t="s">
        <v>296</v>
      </c>
      <c r="AX31" s="366"/>
    </row>
    <row r="32" spans="1:50" ht="28.5" customHeight="1" x14ac:dyDescent="0.15">
      <c r="A32" s="501"/>
      <c r="B32" s="499"/>
      <c r="C32" s="499"/>
      <c r="D32" s="499"/>
      <c r="E32" s="499"/>
      <c r="F32" s="500"/>
      <c r="G32" s="526" t="s">
        <v>523</v>
      </c>
      <c r="H32" s="527"/>
      <c r="I32" s="527"/>
      <c r="J32" s="527"/>
      <c r="K32" s="527"/>
      <c r="L32" s="527"/>
      <c r="M32" s="527"/>
      <c r="N32" s="527"/>
      <c r="O32" s="528"/>
      <c r="P32" s="147" t="s">
        <v>491</v>
      </c>
      <c r="Q32" s="147"/>
      <c r="R32" s="147"/>
      <c r="S32" s="147"/>
      <c r="T32" s="147"/>
      <c r="U32" s="147"/>
      <c r="V32" s="147"/>
      <c r="W32" s="147"/>
      <c r="X32" s="217"/>
      <c r="Y32" s="324" t="s">
        <v>12</v>
      </c>
      <c r="Z32" s="535"/>
      <c r="AA32" s="536"/>
      <c r="AB32" s="508" t="s">
        <v>492</v>
      </c>
      <c r="AC32" s="508"/>
      <c r="AD32" s="508"/>
      <c r="AE32" s="350" t="s">
        <v>488</v>
      </c>
      <c r="AF32" s="351"/>
      <c r="AG32" s="351"/>
      <c r="AH32" s="351"/>
      <c r="AI32" s="350" t="s">
        <v>488</v>
      </c>
      <c r="AJ32" s="351"/>
      <c r="AK32" s="351"/>
      <c r="AL32" s="351"/>
      <c r="AM32" s="350">
        <v>2</v>
      </c>
      <c r="AN32" s="351"/>
      <c r="AO32" s="351"/>
      <c r="AP32" s="351"/>
      <c r="AQ32" s="97" t="s">
        <v>524</v>
      </c>
      <c r="AR32" s="98"/>
      <c r="AS32" s="98"/>
      <c r="AT32" s="99"/>
      <c r="AU32" s="351" t="s">
        <v>524</v>
      </c>
      <c r="AV32" s="351"/>
      <c r="AW32" s="351"/>
      <c r="AX32" s="353"/>
    </row>
    <row r="33" spans="1:50" ht="28.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t="s">
        <v>488</v>
      </c>
      <c r="AF33" s="351"/>
      <c r="AG33" s="351"/>
      <c r="AH33" s="351"/>
      <c r="AI33" s="350" t="s">
        <v>488</v>
      </c>
      <c r="AJ33" s="351"/>
      <c r="AK33" s="351"/>
      <c r="AL33" s="351"/>
      <c r="AM33" s="350" t="s">
        <v>522</v>
      </c>
      <c r="AN33" s="351"/>
      <c r="AO33" s="351"/>
      <c r="AP33" s="351"/>
      <c r="AQ33" s="97" t="s">
        <v>524</v>
      </c>
      <c r="AR33" s="98"/>
      <c r="AS33" s="98"/>
      <c r="AT33" s="99"/>
      <c r="AU33" s="351">
        <v>15</v>
      </c>
      <c r="AV33" s="351"/>
      <c r="AW33" s="351"/>
      <c r="AX33" s="353"/>
    </row>
    <row r="34" spans="1:50" ht="28.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488</v>
      </c>
      <c r="AF34" s="351"/>
      <c r="AG34" s="351"/>
      <c r="AH34" s="351"/>
      <c r="AI34" s="350" t="s">
        <v>488</v>
      </c>
      <c r="AJ34" s="351"/>
      <c r="AK34" s="351"/>
      <c r="AL34" s="351"/>
      <c r="AM34" s="350">
        <v>13</v>
      </c>
      <c r="AN34" s="351"/>
      <c r="AO34" s="351"/>
      <c r="AP34" s="351"/>
      <c r="AQ34" s="97" t="s">
        <v>524</v>
      </c>
      <c r="AR34" s="98"/>
      <c r="AS34" s="98"/>
      <c r="AT34" s="99"/>
      <c r="AU34" s="351" t="s">
        <v>524</v>
      </c>
      <c r="AV34" s="351"/>
      <c r="AW34" s="351"/>
      <c r="AX34" s="353"/>
    </row>
    <row r="35" spans="1:50" ht="23.25" customHeight="1" x14ac:dyDescent="0.15">
      <c r="A35" s="886" t="s">
        <v>423</v>
      </c>
      <c r="B35" s="887"/>
      <c r="C35" s="887"/>
      <c r="D35" s="887"/>
      <c r="E35" s="887"/>
      <c r="F35" s="888"/>
      <c r="G35" s="892" t="s">
        <v>493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26" t="s">
        <v>394</v>
      </c>
      <c r="B37" s="627"/>
      <c r="C37" s="627"/>
      <c r="D37" s="627"/>
      <c r="E37" s="627"/>
      <c r="F37" s="628"/>
      <c r="G37" s="550" t="s">
        <v>264</v>
      </c>
      <c r="H37" s="367"/>
      <c r="I37" s="367"/>
      <c r="J37" s="367"/>
      <c r="K37" s="367"/>
      <c r="L37" s="367"/>
      <c r="M37" s="367"/>
      <c r="N37" s="367"/>
      <c r="O37" s="551"/>
      <c r="P37" s="616" t="s">
        <v>58</v>
      </c>
      <c r="Q37" s="367"/>
      <c r="R37" s="367"/>
      <c r="S37" s="367"/>
      <c r="T37" s="367"/>
      <c r="U37" s="367"/>
      <c r="V37" s="367"/>
      <c r="W37" s="367"/>
      <c r="X37" s="551"/>
      <c r="Y37" s="617"/>
      <c r="Z37" s="618"/>
      <c r="AA37" s="619"/>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2"/>
      <c r="H38" s="365"/>
      <c r="I38" s="365"/>
      <c r="J38" s="365"/>
      <c r="K38" s="365"/>
      <c r="L38" s="365"/>
      <c r="M38" s="365"/>
      <c r="N38" s="365"/>
      <c r="O38" s="553"/>
      <c r="P38" s="565"/>
      <c r="Q38" s="365"/>
      <c r="R38" s="365"/>
      <c r="S38" s="365"/>
      <c r="T38" s="365"/>
      <c r="U38" s="365"/>
      <c r="V38" s="365"/>
      <c r="W38" s="365"/>
      <c r="X38" s="553"/>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08"/>
      <c r="AC39" s="508"/>
      <c r="AD39" s="508"/>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5"/>
      <c r="AC40" s="665"/>
      <c r="AD40" s="665"/>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29"/>
      <c r="B41" s="630"/>
      <c r="C41" s="630"/>
      <c r="D41" s="630"/>
      <c r="E41" s="630"/>
      <c r="F41" s="631"/>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6" t="s">
        <v>423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26" t="s">
        <v>394</v>
      </c>
      <c r="B44" s="627"/>
      <c r="C44" s="627"/>
      <c r="D44" s="627"/>
      <c r="E44" s="627"/>
      <c r="F44" s="628"/>
      <c r="G44" s="550" t="s">
        <v>264</v>
      </c>
      <c r="H44" s="367"/>
      <c r="I44" s="367"/>
      <c r="J44" s="367"/>
      <c r="K44" s="367"/>
      <c r="L44" s="367"/>
      <c r="M44" s="367"/>
      <c r="N44" s="367"/>
      <c r="O44" s="551"/>
      <c r="P44" s="616" t="s">
        <v>58</v>
      </c>
      <c r="Q44" s="367"/>
      <c r="R44" s="367"/>
      <c r="S44" s="367"/>
      <c r="T44" s="367"/>
      <c r="U44" s="367"/>
      <c r="V44" s="367"/>
      <c r="W44" s="367"/>
      <c r="X44" s="551"/>
      <c r="Y44" s="617"/>
      <c r="Z44" s="618"/>
      <c r="AA44" s="619"/>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2"/>
      <c r="H45" s="365"/>
      <c r="I45" s="365"/>
      <c r="J45" s="365"/>
      <c r="K45" s="365"/>
      <c r="L45" s="365"/>
      <c r="M45" s="365"/>
      <c r="N45" s="365"/>
      <c r="O45" s="553"/>
      <c r="P45" s="565"/>
      <c r="Q45" s="365"/>
      <c r="R45" s="365"/>
      <c r="S45" s="365"/>
      <c r="T45" s="365"/>
      <c r="U45" s="365"/>
      <c r="V45" s="365"/>
      <c r="W45" s="365"/>
      <c r="X45" s="553"/>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08"/>
      <c r="AC46" s="508"/>
      <c r="AD46" s="508"/>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665"/>
      <c r="AC47" s="665"/>
      <c r="AD47" s="665"/>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29"/>
      <c r="B48" s="630"/>
      <c r="C48" s="630"/>
      <c r="D48" s="630"/>
      <c r="E48" s="630"/>
      <c r="F48" s="631"/>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394</v>
      </c>
      <c r="B51" s="499"/>
      <c r="C51" s="499"/>
      <c r="D51" s="499"/>
      <c r="E51" s="499"/>
      <c r="F51" s="500"/>
      <c r="G51" s="550" t="s">
        <v>264</v>
      </c>
      <c r="H51" s="367"/>
      <c r="I51" s="367"/>
      <c r="J51" s="367"/>
      <c r="K51" s="367"/>
      <c r="L51" s="367"/>
      <c r="M51" s="367"/>
      <c r="N51" s="367"/>
      <c r="O51" s="551"/>
      <c r="P51" s="616" t="s">
        <v>58</v>
      </c>
      <c r="Q51" s="367"/>
      <c r="R51" s="367"/>
      <c r="S51" s="367"/>
      <c r="T51" s="367"/>
      <c r="U51" s="367"/>
      <c r="V51" s="367"/>
      <c r="W51" s="367"/>
      <c r="X51" s="551"/>
      <c r="Y51" s="617"/>
      <c r="Z51" s="618"/>
      <c r="AA51" s="619"/>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2"/>
      <c r="H52" s="365"/>
      <c r="I52" s="365"/>
      <c r="J52" s="365"/>
      <c r="K52" s="365"/>
      <c r="L52" s="365"/>
      <c r="M52" s="365"/>
      <c r="N52" s="365"/>
      <c r="O52" s="553"/>
      <c r="P52" s="565"/>
      <c r="Q52" s="365"/>
      <c r="R52" s="365"/>
      <c r="S52" s="365"/>
      <c r="T52" s="365"/>
      <c r="U52" s="365"/>
      <c r="V52" s="365"/>
      <c r="W52" s="365"/>
      <c r="X52" s="553"/>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08"/>
      <c r="AC53" s="508"/>
      <c r="AD53" s="508"/>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665"/>
      <c r="AC54" s="665"/>
      <c r="AD54" s="665"/>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29"/>
      <c r="B55" s="630"/>
      <c r="C55" s="630"/>
      <c r="D55" s="630"/>
      <c r="E55" s="630"/>
      <c r="F55" s="631"/>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394</v>
      </c>
      <c r="B58" s="499"/>
      <c r="C58" s="499"/>
      <c r="D58" s="499"/>
      <c r="E58" s="499"/>
      <c r="F58" s="500"/>
      <c r="G58" s="550" t="s">
        <v>264</v>
      </c>
      <c r="H58" s="367"/>
      <c r="I58" s="367"/>
      <c r="J58" s="367"/>
      <c r="K58" s="367"/>
      <c r="L58" s="367"/>
      <c r="M58" s="367"/>
      <c r="N58" s="367"/>
      <c r="O58" s="551"/>
      <c r="P58" s="616" t="s">
        <v>58</v>
      </c>
      <c r="Q58" s="367"/>
      <c r="R58" s="367"/>
      <c r="S58" s="367"/>
      <c r="T58" s="367"/>
      <c r="U58" s="367"/>
      <c r="V58" s="367"/>
      <c r="W58" s="367"/>
      <c r="X58" s="551"/>
      <c r="Y58" s="617"/>
      <c r="Z58" s="618"/>
      <c r="AA58" s="619"/>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2"/>
      <c r="H59" s="365"/>
      <c r="I59" s="365"/>
      <c r="J59" s="365"/>
      <c r="K59" s="365"/>
      <c r="L59" s="365"/>
      <c r="M59" s="365"/>
      <c r="N59" s="365"/>
      <c r="O59" s="553"/>
      <c r="P59" s="565"/>
      <c r="Q59" s="365"/>
      <c r="R59" s="365"/>
      <c r="S59" s="365"/>
      <c r="T59" s="365"/>
      <c r="U59" s="365"/>
      <c r="V59" s="365"/>
      <c r="W59" s="365"/>
      <c r="X59" s="553"/>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08"/>
      <c r="AC60" s="508"/>
      <c r="AD60" s="508"/>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665"/>
      <c r="AC61" s="665"/>
      <c r="AD61" s="665"/>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453</v>
      </c>
      <c r="AF65" s="355"/>
      <c r="AG65" s="355"/>
      <c r="AH65" s="356"/>
      <c r="AI65" s="354" t="s">
        <v>450</v>
      </c>
      <c r="AJ65" s="355"/>
      <c r="AK65" s="355"/>
      <c r="AL65" s="356"/>
      <c r="AM65" s="361" t="s">
        <v>445</v>
      </c>
      <c r="AN65" s="361"/>
      <c r="AO65" s="361"/>
      <c r="AP65" s="354"/>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413</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413</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414</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412</v>
      </c>
      <c r="X70" s="933"/>
      <c r="Y70" s="938" t="s">
        <v>12</v>
      </c>
      <c r="Z70" s="938"/>
      <c r="AA70" s="939"/>
      <c r="AB70" s="940" t="s">
        <v>413</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413</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414</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395</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426</v>
      </c>
      <c r="B78" s="901"/>
      <c r="C78" s="901"/>
      <c r="D78" s="901"/>
      <c r="E78" s="898" t="s">
        <v>372</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5" t="s">
        <v>386</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15">
      <c r="A81" s="506"/>
      <c r="B81" s="838"/>
      <c r="C81" s="537"/>
      <c r="D81" s="537"/>
      <c r="E81" s="537"/>
      <c r="F81" s="538"/>
      <c r="G81" s="365"/>
      <c r="H81" s="365"/>
      <c r="I81" s="365"/>
      <c r="J81" s="365"/>
      <c r="K81" s="365"/>
      <c r="L81" s="365"/>
      <c r="M81" s="365"/>
      <c r="N81" s="365"/>
      <c r="O81" s="365"/>
      <c r="P81" s="365"/>
      <c r="Q81" s="365"/>
      <c r="R81" s="365"/>
      <c r="S81" s="365"/>
      <c r="T81" s="365"/>
      <c r="U81" s="365"/>
      <c r="V81" s="365"/>
      <c r="W81" s="365"/>
      <c r="X81" s="365"/>
      <c r="Y81" s="365"/>
      <c r="Z81" s="365"/>
      <c r="AA81" s="553"/>
      <c r="AB81" s="56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8"/>
      <c r="C82" s="537"/>
      <c r="D82" s="537"/>
      <c r="E82" s="537"/>
      <c r="F82" s="538"/>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8"/>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9"/>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7" t="s">
        <v>263</v>
      </c>
      <c r="C85" s="537"/>
      <c r="D85" s="537"/>
      <c r="E85" s="537"/>
      <c r="F85" s="538"/>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7"/>
      <c r="C86" s="537"/>
      <c r="D86" s="537"/>
      <c r="E86" s="537"/>
      <c r="F86" s="538"/>
      <c r="G86" s="552"/>
      <c r="H86" s="365"/>
      <c r="I86" s="365"/>
      <c r="J86" s="365"/>
      <c r="K86" s="365"/>
      <c r="L86" s="365"/>
      <c r="M86" s="365"/>
      <c r="N86" s="365"/>
      <c r="O86" s="553"/>
      <c r="P86" s="565"/>
      <c r="Q86" s="365"/>
      <c r="R86" s="365"/>
      <c r="S86" s="365"/>
      <c r="T86" s="365"/>
      <c r="U86" s="365"/>
      <c r="V86" s="365"/>
      <c r="W86" s="365"/>
      <c r="X86" s="553"/>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7"/>
      <c r="C87" s="537"/>
      <c r="D87" s="537"/>
      <c r="E87" s="537"/>
      <c r="F87" s="538"/>
      <c r="G87" s="216"/>
      <c r="H87" s="147"/>
      <c r="I87" s="147"/>
      <c r="J87" s="147"/>
      <c r="K87" s="147"/>
      <c r="L87" s="147"/>
      <c r="M87" s="147"/>
      <c r="N87" s="147"/>
      <c r="O87" s="217"/>
      <c r="P87" s="147"/>
      <c r="Q87" s="785"/>
      <c r="R87" s="785"/>
      <c r="S87" s="785"/>
      <c r="T87" s="785"/>
      <c r="U87" s="785"/>
      <c r="V87" s="785"/>
      <c r="W87" s="785"/>
      <c r="X87" s="786"/>
      <c r="Y87" s="741" t="s">
        <v>61</v>
      </c>
      <c r="Z87" s="742"/>
      <c r="AA87" s="743"/>
      <c r="AB87" s="508"/>
      <c r="AC87" s="508"/>
      <c r="AD87" s="508"/>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7"/>
      <c r="C88" s="537"/>
      <c r="D88" s="537"/>
      <c r="E88" s="537"/>
      <c r="F88" s="538"/>
      <c r="G88" s="218"/>
      <c r="H88" s="219"/>
      <c r="I88" s="219"/>
      <c r="J88" s="219"/>
      <c r="K88" s="219"/>
      <c r="L88" s="219"/>
      <c r="M88" s="219"/>
      <c r="N88" s="219"/>
      <c r="O88" s="220"/>
      <c r="P88" s="787"/>
      <c r="Q88" s="787"/>
      <c r="R88" s="787"/>
      <c r="S88" s="787"/>
      <c r="T88" s="787"/>
      <c r="U88" s="787"/>
      <c r="V88" s="787"/>
      <c r="W88" s="787"/>
      <c r="X88" s="788"/>
      <c r="Y88" s="715" t="s">
        <v>53</v>
      </c>
      <c r="Z88" s="716"/>
      <c r="AA88" s="717"/>
      <c r="AB88" s="665"/>
      <c r="AC88" s="665"/>
      <c r="AD88" s="665"/>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39"/>
      <c r="C89" s="539"/>
      <c r="D89" s="539"/>
      <c r="E89" s="539"/>
      <c r="F89" s="540"/>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7" t="s">
        <v>263</v>
      </c>
      <c r="C90" s="537"/>
      <c r="D90" s="537"/>
      <c r="E90" s="537"/>
      <c r="F90" s="538"/>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7"/>
      <c r="C91" s="537"/>
      <c r="D91" s="537"/>
      <c r="E91" s="537"/>
      <c r="F91" s="538"/>
      <c r="G91" s="552"/>
      <c r="H91" s="365"/>
      <c r="I91" s="365"/>
      <c r="J91" s="365"/>
      <c r="K91" s="365"/>
      <c r="L91" s="365"/>
      <c r="M91" s="365"/>
      <c r="N91" s="365"/>
      <c r="O91" s="553"/>
      <c r="P91" s="565"/>
      <c r="Q91" s="365"/>
      <c r="R91" s="365"/>
      <c r="S91" s="365"/>
      <c r="T91" s="365"/>
      <c r="U91" s="365"/>
      <c r="V91" s="365"/>
      <c r="W91" s="365"/>
      <c r="X91" s="553"/>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7"/>
      <c r="C92" s="537"/>
      <c r="D92" s="537"/>
      <c r="E92" s="537"/>
      <c r="F92" s="538"/>
      <c r="G92" s="216"/>
      <c r="H92" s="147"/>
      <c r="I92" s="147"/>
      <c r="J92" s="147"/>
      <c r="K92" s="147"/>
      <c r="L92" s="147"/>
      <c r="M92" s="147"/>
      <c r="N92" s="147"/>
      <c r="O92" s="217"/>
      <c r="P92" s="147"/>
      <c r="Q92" s="785"/>
      <c r="R92" s="785"/>
      <c r="S92" s="785"/>
      <c r="T92" s="785"/>
      <c r="U92" s="785"/>
      <c r="V92" s="785"/>
      <c r="W92" s="785"/>
      <c r="X92" s="786"/>
      <c r="Y92" s="741" t="s">
        <v>61</v>
      </c>
      <c r="Z92" s="742"/>
      <c r="AA92" s="743"/>
      <c r="AB92" s="508"/>
      <c r="AC92" s="508"/>
      <c r="AD92" s="508"/>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7"/>
      <c r="C93" s="537"/>
      <c r="D93" s="537"/>
      <c r="E93" s="537"/>
      <c r="F93" s="538"/>
      <c r="G93" s="218"/>
      <c r="H93" s="219"/>
      <c r="I93" s="219"/>
      <c r="J93" s="219"/>
      <c r="K93" s="219"/>
      <c r="L93" s="219"/>
      <c r="M93" s="219"/>
      <c r="N93" s="219"/>
      <c r="O93" s="220"/>
      <c r="P93" s="787"/>
      <c r="Q93" s="787"/>
      <c r="R93" s="787"/>
      <c r="S93" s="787"/>
      <c r="T93" s="787"/>
      <c r="U93" s="787"/>
      <c r="V93" s="787"/>
      <c r="W93" s="787"/>
      <c r="X93" s="788"/>
      <c r="Y93" s="715" t="s">
        <v>53</v>
      </c>
      <c r="Z93" s="716"/>
      <c r="AA93" s="717"/>
      <c r="AB93" s="665"/>
      <c r="AC93" s="665"/>
      <c r="AD93" s="665"/>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39"/>
      <c r="C94" s="539"/>
      <c r="D94" s="539"/>
      <c r="E94" s="539"/>
      <c r="F94" s="540"/>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7" t="s">
        <v>263</v>
      </c>
      <c r="C95" s="537"/>
      <c r="D95" s="537"/>
      <c r="E95" s="537"/>
      <c r="F95" s="538"/>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7"/>
      <c r="C96" s="537"/>
      <c r="D96" s="537"/>
      <c r="E96" s="537"/>
      <c r="F96" s="538"/>
      <c r="G96" s="552"/>
      <c r="H96" s="365"/>
      <c r="I96" s="365"/>
      <c r="J96" s="365"/>
      <c r="K96" s="365"/>
      <c r="L96" s="365"/>
      <c r="M96" s="365"/>
      <c r="N96" s="365"/>
      <c r="O96" s="553"/>
      <c r="P96" s="565"/>
      <c r="Q96" s="365"/>
      <c r="R96" s="365"/>
      <c r="S96" s="365"/>
      <c r="T96" s="365"/>
      <c r="U96" s="365"/>
      <c r="V96" s="365"/>
      <c r="W96" s="365"/>
      <c r="X96" s="553"/>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7"/>
      <c r="C97" s="537"/>
      <c r="D97" s="537"/>
      <c r="E97" s="537"/>
      <c r="F97" s="538"/>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7"/>
      <c r="C98" s="537"/>
      <c r="D98" s="537"/>
      <c r="E98" s="537"/>
      <c r="F98" s="538"/>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453</v>
      </c>
      <c r="AF100" s="813"/>
      <c r="AG100" s="813"/>
      <c r="AH100" s="814"/>
      <c r="AI100" s="812" t="s">
        <v>450</v>
      </c>
      <c r="AJ100" s="813"/>
      <c r="AK100" s="813"/>
      <c r="AL100" s="814"/>
      <c r="AM100" s="812" t="s">
        <v>446</v>
      </c>
      <c r="AN100" s="813"/>
      <c r="AO100" s="813"/>
      <c r="AP100" s="814"/>
      <c r="AQ100" s="917" t="s">
        <v>439</v>
      </c>
      <c r="AR100" s="918"/>
      <c r="AS100" s="918"/>
      <c r="AT100" s="919"/>
      <c r="AU100" s="917" t="s">
        <v>436</v>
      </c>
      <c r="AV100" s="918"/>
      <c r="AW100" s="918"/>
      <c r="AX100" s="920"/>
    </row>
    <row r="101" spans="1:60" ht="23.25" customHeight="1" x14ac:dyDescent="0.15">
      <c r="A101" s="477"/>
      <c r="B101" s="478"/>
      <c r="C101" s="478"/>
      <c r="D101" s="478"/>
      <c r="E101" s="478"/>
      <c r="F101" s="479"/>
      <c r="G101" s="147" t="s">
        <v>494</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08" t="s">
        <v>492</v>
      </c>
      <c r="AC101" s="508"/>
      <c r="AD101" s="508"/>
      <c r="AE101" s="350" t="s">
        <v>485</v>
      </c>
      <c r="AF101" s="351"/>
      <c r="AG101" s="351"/>
      <c r="AH101" s="352"/>
      <c r="AI101" s="350" t="s">
        <v>485</v>
      </c>
      <c r="AJ101" s="351"/>
      <c r="AK101" s="351"/>
      <c r="AL101" s="352"/>
      <c r="AM101" s="350">
        <v>2</v>
      </c>
      <c r="AN101" s="351"/>
      <c r="AO101" s="351"/>
      <c r="AP101" s="352"/>
      <c r="AQ101" s="350" t="s">
        <v>508</v>
      </c>
      <c r="AR101" s="351"/>
      <c r="AS101" s="351"/>
      <c r="AT101" s="352"/>
      <c r="AU101" s="350" t="s">
        <v>508</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08" t="s">
        <v>492</v>
      </c>
      <c r="AC102" s="508"/>
      <c r="AD102" s="508"/>
      <c r="AE102" s="344" t="s">
        <v>485</v>
      </c>
      <c r="AF102" s="344"/>
      <c r="AG102" s="344"/>
      <c r="AH102" s="344"/>
      <c r="AI102" s="344" t="s">
        <v>485</v>
      </c>
      <c r="AJ102" s="344"/>
      <c r="AK102" s="344"/>
      <c r="AL102" s="344"/>
      <c r="AM102" s="344">
        <v>2</v>
      </c>
      <c r="AN102" s="344"/>
      <c r="AO102" s="344"/>
      <c r="AP102" s="344"/>
      <c r="AQ102" s="803">
        <v>15</v>
      </c>
      <c r="AR102" s="804"/>
      <c r="AS102" s="804"/>
      <c r="AT102" s="805"/>
      <c r="AU102" s="803"/>
      <c r="AV102" s="804"/>
      <c r="AW102" s="804"/>
      <c r="AX102" s="805"/>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496</v>
      </c>
      <c r="AC116" s="801"/>
      <c r="AD116" s="802"/>
      <c r="AE116" s="344" t="s">
        <v>488</v>
      </c>
      <c r="AF116" s="344"/>
      <c r="AG116" s="344"/>
      <c r="AH116" s="344"/>
      <c r="AI116" s="344" t="s">
        <v>488</v>
      </c>
      <c r="AJ116" s="344"/>
      <c r="AK116" s="344"/>
      <c r="AL116" s="344"/>
      <c r="AM116" s="344">
        <v>20</v>
      </c>
      <c r="AN116" s="344"/>
      <c r="AO116" s="344"/>
      <c r="AP116" s="344"/>
      <c r="AQ116" s="350">
        <v>7.5</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497</v>
      </c>
      <c r="AC117" s="328"/>
      <c r="AD117" s="329"/>
      <c r="AE117" s="292" t="s">
        <v>488</v>
      </c>
      <c r="AF117" s="292"/>
      <c r="AG117" s="292"/>
      <c r="AH117" s="292"/>
      <c r="AI117" s="292" t="s">
        <v>488</v>
      </c>
      <c r="AJ117" s="292"/>
      <c r="AK117" s="292"/>
      <c r="AL117" s="292"/>
      <c r="AM117" s="292" t="s">
        <v>509</v>
      </c>
      <c r="AN117" s="292"/>
      <c r="AO117" s="292"/>
      <c r="AP117" s="292"/>
      <c r="AQ117" s="292" t="s">
        <v>521</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1"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475</v>
      </c>
      <c r="B130" s="980"/>
      <c r="C130" s="979" t="s">
        <v>310</v>
      </c>
      <c r="D130" s="980"/>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488</v>
      </c>
      <c r="AR133" s="257"/>
      <c r="AS133" s="123" t="s">
        <v>307</v>
      </c>
      <c r="AT133" s="158"/>
      <c r="AU133" s="122" t="s">
        <v>488</v>
      </c>
      <c r="AV133" s="122"/>
      <c r="AW133" s="123" t="s">
        <v>296</v>
      </c>
      <c r="AX133" s="124"/>
    </row>
    <row r="134" spans="1:50" ht="39.75" customHeight="1" x14ac:dyDescent="0.15">
      <c r="A134" s="983"/>
      <c r="B134" s="238"/>
      <c r="C134" s="237"/>
      <c r="D134" s="238"/>
      <c r="E134" s="237"/>
      <c r="F134" s="300"/>
      <c r="G134" s="216" t="s">
        <v>488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500</v>
      </c>
      <c r="AC134" s="207"/>
      <c r="AD134" s="207"/>
      <c r="AE134" s="252" t="s">
        <v>500</v>
      </c>
      <c r="AF134" s="98"/>
      <c r="AG134" s="98"/>
      <c r="AH134" s="98"/>
      <c r="AI134" s="252" t="s">
        <v>500</v>
      </c>
      <c r="AJ134" s="98"/>
      <c r="AK134" s="98"/>
      <c r="AL134" s="98"/>
      <c r="AM134" s="252" t="s">
        <v>524</v>
      </c>
      <c r="AN134" s="98"/>
      <c r="AO134" s="98"/>
      <c r="AP134" s="98"/>
      <c r="AQ134" s="252" t="s">
        <v>524</v>
      </c>
      <c r="AR134" s="98"/>
      <c r="AS134" s="98"/>
      <c r="AT134" s="98"/>
      <c r="AU134" s="252" t="s">
        <v>524</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500</v>
      </c>
      <c r="AC135" s="119"/>
      <c r="AD135" s="119"/>
      <c r="AE135" s="252" t="s">
        <v>500</v>
      </c>
      <c r="AF135" s="98"/>
      <c r="AG135" s="98"/>
      <c r="AH135" s="98"/>
      <c r="AI135" s="252" t="s">
        <v>500</v>
      </c>
      <c r="AJ135" s="98"/>
      <c r="AK135" s="98"/>
      <c r="AL135" s="98"/>
      <c r="AM135" s="252" t="s">
        <v>524</v>
      </c>
      <c r="AN135" s="98"/>
      <c r="AO135" s="98"/>
      <c r="AP135" s="98"/>
      <c r="AQ135" s="252" t="s">
        <v>524</v>
      </c>
      <c r="AR135" s="98"/>
      <c r="AS135" s="98"/>
      <c r="AT135" s="98"/>
      <c r="AU135" s="252" t="s">
        <v>524</v>
      </c>
      <c r="AV135" s="98"/>
      <c r="AW135" s="98"/>
      <c r="AX135" s="208"/>
    </row>
    <row r="136" spans="1:50" ht="18.7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2"/>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501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2"/>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2"/>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2"/>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2"/>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471</v>
      </c>
      <c r="D430" s="236"/>
      <c r="E430" s="224" t="s">
        <v>463</v>
      </c>
      <c r="F430" s="434"/>
      <c r="G430" s="226" t="s">
        <v>326</v>
      </c>
      <c r="H430" s="144"/>
      <c r="I430" s="144"/>
      <c r="J430" s="227" t="s">
        <v>488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524</v>
      </c>
      <c r="AF432" s="122"/>
      <c r="AG432" s="123" t="s">
        <v>307</v>
      </c>
      <c r="AH432" s="158"/>
      <c r="AI432" s="168"/>
      <c r="AJ432" s="168"/>
      <c r="AK432" s="168"/>
      <c r="AL432" s="163"/>
      <c r="AM432" s="168"/>
      <c r="AN432" s="168"/>
      <c r="AO432" s="168"/>
      <c r="AP432" s="163"/>
      <c r="AQ432" s="203" t="s">
        <v>524</v>
      </c>
      <c r="AR432" s="122"/>
      <c r="AS432" s="123" t="s">
        <v>307</v>
      </c>
      <c r="AT432" s="158"/>
      <c r="AU432" s="122" t="s">
        <v>524</v>
      </c>
      <c r="AV432" s="122"/>
      <c r="AW432" s="123" t="s">
        <v>296</v>
      </c>
      <c r="AX432" s="124"/>
    </row>
    <row r="433" spans="1:50" ht="23.25" customHeight="1" x14ac:dyDescent="0.15">
      <c r="A433" s="983"/>
      <c r="B433" s="238"/>
      <c r="C433" s="237"/>
      <c r="D433" s="238"/>
      <c r="E433" s="152"/>
      <c r="F433" s="153"/>
      <c r="G433" s="216" t="s">
        <v>488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524</v>
      </c>
      <c r="AC433" s="119"/>
      <c r="AD433" s="119"/>
      <c r="AE433" s="97" t="s">
        <v>524</v>
      </c>
      <c r="AF433" s="98"/>
      <c r="AG433" s="98"/>
      <c r="AH433" s="98"/>
      <c r="AI433" s="97" t="s">
        <v>524</v>
      </c>
      <c r="AJ433" s="98"/>
      <c r="AK433" s="98"/>
      <c r="AL433" s="98"/>
      <c r="AM433" s="97" t="s">
        <v>524</v>
      </c>
      <c r="AN433" s="98"/>
      <c r="AO433" s="98"/>
      <c r="AP433" s="99"/>
      <c r="AQ433" s="97" t="s">
        <v>524</v>
      </c>
      <c r="AR433" s="98"/>
      <c r="AS433" s="98"/>
      <c r="AT433" s="99"/>
      <c r="AU433" s="98" t="s">
        <v>524</v>
      </c>
      <c r="AV433" s="98"/>
      <c r="AW433" s="98"/>
      <c r="AX433" s="208"/>
    </row>
    <row r="434" spans="1:50" ht="23.25"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524</v>
      </c>
      <c r="AC434" s="207"/>
      <c r="AD434" s="207"/>
      <c r="AE434" s="97" t="s">
        <v>524</v>
      </c>
      <c r="AF434" s="98"/>
      <c r="AG434" s="98"/>
      <c r="AH434" s="99"/>
      <c r="AI434" s="97" t="s">
        <v>524</v>
      </c>
      <c r="AJ434" s="98"/>
      <c r="AK434" s="98"/>
      <c r="AL434" s="98"/>
      <c r="AM434" s="97" t="s">
        <v>524</v>
      </c>
      <c r="AN434" s="98"/>
      <c r="AO434" s="98"/>
      <c r="AP434" s="99"/>
      <c r="AQ434" s="97" t="s">
        <v>524</v>
      </c>
      <c r="AR434" s="98"/>
      <c r="AS434" s="98"/>
      <c r="AT434" s="99"/>
      <c r="AU434" s="98" t="s">
        <v>524</v>
      </c>
      <c r="AV434" s="98"/>
      <c r="AW434" s="98"/>
      <c r="AX434" s="208"/>
    </row>
    <row r="435" spans="1:50" ht="23.25"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524</v>
      </c>
      <c r="AF435" s="98"/>
      <c r="AG435" s="98"/>
      <c r="AH435" s="99"/>
      <c r="AI435" s="97" t="s">
        <v>524</v>
      </c>
      <c r="AJ435" s="98"/>
      <c r="AK435" s="98"/>
      <c r="AL435" s="98"/>
      <c r="AM435" s="97" t="s">
        <v>524</v>
      </c>
      <c r="AN435" s="98"/>
      <c r="AO435" s="98"/>
      <c r="AP435" s="99"/>
      <c r="AQ435" s="97" t="s">
        <v>524</v>
      </c>
      <c r="AR435" s="98"/>
      <c r="AS435" s="98"/>
      <c r="AT435" s="99"/>
      <c r="AU435" s="98" t="s">
        <v>524</v>
      </c>
      <c r="AV435" s="98"/>
      <c r="AW435" s="98"/>
      <c r="AX435" s="208"/>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524</v>
      </c>
      <c r="AF457" s="122"/>
      <c r="AG457" s="123" t="s">
        <v>307</v>
      </c>
      <c r="AH457" s="158"/>
      <c r="AI457" s="168"/>
      <c r="AJ457" s="168"/>
      <c r="AK457" s="168"/>
      <c r="AL457" s="163"/>
      <c r="AM457" s="168"/>
      <c r="AN457" s="168"/>
      <c r="AO457" s="168"/>
      <c r="AP457" s="163"/>
      <c r="AQ457" s="203" t="s">
        <v>524</v>
      </c>
      <c r="AR457" s="122"/>
      <c r="AS457" s="123" t="s">
        <v>307</v>
      </c>
      <c r="AT457" s="158"/>
      <c r="AU457" s="122" t="s">
        <v>524</v>
      </c>
      <c r="AV457" s="122"/>
      <c r="AW457" s="123" t="s">
        <v>296</v>
      </c>
      <c r="AX457" s="124"/>
    </row>
    <row r="458" spans="1:50" ht="23.25" customHeight="1" x14ac:dyDescent="0.15">
      <c r="A458" s="983"/>
      <c r="B458" s="238"/>
      <c r="C458" s="237"/>
      <c r="D458" s="238"/>
      <c r="E458" s="152"/>
      <c r="F458" s="153"/>
      <c r="G458" s="216" t="s">
        <v>488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524</v>
      </c>
      <c r="AC458" s="119"/>
      <c r="AD458" s="119"/>
      <c r="AE458" s="97" t="s">
        <v>524</v>
      </c>
      <c r="AF458" s="98"/>
      <c r="AG458" s="98"/>
      <c r="AH458" s="98"/>
      <c r="AI458" s="97" t="s">
        <v>524</v>
      </c>
      <c r="AJ458" s="98"/>
      <c r="AK458" s="98"/>
      <c r="AL458" s="98"/>
      <c r="AM458" s="97" t="s">
        <v>524</v>
      </c>
      <c r="AN458" s="98"/>
      <c r="AO458" s="98"/>
      <c r="AP458" s="99"/>
      <c r="AQ458" s="97" t="s">
        <v>524</v>
      </c>
      <c r="AR458" s="98"/>
      <c r="AS458" s="98"/>
      <c r="AT458" s="99"/>
      <c r="AU458" s="98" t="s">
        <v>524</v>
      </c>
      <c r="AV458" s="98"/>
      <c r="AW458" s="98"/>
      <c r="AX458" s="208"/>
    </row>
    <row r="459" spans="1:50" ht="23.25"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524</v>
      </c>
      <c r="AC459" s="207"/>
      <c r="AD459" s="207"/>
      <c r="AE459" s="97" t="s">
        <v>524</v>
      </c>
      <c r="AF459" s="98"/>
      <c r="AG459" s="98"/>
      <c r="AH459" s="99"/>
      <c r="AI459" s="97" t="s">
        <v>524</v>
      </c>
      <c r="AJ459" s="98"/>
      <c r="AK459" s="98"/>
      <c r="AL459" s="98"/>
      <c r="AM459" s="97" t="s">
        <v>524</v>
      </c>
      <c r="AN459" s="98"/>
      <c r="AO459" s="98"/>
      <c r="AP459" s="99"/>
      <c r="AQ459" s="97" t="s">
        <v>524</v>
      </c>
      <c r="AR459" s="98"/>
      <c r="AS459" s="98"/>
      <c r="AT459" s="99"/>
      <c r="AU459" s="98" t="s">
        <v>524</v>
      </c>
      <c r="AV459" s="98"/>
      <c r="AW459" s="98"/>
      <c r="AX459" s="208"/>
    </row>
    <row r="460" spans="1:50" ht="23.25"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524</v>
      </c>
      <c r="AF460" s="98"/>
      <c r="AG460" s="98"/>
      <c r="AH460" s="99"/>
      <c r="AI460" s="97" t="s">
        <v>524</v>
      </c>
      <c r="AJ460" s="98"/>
      <c r="AK460" s="98"/>
      <c r="AL460" s="98"/>
      <c r="AM460" s="97" t="s">
        <v>524</v>
      </c>
      <c r="AN460" s="98"/>
      <c r="AO460" s="98"/>
      <c r="AP460" s="99"/>
      <c r="AQ460" s="97" t="s">
        <v>524</v>
      </c>
      <c r="AR460" s="98"/>
      <c r="AS460" s="98"/>
      <c r="AT460" s="99"/>
      <c r="AU460" s="98" t="s">
        <v>524</v>
      </c>
      <c r="AV460" s="98"/>
      <c r="AW460" s="98"/>
      <c r="AX460" s="208"/>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t="s">
        <v>529</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2"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3"/>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87.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484</v>
      </c>
      <c r="AE702" s="885"/>
      <c r="AF702" s="885"/>
      <c r="AG702" s="874" t="s">
        <v>502</v>
      </c>
      <c r="AH702" s="875"/>
      <c r="AI702" s="875"/>
      <c r="AJ702" s="875"/>
      <c r="AK702" s="875"/>
      <c r="AL702" s="875"/>
      <c r="AM702" s="875"/>
      <c r="AN702" s="875"/>
      <c r="AO702" s="875"/>
      <c r="AP702" s="875"/>
      <c r="AQ702" s="875"/>
      <c r="AR702" s="875"/>
      <c r="AS702" s="875"/>
      <c r="AT702" s="875"/>
      <c r="AU702" s="875"/>
      <c r="AV702" s="875"/>
      <c r="AW702" s="875"/>
      <c r="AX702" s="876"/>
    </row>
    <row r="703" spans="1:50" ht="87.75" customHeight="1" x14ac:dyDescent="0.15">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40" t="s">
        <v>484</v>
      </c>
      <c r="AE703" s="141"/>
      <c r="AF703" s="141"/>
      <c r="AG703" s="649" t="s">
        <v>503</v>
      </c>
      <c r="AH703" s="650"/>
      <c r="AI703" s="650"/>
      <c r="AJ703" s="650"/>
      <c r="AK703" s="650"/>
      <c r="AL703" s="650"/>
      <c r="AM703" s="650"/>
      <c r="AN703" s="650"/>
      <c r="AO703" s="650"/>
      <c r="AP703" s="650"/>
      <c r="AQ703" s="650"/>
      <c r="AR703" s="650"/>
      <c r="AS703" s="650"/>
      <c r="AT703" s="650"/>
      <c r="AU703" s="650"/>
      <c r="AV703" s="650"/>
      <c r="AW703" s="650"/>
      <c r="AX703" s="651"/>
    </row>
    <row r="704" spans="1:50" ht="92.25" customHeight="1" x14ac:dyDescent="0.15">
      <c r="A704" s="519"/>
      <c r="B704" s="520"/>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484</v>
      </c>
      <c r="AE704" s="571"/>
      <c r="AF704" s="571"/>
      <c r="AG704" s="414" t="s">
        <v>519</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6" t="s">
        <v>38</v>
      </c>
      <c r="B705" s="755"/>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484</v>
      </c>
      <c r="AE705" s="719"/>
      <c r="AF705" s="719"/>
      <c r="AG705" s="146" t="s">
        <v>531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0"/>
      <c r="B706" s="756"/>
      <c r="C706" s="599"/>
      <c r="D706" s="600"/>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504</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0"/>
      <c r="B707" s="756"/>
      <c r="C707" s="601"/>
      <c r="D707" s="602"/>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8" t="s">
        <v>504</v>
      </c>
      <c r="AE707" s="569"/>
      <c r="AF707" s="569"/>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505</v>
      </c>
      <c r="AE708" s="653"/>
      <c r="AF708" s="653"/>
      <c r="AG708" s="512" t="s">
        <v>485</v>
      </c>
      <c r="AH708" s="513"/>
      <c r="AI708" s="513"/>
      <c r="AJ708" s="513"/>
      <c r="AK708" s="513"/>
      <c r="AL708" s="513"/>
      <c r="AM708" s="513"/>
      <c r="AN708" s="513"/>
      <c r="AO708" s="513"/>
      <c r="AP708" s="513"/>
      <c r="AQ708" s="513"/>
      <c r="AR708" s="513"/>
      <c r="AS708" s="513"/>
      <c r="AT708" s="513"/>
      <c r="AU708" s="513"/>
      <c r="AV708" s="513"/>
      <c r="AW708" s="513"/>
      <c r="AX708" s="514"/>
    </row>
    <row r="709" spans="1:50" ht="72.75" customHeight="1" x14ac:dyDescent="0.15">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484</v>
      </c>
      <c r="AE709" s="141"/>
      <c r="AF709" s="141"/>
      <c r="AG709" s="649" t="s">
        <v>532</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506</v>
      </c>
      <c r="AE710" s="141"/>
      <c r="AF710" s="141"/>
      <c r="AG710" s="649" t="s">
        <v>485</v>
      </c>
      <c r="AH710" s="650"/>
      <c r="AI710" s="650"/>
      <c r="AJ710" s="650"/>
      <c r="AK710" s="650"/>
      <c r="AL710" s="650"/>
      <c r="AM710" s="650"/>
      <c r="AN710" s="650"/>
      <c r="AO710" s="650"/>
      <c r="AP710" s="650"/>
      <c r="AQ710" s="650"/>
      <c r="AR710" s="650"/>
      <c r="AS710" s="650"/>
      <c r="AT710" s="650"/>
      <c r="AU710" s="650"/>
      <c r="AV710" s="650"/>
      <c r="AW710" s="650"/>
      <c r="AX710" s="651"/>
    </row>
    <row r="711" spans="1:50" ht="54"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484</v>
      </c>
      <c r="AE711" s="141"/>
      <c r="AF711" s="141"/>
      <c r="AG711" s="649" t="s">
        <v>507</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3" t="s">
        <v>391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506</v>
      </c>
      <c r="AE712" s="571"/>
      <c r="AF712" s="571"/>
      <c r="AG712" s="579" t="s">
        <v>485</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506</v>
      </c>
      <c r="AE713" s="141"/>
      <c r="AF713" s="142"/>
      <c r="AG713" s="649" t="s">
        <v>485</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6" t="s">
        <v>506</v>
      </c>
      <c r="AE714" s="577"/>
      <c r="AF714" s="578"/>
      <c r="AG714" s="675" t="s">
        <v>485</v>
      </c>
      <c r="AH714" s="676"/>
      <c r="AI714" s="676"/>
      <c r="AJ714" s="676"/>
      <c r="AK714" s="676"/>
      <c r="AL714" s="676"/>
      <c r="AM714" s="676"/>
      <c r="AN714" s="676"/>
      <c r="AO714" s="676"/>
      <c r="AP714" s="676"/>
      <c r="AQ714" s="676"/>
      <c r="AR714" s="676"/>
      <c r="AS714" s="676"/>
      <c r="AT714" s="676"/>
      <c r="AU714" s="676"/>
      <c r="AV714" s="676"/>
      <c r="AW714" s="676"/>
      <c r="AX714" s="677"/>
    </row>
    <row r="715" spans="1:50" ht="62.25" customHeight="1" x14ac:dyDescent="0.15">
      <c r="A715" s="606"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484</v>
      </c>
      <c r="AE715" s="653"/>
      <c r="AF715" s="763"/>
      <c r="AG715" s="512" t="s">
        <v>525</v>
      </c>
      <c r="AH715" s="513"/>
      <c r="AI715" s="513"/>
      <c r="AJ715" s="513"/>
      <c r="AK715" s="513"/>
      <c r="AL715" s="513"/>
      <c r="AM715" s="513"/>
      <c r="AN715" s="513"/>
      <c r="AO715" s="513"/>
      <c r="AP715" s="513"/>
      <c r="AQ715" s="513"/>
      <c r="AR715" s="513"/>
      <c r="AS715" s="513"/>
      <c r="AT715" s="513"/>
      <c r="AU715" s="513"/>
      <c r="AV715" s="513"/>
      <c r="AW715" s="513"/>
      <c r="AX715" s="514"/>
    </row>
    <row r="716" spans="1:50" ht="39.75" customHeight="1" x14ac:dyDescent="0.15">
      <c r="A716" s="640"/>
      <c r="B716" s="641"/>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530</v>
      </c>
      <c r="AE716" s="745"/>
      <c r="AF716" s="745"/>
      <c r="AG716" s="649" t="s">
        <v>485</v>
      </c>
      <c r="AH716" s="650"/>
      <c r="AI716" s="650"/>
      <c r="AJ716" s="650"/>
      <c r="AK716" s="650"/>
      <c r="AL716" s="650"/>
      <c r="AM716" s="650"/>
      <c r="AN716" s="650"/>
      <c r="AO716" s="650"/>
      <c r="AP716" s="650"/>
      <c r="AQ716" s="650"/>
      <c r="AR716" s="650"/>
      <c r="AS716" s="650"/>
      <c r="AT716" s="650"/>
      <c r="AU716" s="650"/>
      <c r="AV716" s="650"/>
      <c r="AW716" s="650"/>
      <c r="AX716" s="651"/>
    </row>
    <row r="717" spans="1:50" ht="39.75" customHeight="1" x14ac:dyDescent="0.15">
      <c r="A717" s="640"/>
      <c r="B717" s="641"/>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484</v>
      </c>
      <c r="AE717" s="141"/>
      <c r="AF717" s="141"/>
      <c r="AG717" s="649" t="s">
        <v>520</v>
      </c>
      <c r="AH717" s="650"/>
      <c r="AI717" s="650"/>
      <c r="AJ717" s="650"/>
      <c r="AK717" s="650"/>
      <c r="AL717" s="650"/>
      <c r="AM717" s="650"/>
      <c r="AN717" s="650"/>
      <c r="AO717" s="650"/>
      <c r="AP717" s="650"/>
      <c r="AQ717" s="650"/>
      <c r="AR717" s="650"/>
      <c r="AS717" s="650"/>
      <c r="AT717" s="650"/>
      <c r="AU717" s="650"/>
      <c r="AV717" s="650"/>
      <c r="AW717" s="650"/>
      <c r="AX717" s="651"/>
    </row>
    <row r="718" spans="1:50" ht="39.75"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484</v>
      </c>
      <c r="AE718" s="141"/>
      <c r="AF718" s="141"/>
      <c r="AG718" s="149" t="s">
        <v>526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3" t="s">
        <v>57</v>
      </c>
      <c r="B719" s="634"/>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1"/>
      <c r="AD719" s="652" t="s">
        <v>506</v>
      </c>
      <c r="AE719" s="653"/>
      <c r="AF719" s="653"/>
      <c r="AG719" s="146" t="s">
        <v>533</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5"/>
      <c r="B720" s="636"/>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5"/>
      <c r="B721" s="636"/>
      <c r="C721" s="906" t="s">
        <v>534</v>
      </c>
      <c r="D721" s="907"/>
      <c r="E721" s="907"/>
      <c r="F721" s="908"/>
      <c r="G721" s="926"/>
      <c r="H721" s="927"/>
      <c r="I721" s="69" t="str">
        <f>IF(OR(G721="　", G721=""), "", "-")</f>
        <v/>
      </c>
      <c r="J721" s="905">
        <v>39</v>
      </c>
      <c r="K721" s="905"/>
      <c r="L721" s="69" t="str">
        <f>IF(M721="","","-")</f>
        <v/>
      </c>
      <c r="M721" s="70"/>
      <c r="N721" s="902" t="s">
        <v>536</v>
      </c>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5"/>
      <c r="B722" s="636"/>
      <c r="C722" s="906" t="s">
        <v>535</v>
      </c>
      <c r="D722" s="907"/>
      <c r="E722" s="907"/>
      <c r="F722" s="908"/>
      <c r="G722" s="926"/>
      <c r="H722" s="927"/>
      <c r="I722" s="69" t="str">
        <f t="shared" ref="I722:I725" si="4">IF(OR(G722="　", G722=""), "", "-")</f>
        <v/>
      </c>
      <c r="J722" s="905">
        <v>76</v>
      </c>
      <c r="K722" s="905"/>
      <c r="L722" s="69" t="str">
        <f t="shared" ref="L722:L725" si="5">IF(M722="","","-")</f>
        <v/>
      </c>
      <c r="M722" s="70"/>
      <c r="N722" s="902" t="s">
        <v>537</v>
      </c>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5"/>
      <c r="B723" s="636"/>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5"/>
      <c r="B724" s="636"/>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7"/>
      <c r="B725" s="638"/>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108" customHeight="1" x14ac:dyDescent="0.15">
      <c r="A726" s="606" t="s">
        <v>47</v>
      </c>
      <c r="B726" s="607"/>
      <c r="C726" s="429" t="s">
        <v>52</v>
      </c>
      <c r="D726" s="566"/>
      <c r="E726" s="566"/>
      <c r="F726" s="567"/>
      <c r="G726" s="783" t="s">
        <v>527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2.5" customHeight="1" thickBot="1" x14ac:dyDescent="0.2">
      <c r="A727" s="608"/>
      <c r="B727" s="609"/>
      <c r="C727" s="681" t="s">
        <v>56</v>
      </c>
      <c r="D727" s="682"/>
      <c r="E727" s="682"/>
      <c r="F727" s="683"/>
      <c r="G727" s="781" t="s">
        <v>538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42.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41.25" customHeight="1" thickBot="1" x14ac:dyDescent="0.2">
      <c r="A731" s="603"/>
      <c r="B731" s="604"/>
      <c r="C731" s="604"/>
      <c r="D731" s="604"/>
      <c r="E731" s="605"/>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25.5"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22.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488</v>
      </c>
      <c r="F737" s="108"/>
      <c r="G737" s="108"/>
      <c r="H737" s="108"/>
      <c r="I737" s="108"/>
      <c r="J737" s="108"/>
      <c r="K737" s="108"/>
      <c r="L737" s="108"/>
      <c r="M737" s="108"/>
      <c r="N737" s="87" t="s">
        <v>460</v>
      </c>
      <c r="O737" s="87"/>
      <c r="P737" s="87"/>
      <c r="Q737" s="87"/>
      <c r="R737" s="108" t="s">
        <v>488</v>
      </c>
      <c r="S737" s="108"/>
      <c r="T737" s="108"/>
      <c r="U737" s="108"/>
      <c r="V737" s="108"/>
      <c r="W737" s="108"/>
      <c r="X737" s="108"/>
      <c r="Y737" s="108"/>
      <c r="Z737" s="108"/>
      <c r="AA737" s="87" t="s">
        <v>459</v>
      </c>
      <c r="AB737" s="87"/>
      <c r="AC737" s="87"/>
      <c r="AD737" s="87"/>
      <c r="AE737" s="108" t="s">
        <v>488</v>
      </c>
      <c r="AF737" s="108"/>
      <c r="AG737" s="108"/>
      <c r="AH737" s="108"/>
      <c r="AI737" s="108"/>
      <c r="AJ737" s="108"/>
      <c r="AK737" s="108"/>
      <c r="AL737" s="108"/>
      <c r="AM737" s="108"/>
      <c r="AN737" s="87" t="s">
        <v>458</v>
      </c>
      <c r="AO737" s="87"/>
      <c r="AP737" s="87"/>
      <c r="AQ737" s="87"/>
      <c r="AR737" s="88" t="s">
        <v>488</v>
      </c>
      <c r="AS737" s="89"/>
      <c r="AT737" s="89"/>
      <c r="AU737" s="89"/>
      <c r="AV737" s="89"/>
      <c r="AW737" s="89"/>
      <c r="AX737" s="90"/>
      <c r="AY737" s="75"/>
      <c r="AZ737" s="75"/>
    </row>
    <row r="738" spans="1:52" ht="24.75" customHeight="1" x14ac:dyDescent="0.15">
      <c r="A738" s="109" t="s">
        <v>457</v>
      </c>
      <c r="B738" s="110"/>
      <c r="C738" s="110"/>
      <c r="D738" s="111"/>
      <c r="E738" s="108" t="s">
        <v>488</v>
      </c>
      <c r="F738" s="108"/>
      <c r="G738" s="108"/>
      <c r="H738" s="108"/>
      <c r="I738" s="108"/>
      <c r="J738" s="108"/>
      <c r="K738" s="108"/>
      <c r="L738" s="108"/>
      <c r="M738" s="108"/>
      <c r="N738" s="87" t="s">
        <v>456</v>
      </c>
      <c r="O738" s="87"/>
      <c r="P738" s="87"/>
      <c r="Q738" s="87"/>
      <c r="R738" s="108" t="s">
        <v>488</v>
      </c>
      <c r="S738" s="108"/>
      <c r="T738" s="108"/>
      <c r="U738" s="108"/>
      <c r="V738" s="108"/>
      <c r="W738" s="108"/>
      <c r="X738" s="108"/>
      <c r="Y738" s="108"/>
      <c r="Z738" s="108"/>
      <c r="AA738" s="87" t="s">
        <v>455</v>
      </c>
      <c r="AB738" s="87"/>
      <c r="AC738" s="87"/>
      <c r="AD738" s="87"/>
      <c r="AE738" s="108" t="s">
        <v>488</v>
      </c>
      <c r="AF738" s="108"/>
      <c r="AG738" s="108"/>
      <c r="AH738" s="108"/>
      <c r="AI738" s="108"/>
      <c r="AJ738" s="108"/>
      <c r="AK738" s="108"/>
      <c r="AL738" s="108"/>
      <c r="AM738" s="108"/>
      <c r="AN738" s="87" t="s">
        <v>451</v>
      </c>
      <c r="AO738" s="87"/>
      <c r="AP738" s="87"/>
      <c r="AQ738" s="87"/>
      <c r="AR738" s="88" t="s">
        <v>488</v>
      </c>
      <c r="AS738" s="89"/>
      <c r="AT738" s="89"/>
      <c r="AU738" s="89"/>
      <c r="AV738" s="89"/>
      <c r="AW738" s="89"/>
      <c r="AX738" s="90"/>
    </row>
    <row r="739" spans="1:52" ht="24.75" customHeight="1" thickBot="1" x14ac:dyDescent="0.2">
      <c r="A739" s="112" t="s">
        <v>447</v>
      </c>
      <c r="B739" s="113"/>
      <c r="C739" s="113"/>
      <c r="D739" s="114"/>
      <c r="E739" s="115" t="s">
        <v>480</v>
      </c>
      <c r="F739" s="103"/>
      <c r="G739" s="103"/>
      <c r="H739" s="79" t="str">
        <f>IF(E739="", "", "(")</f>
        <v>(</v>
      </c>
      <c r="I739" s="103" t="s">
        <v>468</v>
      </c>
      <c r="J739" s="103"/>
      <c r="K739" s="79" t="str">
        <f>IF(OR(I739="　", I739=""), "", "-")</f>
        <v>-</v>
      </c>
      <c r="L739" s="104">
        <v>26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510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1"/>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1.75" customHeight="1" x14ac:dyDescent="0.15">
      <c r="A781" s="541"/>
      <c r="B781" s="749"/>
      <c r="C781" s="749"/>
      <c r="D781" s="749"/>
      <c r="E781" s="749"/>
      <c r="F781" s="750"/>
      <c r="G781" s="435" t="s">
        <v>511</v>
      </c>
      <c r="H781" s="436"/>
      <c r="I781" s="436"/>
      <c r="J781" s="436"/>
      <c r="K781" s="437"/>
      <c r="L781" s="438" t="s">
        <v>515</v>
      </c>
      <c r="M781" s="439"/>
      <c r="N781" s="439"/>
      <c r="O781" s="439"/>
      <c r="P781" s="439"/>
      <c r="Q781" s="439"/>
      <c r="R781" s="439"/>
      <c r="S781" s="439"/>
      <c r="T781" s="439"/>
      <c r="U781" s="439"/>
      <c r="V781" s="439"/>
      <c r="W781" s="439"/>
      <c r="X781" s="440"/>
      <c r="Y781" s="441">
        <v>20</v>
      </c>
      <c r="Z781" s="442"/>
      <c r="AA781" s="442"/>
      <c r="AB781" s="542"/>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1"/>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1"/>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1"/>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1"/>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1"/>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1"/>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1"/>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1"/>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1"/>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1"/>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20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1"/>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1"/>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1"/>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1"/>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1"/>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1"/>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1"/>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1"/>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1"/>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1"/>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1"/>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1"/>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1"/>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1"/>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1"/>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1"/>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1"/>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1"/>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1"/>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1"/>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1"/>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1"/>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1"/>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1"/>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1"/>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1"/>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1"/>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1"/>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1"/>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1"/>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1"/>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1"/>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1"/>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1"/>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1"/>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1"/>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1"/>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1"/>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1"/>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389</v>
      </c>
      <c r="AM831" s="945"/>
      <c r="AN831" s="945"/>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70.5" customHeight="1" x14ac:dyDescent="0.15">
      <c r="A837" s="390">
        <v>1</v>
      </c>
      <c r="B837" s="390">
        <v>1</v>
      </c>
      <c r="C837" s="410" t="s">
        <v>513</v>
      </c>
      <c r="D837" s="404"/>
      <c r="E837" s="404"/>
      <c r="F837" s="404"/>
      <c r="G837" s="404"/>
      <c r="H837" s="404"/>
      <c r="I837" s="404"/>
      <c r="J837" s="405" t="s">
        <v>514</v>
      </c>
      <c r="K837" s="406"/>
      <c r="L837" s="406"/>
      <c r="M837" s="406"/>
      <c r="N837" s="406"/>
      <c r="O837" s="406"/>
      <c r="P837" s="411" t="s">
        <v>516</v>
      </c>
      <c r="Q837" s="303"/>
      <c r="R837" s="303"/>
      <c r="S837" s="303"/>
      <c r="T837" s="303"/>
      <c r="U837" s="303"/>
      <c r="V837" s="303"/>
      <c r="W837" s="303"/>
      <c r="X837" s="303"/>
      <c r="Y837" s="304">
        <v>20</v>
      </c>
      <c r="Z837" s="305"/>
      <c r="AA837" s="305"/>
      <c r="AB837" s="306"/>
      <c r="AC837" s="314" t="s">
        <v>419</v>
      </c>
      <c r="AD837" s="409"/>
      <c r="AE837" s="409"/>
      <c r="AF837" s="409"/>
      <c r="AG837" s="409"/>
      <c r="AH837" s="407">
        <v>14</v>
      </c>
      <c r="AI837" s="408"/>
      <c r="AJ837" s="408"/>
      <c r="AK837" s="408"/>
      <c r="AL837" s="311">
        <v>99.9</v>
      </c>
      <c r="AM837" s="312"/>
      <c r="AN837" s="312"/>
      <c r="AO837" s="313"/>
      <c r="AP837" s="307" t="s">
        <v>514</v>
      </c>
      <c r="AQ837" s="307"/>
      <c r="AR837" s="307"/>
      <c r="AS837" s="307"/>
      <c r="AT837" s="307"/>
      <c r="AU837" s="307"/>
      <c r="AV837" s="307"/>
      <c r="AW837" s="307"/>
      <c r="AX837" s="307"/>
    </row>
    <row r="838" spans="1:50" ht="72.75" customHeight="1" x14ac:dyDescent="0.15">
      <c r="A838" s="390">
        <v>2</v>
      </c>
      <c r="B838" s="390">
        <v>1</v>
      </c>
      <c r="C838" s="410" t="s">
        <v>518</v>
      </c>
      <c r="D838" s="404"/>
      <c r="E838" s="404"/>
      <c r="F838" s="404"/>
      <c r="G838" s="404"/>
      <c r="H838" s="404"/>
      <c r="I838" s="404"/>
      <c r="J838" s="405" t="s">
        <v>514</v>
      </c>
      <c r="K838" s="406"/>
      <c r="L838" s="406"/>
      <c r="M838" s="406"/>
      <c r="N838" s="406"/>
      <c r="O838" s="406"/>
      <c r="P838" s="411" t="s">
        <v>517</v>
      </c>
      <c r="Q838" s="303"/>
      <c r="R838" s="303"/>
      <c r="S838" s="303"/>
      <c r="T838" s="303"/>
      <c r="U838" s="303"/>
      <c r="V838" s="303"/>
      <c r="W838" s="303"/>
      <c r="X838" s="303"/>
      <c r="Y838" s="304">
        <v>20</v>
      </c>
      <c r="Z838" s="305"/>
      <c r="AA838" s="305"/>
      <c r="AB838" s="306"/>
      <c r="AC838" s="314" t="s">
        <v>419</v>
      </c>
      <c r="AD838" s="314"/>
      <c r="AE838" s="314"/>
      <c r="AF838" s="314"/>
      <c r="AG838" s="314"/>
      <c r="AH838" s="407">
        <v>14</v>
      </c>
      <c r="AI838" s="408"/>
      <c r="AJ838" s="408"/>
      <c r="AK838" s="408"/>
      <c r="AL838" s="311">
        <v>99.8</v>
      </c>
      <c r="AM838" s="312"/>
      <c r="AN838" s="312"/>
      <c r="AO838" s="313"/>
      <c r="AP838" s="307" t="s">
        <v>514</v>
      </c>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hidden="1"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07" priority="14021">
      <formula>IF(RIGHT(TEXT(AK14,"0.#"),1)=".",FALSE,TRUE)</formula>
    </cfRule>
    <cfRule type="expression" dxfId="2106" priority="14022">
      <formula>IF(RIGHT(TEXT(AK14,"0.#"),1)=".",TRUE,FALSE)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82">
    <cfRule type="expression" dxfId="2101" priority="13893">
      <formula>IF(RIGHT(TEXT(Y782,"0.#"),1)=".",FALSE,TRUE)</formula>
    </cfRule>
    <cfRule type="expression" dxfId="2100" priority="13894">
      <formula>IF(RIGHT(TEXT(Y782,"0.#"),1)=".",TRUE,FALSE)</formula>
    </cfRule>
  </conditionalFormatting>
  <conditionalFormatting sqref="Y791">
    <cfRule type="expression" dxfId="2099" priority="13889">
      <formula>IF(RIGHT(TEXT(Y791,"0.#"),1)=".",FALSE,TRUE)</formula>
    </cfRule>
    <cfRule type="expression" dxfId="2098" priority="13890">
      <formula>IF(RIGHT(TEXT(Y791,"0.#"),1)=".",TRUE,FALSE)</formula>
    </cfRule>
  </conditionalFormatting>
  <conditionalFormatting sqref="Y822:Y829 Y820 Y809:Y816 Y807 Y796:Y803 Y794">
    <cfRule type="expression" dxfId="2097" priority="13671">
      <formula>IF(RIGHT(TEXT(Y794,"0.#"),1)=".",FALSE,TRUE)</formula>
    </cfRule>
    <cfRule type="expression" dxfId="2096" priority="13672">
      <formula>IF(RIGHT(TEXT(Y794,"0.#"),1)=".",TRUE,FALSE)</formula>
    </cfRule>
  </conditionalFormatting>
  <conditionalFormatting sqref="AK16:AQ17 AK15:AX15 AK13:AX13">
    <cfRule type="expression" dxfId="2095" priority="13719">
      <formula>IF(RIGHT(TEXT(AK13,"0.#"),1)=".",FALSE,TRUE)</formula>
    </cfRule>
    <cfRule type="expression" dxfId="2094" priority="13720">
      <formula>IF(RIGHT(TEXT(AK13,"0.#"),1)=".",TRUE,FALSE)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Q101">
    <cfRule type="expression" dxfId="2091" priority="13709">
      <formula>IF(RIGHT(TEXT(AQ101,"0.#"),1)=".",FALSE,TRUE)</formula>
    </cfRule>
    <cfRule type="expression" dxfId="2090" priority="13710">
      <formula>IF(RIGHT(TEXT(AQ101,"0.#"),1)=".",TRUE,FALSE)</formula>
    </cfRule>
  </conditionalFormatting>
  <conditionalFormatting sqref="Y783:Y790 Y781">
    <cfRule type="expression" dxfId="2089" priority="13695">
      <formula>IF(RIGHT(TEXT(Y781,"0.#"),1)=".",FALSE,TRUE)</formula>
    </cfRule>
    <cfRule type="expression" dxfId="2088" priority="13696">
      <formula>IF(RIGHT(TEXT(Y781,"0.#"),1)=".",TRUE,FALSE)</formula>
    </cfRule>
  </conditionalFormatting>
  <conditionalFormatting sqref="AU782">
    <cfRule type="expression" dxfId="2087" priority="13693">
      <formula>IF(RIGHT(TEXT(AU782,"0.#"),1)=".",FALSE,TRUE)</formula>
    </cfRule>
    <cfRule type="expression" dxfId="2086" priority="13694">
      <formula>IF(RIGHT(TEXT(AU782,"0.#"),1)=".",TRUE,FALSE)</formula>
    </cfRule>
  </conditionalFormatting>
  <conditionalFormatting sqref="AU791">
    <cfRule type="expression" dxfId="2085" priority="13691">
      <formula>IF(RIGHT(TEXT(AU791,"0.#"),1)=".",FALSE,TRUE)</formula>
    </cfRule>
    <cfRule type="expression" dxfId="2084" priority="13692">
      <formula>IF(RIGHT(TEXT(AU791,"0.#"),1)=".",TRUE,FALSE)</formula>
    </cfRule>
  </conditionalFormatting>
  <conditionalFormatting sqref="AU783:AU790 AU781">
    <cfRule type="expression" dxfId="2083" priority="13689">
      <formula>IF(RIGHT(TEXT(AU781,"0.#"),1)=".",FALSE,TRUE)</formula>
    </cfRule>
    <cfRule type="expression" dxfId="2082" priority="13690">
      <formula>IF(RIGHT(TEXT(AU781,"0.#"),1)=".",TRUE,FALSE)</formula>
    </cfRule>
  </conditionalFormatting>
  <conditionalFormatting sqref="Y821 Y808 Y795">
    <cfRule type="expression" dxfId="2081" priority="13675">
      <formula>IF(RIGHT(TEXT(Y795,"0.#"),1)=".",FALSE,TRUE)</formula>
    </cfRule>
    <cfRule type="expression" dxfId="2080" priority="13676">
      <formula>IF(RIGHT(TEXT(Y795,"0.#"),1)=".",TRUE,FALSE)</formula>
    </cfRule>
  </conditionalFormatting>
  <conditionalFormatting sqref="Y830 Y817 Y804">
    <cfRule type="expression" dxfId="2079" priority="13673">
      <formula>IF(RIGHT(TEXT(Y804,"0.#"),1)=".",FALSE,TRUE)</formula>
    </cfRule>
    <cfRule type="expression" dxfId="2078" priority="13674">
      <formula>IF(RIGHT(TEXT(Y804,"0.#"),1)=".",TRUE,FALSE)</formula>
    </cfRule>
  </conditionalFormatting>
  <conditionalFormatting sqref="AU821 AU808 AU795">
    <cfRule type="expression" dxfId="2077" priority="13669">
      <formula>IF(RIGHT(TEXT(AU795,"0.#"),1)=".",FALSE,TRUE)</formula>
    </cfRule>
    <cfRule type="expression" dxfId="2076" priority="13670">
      <formula>IF(RIGHT(TEXT(AU795,"0.#"),1)=".",TRUE,FALSE)</formula>
    </cfRule>
  </conditionalFormatting>
  <conditionalFormatting sqref="AU830 AU817 AU804">
    <cfRule type="expression" dxfId="2075" priority="13667">
      <formula>IF(RIGHT(TEXT(AU804,"0.#"),1)=".",FALSE,TRUE)</formula>
    </cfRule>
    <cfRule type="expression" dxfId="2074" priority="13668">
      <formula>IF(RIGHT(TEXT(AU804,"0.#"),1)=".",TRUE,FALSE)</formula>
    </cfRule>
  </conditionalFormatting>
  <conditionalFormatting sqref="AU822:AU829 AU820 AU809:AU816 AU807 AU796:AU803 AU794">
    <cfRule type="expression" dxfId="2073" priority="13665">
      <formula>IF(RIGHT(TEXT(AU794,"0.#"),1)=".",FALSE,TRUE)</formula>
    </cfRule>
    <cfRule type="expression" dxfId="2072" priority="13666">
      <formula>IF(RIGHT(TEXT(AU794,"0.#"),1)=".",TRUE,FALSE)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M101">
    <cfRule type="expression" dxfId="1961" priority="13239">
      <formula>IF(RIGHT(TEXT(AM101,"0.#"),1)=".",FALSE,TRUE)</formula>
    </cfRule>
    <cfRule type="expression" dxfId="1960" priority="13240">
      <formula>IF(RIGHT(TEXT(AM101,"0.#"),1)=".",TRUE,FALSE)</formula>
    </cfRule>
  </conditionalFormatting>
  <conditionalFormatting sqref="AM102">
    <cfRule type="expression" dxfId="1959" priority="13233">
      <formula>IF(RIGHT(TEXT(AM102,"0.#"),1)=".",FALSE,TRUE)</formula>
    </cfRule>
    <cfRule type="expression" dxfId="1958" priority="13234">
      <formula>IF(RIGHT(TEXT(AM102,"0.#"),1)=".",TRUE,FALSE)</formula>
    </cfRule>
  </conditionalFormatting>
  <conditionalFormatting sqref="AQ102">
    <cfRule type="expression" dxfId="1957" priority="13231">
      <formula>IF(RIGHT(TEXT(AQ102,"0.#"),1)=".",FALSE,TRUE)</formula>
    </cfRule>
    <cfRule type="expression" dxfId="1956" priority="13232">
      <formula>IF(RIGHT(TEXT(AQ102,"0.#"),1)=".",TRUE,FALSE)</formula>
    </cfRule>
  </conditionalFormatting>
  <conditionalFormatting sqref="AE104">
    <cfRule type="expression" dxfId="1955" priority="13229">
      <formula>IF(RIGHT(TEXT(AE104,"0.#"),1)=".",FALSE,TRUE)</formula>
    </cfRule>
    <cfRule type="expression" dxfId="1954" priority="13230">
      <formula>IF(RIGHT(TEXT(AE104,"0.#"),1)=".",TRUE,FALSE)</formula>
    </cfRule>
  </conditionalFormatting>
  <conditionalFormatting sqref="AI104">
    <cfRule type="expression" dxfId="1953" priority="13227">
      <formula>IF(RIGHT(TEXT(AI104,"0.#"),1)=".",FALSE,TRUE)</formula>
    </cfRule>
    <cfRule type="expression" dxfId="1952" priority="13228">
      <formula>IF(RIGHT(TEXT(AI104,"0.#"),1)=".",TRUE,FALSE)</formula>
    </cfRule>
  </conditionalFormatting>
  <conditionalFormatting sqref="AM104">
    <cfRule type="expression" dxfId="1951" priority="13225">
      <formula>IF(RIGHT(TEXT(AM104,"0.#"),1)=".",FALSE,TRUE)</formula>
    </cfRule>
    <cfRule type="expression" dxfId="1950" priority="13226">
      <formula>IF(RIGHT(TEXT(AM104,"0.#"),1)=".",TRUE,FALSE)</formula>
    </cfRule>
  </conditionalFormatting>
  <conditionalFormatting sqref="AE105">
    <cfRule type="expression" dxfId="1949" priority="13223">
      <formula>IF(RIGHT(TEXT(AE105,"0.#"),1)=".",FALSE,TRUE)</formula>
    </cfRule>
    <cfRule type="expression" dxfId="1948" priority="13224">
      <formula>IF(RIGHT(TEXT(AE105,"0.#"),1)=".",TRUE,FALSE)</formula>
    </cfRule>
  </conditionalFormatting>
  <conditionalFormatting sqref="AI105">
    <cfRule type="expression" dxfId="1947" priority="13221">
      <formula>IF(RIGHT(TEXT(AI105,"0.#"),1)=".",FALSE,TRUE)</formula>
    </cfRule>
    <cfRule type="expression" dxfId="1946" priority="13222">
      <formula>IF(RIGHT(TEXT(AI105,"0.#"),1)=".",TRUE,FALSE)</formula>
    </cfRule>
  </conditionalFormatting>
  <conditionalFormatting sqref="AM105">
    <cfRule type="expression" dxfId="1945" priority="13219">
      <formula>IF(RIGHT(TEXT(AM105,"0.#"),1)=".",FALSE,TRUE)</formula>
    </cfRule>
    <cfRule type="expression" dxfId="1944" priority="13220">
      <formula>IF(RIGHT(TEXT(AM105,"0.#"),1)=".",TRUE,FALSE)</formula>
    </cfRule>
  </conditionalFormatting>
  <conditionalFormatting sqref="AE107">
    <cfRule type="expression" dxfId="1943" priority="13215">
      <formula>IF(RIGHT(TEXT(AE107,"0.#"),1)=".",FALSE,TRUE)</formula>
    </cfRule>
    <cfRule type="expression" dxfId="1942" priority="13216">
      <formula>IF(RIGHT(TEXT(AE107,"0.#"),1)=".",TRUE,FALSE)</formula>
    </cfRule>
  </conditionalFormatting>
  <conditionalFormatting sqref="AI107">
    <cfRule type="expression" dxfId="1941" priority="13213">
      <formula>IF(RIGHT(TEXT(AI107,"0.#"),1)=".",FALSE,TRUE)</formula>
    </cfRule>
    <cfRule type="expression" dxfId="1940" priority="13214">
      <formula>IF(RIGHT(TEXT(AI107,"0.#"),1)=".",TRUE,FALSE)</formula>
    </cfRule>
  </conditionalFormatting>
  <conditionalFormatting sqref="AM107">
    <cfRule type="expression" dxfId="1939" priority="13211">
      <formula>IF(RIGHT(TEXT(AM107,"0.#"),1)=".",FALSE,TRUE)</formula>
    </cfRule>
    <cfRule type="expression" dxfId="1938" priority="13212">
      <formula>IF(RIGHT(TEXT(AM107,"0.#"),1)=".",TRUE,FALSE)</formula>
    </cfRule>
  </conditionalFormatting>
  <conditionalFormatting sqref="AE108">
    <cfRule type="expression" dxfId="1937" priority="13209">
      <formula>IF(RIGHT(TEXT(AE108,"0.#"),1)=".",FALSE,TRUE)</formula>
    </cfRule>
    <cfRule type="expression" dxfId="1936" priority="13210">
      <formula>IF(RIGHT(TEXT(AE108,"0.#"),1)=".",TRUE,FALSE)</formula>
    </cfRule>
  </conditionalFormatting>
  <conditionalFormatting sqref="AI108">
    <cfRule type="expression" dxfId="1935" priority="13207">
      <formula>IF(RIGHT(TEXT(AI108,"0.#"),1)=".",FALSE,TRUE)</formula>
    </cfRule>
    <cfRule type="expression" dxfId="1934" priority="13208">
      <formula>IF(RIGHT(TEXT(AI108,"0.#"),1)=".",TRUE,FALSE)</formula>
    </cfRule>
  </conditionalFormatting>
  <conditionalFormatting sqref="AM108">
    <cfRule type="expression" dxfId="1933" priority="13205">
      <formula>IF(RIGHT(TEXT(AM108,"0.#"),1)=".",FALSE,TRUE)</formula>
    </cfRule>
    <cfRule type="expression" dxfId="1932" priority="13206">
      <formula>IF(RIGHT(TEXT(AM108,"0.#"),1)=".",TRUE,FALSE)</formula>
    </cfRule>
  </conditionalFormatting>
  <conditionalFormatting sqref="AE110">
    <cfRule type="expression" dxfId="1931" priority="13201">
      <formula>IF(RIGHT(TEXT(AE110,"0.#"),1)=".",FALSE,TRUE)</formula>
    </cfRule>
    <cfRule type="expression" dxfId="1930" priority="13202">
      <formula>IF(RIGHT(TEXT(AE110,"0.#"),1)=".",TRUE,FALSE)</formula>
    </cfRule>
  </conditionalFormatting>
  <conditionalFormatting sqref="AI110">
    <cfRule type="expression" dxfId="1929" priority="13199">
      <formula>IF(RIGHT(TEXT(AI110,"0.#"),1)=".",FALSE,TRUE)</formula>
    </cfRule>
    <cfRule type="expression" dxfId="1928" priority="13200">
      <formula>IF(RIGHT(TEXT(AI110,"0.#"),1)=".",TRUE,FALSE)</formula>
    </cfRule>
  </conditionalFormatting>
  <conditionalFormatting sqref="AM110">
    <cfRule type="expression" dxfId="1927" priority="13197">
      <formula>IF(RIGHT(TEXT(AM110,"0.#"),1)=".",FALSE,TRUE)</formula>
    </cfRule>
    <cfRule type="expression" dxfId="1926" priority="13198">
      <formula>IF(RIGHT(TEXT(AM110,"0.#"),1)=".",TRUE,FALSE)</formula>
    </cfRule>
  </conditionalFormatting>
  <conditionalFormatting sqref="AE111">
    <cfRule type="expression" dxfId="1925" priority="13195">
      <formula>IF(RIGHT(TEXT(AE111,"0.#"),1)=".",FALSE,TRUE)</formula>
    </cfRule>
    <cfRule type="expression" dxfId="1924" priority="13196">
      <formula>IF(RIGHT(TEXT(AE111,"0.#"),1)=".",TRUE,FALSE)</formula>
    </cfRule>
  </conditionalFormatting>
  <conditionalFormatting sqref="AI111">
    <cfRule type="expression" dxfId="1923" priority="13193">
      <formula>IF(RIGHT(TEXT(AI111,"0.#"),1)=".",FALSE,TRUE)</formula>
    </cfRule>
    <cfRule type="expression" dxfId="1922" priority="13194">
      <formula>IF(RIGHT(TEXT(AI111,"0.#"),1)=".",TRUE,FALSE)</formula>
    </cfRule>
  </conditionalFormatting>
  <conditionalFormatting sqref="AM111">
    <cfRule type="expression" dxfId="1921" priority="13191">
      <formula>IF(RIGHT(TEXT(AM111,"0.#"),1)=".",FALSE,TRUE)</formula>
    </cfRule>
    <cfRule type="expression" dxfId="1920" priority="13192">
      <formula>IF(RIGHT(TEXT(AM111,"0.#"),1)=".",TRUE,FALSE)</formula>
    </cfRule>
  </conditionalFormatting>
  <conditionalFormatting sqref="AE113">
    <cfRule type="expression" dxfId="1919" priority="13187">
      <formula>IF(RIGHT(TEXT(AE113,"0.#"),1)=".",FALSE,TRUE)</formula>
    </cfRule>
    <cfRule type="expression" dxfId="1918" priority="13188">
      <formula>IF(RIGHT(TEXT(AE113,"0.#"),1)=".",TRUE,FALSE)</formula>
    </cfRule>
  </conditionalFormatting>
  <conditionalFormatting sqref="AI113">
    <cfRule type="expression" dxfId="1917" priority="13185">
      <formula>IF(RIGHT(TEXT(AI113,"0.#"),1)=".",FALSE,TRUE)</formula>
    </cfRule>
    <cfRule type="expression" dxfId="1916" priority="13186">
      <formula>IF(RIGHT(TEXT(AI113,"0.#"),1)=".",TRUE,FALSE)</formula>
    </cfRule>
  </conditionalFormatting>
  <conditionalFormatting sqref="AM113">
    <cfRule type="expression" dxfId="1915" priority="13183">
      <formula>IF(RIGHT(TEXT(AM113,"0.#"),1)=".",FALSE,TRUE)</formula>
    </cfRule>
    <cfRule type="expression" dxfId="1914" priority="13184">
      <formula>IF(RIGHT(TEXT(AM113,"0.#"),1)=".",TRUE,FALSE)</formula>
    </cfRule>
  </conditionalFormatting>
  <conditionalFormatting sqref="AE114">
    <cfRule type="expression" dxfId="1913" priority="13181">
      <formula>IF(RIGHT(TEXT(AE114,"0.#"),1)=".",FALSE,TRUE)</formula>
    </cfRule>
    <cfRule type="expression" dxfId="1912" priority="13182">
      <formula>IF(RIGHT(TEXT(AE114,"0.#"),1)=".",TRUE,FALSE)</formula>
    </cfRule>
  </conditionalFormatting>
  <conditionalFormatting sqref="AI114">
    <cfRule type="expression" dxfId="1911" priority="13179">
      <formula>IF(RIGHT(TEXT(AI114,"0.#"),1)=".",FALSE,TRUE)</formula>
    </cfRule>
    <cfRule type="expression" dxfId="1910" priority="13180">
      <formula>IF(RIGHT(TEXT(AI114,"0.#"),1)=".",TRUE,FALSE)</formula>
    </cfRule>
  </conditionalFormatting>
  <conditionalFormatting sqref="AM114">
    <cfRule type="expression" dxfId="1909" priority="13177">
      <formula>IF(RIGHT(TEXT(AM114,"0.#"),1)=".",FALSE,TRUE)</formula>
    </cfRule>
    <cfRule type="expression" dxfId="1908" priority="13178">
      <formula>IF(RIGHT(TEXT(AM114,"0.#"),1)=".",TRUE,FALSE)</formula>
    </cfRule>
  </conditionalFormatting>
  <conditionalFormatting sqref="AE116 AQ116">
    <cfRule type="expression" dxfId="1907" priority="13173">
      <formula>IF(RIGHT(TEXT(AE116,"0.#"),1)=".",FALSE,TRUE)</formula>
    </cfRule>
    <cfRule type="expression" dxfId="1906" priority="13174">
      <formula>IF(RIGHT(TEXT(AE116,"0.#"),1)=".",TRUE,FALSE)</formula>
    </cfRule>
  </conditionalFormatting>
  <conditionalFormatting sqref="AI116">
    <cfRule type="expression" dxfId="1905" priority="13171">
      <formula>IF(RIGHT(TEXT(AI116,"0.#"),1)=".",FALSE,TRUE)</formula>
    </cfRule>
    <cfRule type="expression" dxfId="1904" priority="13172">
      <formula>IF(RIGHT(TEXT(AI116,"0.#"),1)=".",TRUE,FALSE)</formula>
    </cfRule>
  </conditionalFormatting>
  <conditionalFormatting sqref="AM116">
    <cfRule type="expression" dxfId="1903" priority="13169">
      <formula>IF(RIGHT(TEXT(AM116,"0.#"),1)=".",FALSE,TRUE)</formula>
    </cfRule>
    <cfRule type="expression" dxfId="1902" priority="13170">
      <formula>IF(RIGHT(TEXT(AM116,"0.#"),1)=".",TRUE,FALSE)</formula>
    </cfRule>
  </conditionalFormatting>
  <conditionalFormatting sqref="AE117 AM117">
    <cfRule type="expression" dxfId="1901" priority="13167">
      <formula>IF(RIGHT(TEXT(AE117,"0.#"),1)=".",FALSE,TRUE)</formula>
    </cfRule>
    <cfRule type="expression" dxfId="1900" priority="13168">
      <formula>IF(RIGHT(TEXT(AE117,"0.#"),1)=".",TRUE,FALSE)</formula>
    </cfRule>
  </conditionalFormatting>
  <conditionalFormatting sqref="AI117">
    <cfRule type="expression" dxfId="1899" priority="13165">
      <formula>IF(RIGHT(TEXT(AI117,"0.#"),1)=".",FALSE,TRUE)</formula>
    </cfRule>
    <cfRule type="expression" dxfId="1898" priority="13166">
      <formula>IF(RIGHT(TEXT(AI117,"0.#"),1)=".",TRUE,FALSE)</formula>
    </cfRule>
  </conditionalFormatting>
  <conditionalFormatting sqref="AQ117">
    <cfRule type="expression" dxfId="1897" priority="13161">
      <formula>IF(RIGHT(TEXT(AQ117,"0.#"),1)=".",FALSE,TRUE)</formula>
    </cfRule>
    <cfRule type="expression" dxfId="1896" priority="13162">
      <formula>IF(RIGHT(TEXT(AQ117,"0.#"),1)=".",TRUE,FALSE)</formula>
    </cfRule>
  </conditionalFormatting>
  <conditionalFormatting sqref="AE119 AQ119">
    <cfRule type="expression" dxfId="1895" priority="13159">
      <formula>IF(RIGHT(TEXT(AE119,"0.#"),1)=".",FALSE,TRUE)</formula>
    </cfRule>
    <cfRule type="expression" dxfId="1894" priority="13160">
      <formula>IF(RIGHT(TEXT(AE119,"0.#"),1)=".",TRUE,FALSE)</formula>
    </cfRule>
  </conditionalFormatting>
  <conditionalFormatting sqref="AI119">
    <cfRule type="expression" dxfId="1893" priority="13157">
      <formula>IF(RIGHT(TEXT(AI119,"0.#"),1)=".",FALSE,TRUE)</formula>
    </cfRule>
    <cfRule type="expression" dxfId="1892" priority="13158">
      <formula>IF(RIGHT(TEXT(AI119,"0.#"),1)=".",TRUE,FALSE)</formula>
    </cfRule>
  </conditionalFormatting>
  <conditionalFormatting sqref="AM119">
    <cfRule type="expression" dxfId="1891" priority="13155">
      <formula>IF(RIGHT(TEXT(AM119,"0.#"),1)=".",FALSE,TRUE)</formula>
    </cfRule>
    <cfRule type="expression" dxfId="1890" priority="13156">
      <formula>IF(RIGHT(TEXT(AM119,"0.#"),1)=".",TRUE,FALSE)</formula>
    </cfRule>
  </conditionalFormatting>
  <conditionalFormatting sqref="AQ120">
    <cfRule type="expression" dxfId="1889" priority="13147">
      <formula>IF(RIGHT(TEXT(AQ120,"0.#"),1)=".",FALSE,TRUE)</formula>
    </cfRule>
    <cfRule type="expression" dxfId="1888" priority="13148">
      <formula>IF(RIGHT(TEXT(AQ120,"0.#"),1)=".",TRUE,FALSE)</formula>
    </cfRule>
  </conditionalFormatting>
  <conditionalFormatting sqref="AE122 AQ122">
    <cfRule type="expression" dxfId="1887" priority="13145">
      <formula>IF(RIGHT(TEXT(AE122,"0.#"),1)=".",FALSE,TRUE)</formula>
    </cfRule>
    <cfRule type="expression" dxfId="1886" priority="13146">
      <formula>IF(RIGHT(TEXT(AE122,"0.#"),1)=".",TRUE,FALSE)</formula>
    </cfRule>
  </conditionalFormatting>
  <conditionalFormatting sqref="AI122">
    <cfRule type="expression" dxfId="1885" priority="13143">
      <formula>IF(RIGHT(TEXT(AI122,"0.#"),1)=".",FALSE,TRUE)</formula>
    </cfRule>
    <cfRule type="expression" dxfId="1884" priority="13144">
      <formula>IF(RIGHT(TEXT(AI122,"0.#"),1)=".",TRUE,FALSE)</formula>
    </cfRule>
  </conditionalFormatting>
  <conditionalFormatting sqref="AM122">
    <cfRule type="expression" dxfId="1883" priority="13141">
      <formula>IF(RIGHT(TEXT(AM122,"0.#"),1)=".",FALSE,TRUE)</formula>
    </cfRule>
    <cfRule type="expression" dxfId="1882" priority="13142">
      <formula>IF(RIGHT(TEXT(AM122,"0.#"),1)=".",TRUE,FALSE)</formula>
    </cfRule>
  </conditionalFormatting>
  <conditionalFormatting sqref="AQ123">
    <cfRule type="expression" dxfId="1881" priority="13133">
      <formula>IF(RIGHT(TEXT(AQ123,"0.#"),1)=".",FALSE,TRUE)</formula>
    </cfRule>
    <cfRule type="expression" dxfId="1880" priority="13134">
      <formula>IF(RIGHT(TEXT(AQ123,"0.#"),1)=".",TRUE,FALSE)</formula>
    </cfRule>
  </conditionalFormatting>
  <conditionalFormatting sqref="AE125 AQ125">
    <cfRule type="expression" dxfId="1879" priority="13131">
      <formula>IF(RIGHT(TEXT(AE125,"0.#"),1)=".",FALSE,TRUE)</formula>
    </cfRule>
    <cfRule type="expression" dxfId="1878" priority="13132">
      <formula>IF(RIGHT(TEXT(AE125,"0.#"),1)=".",TRUE,FALSE)</formula>
    </cfRule>
  </conditionalFormatting>
  <conditionalFormatting sqref="AI125">
    <cfRule type="expression" dxfId="1877" priority="13129">
      <formula>IF(RIGHT(TEXT(AI125,"0.#"),1)=".",FALSE,TRUE)</formula>
    </cfRule>
    <cfRule type="expression" dxfId="1876" priority="13130">
      <formula>IF(RIGHT(TEXT(AI125,"0.#"),1)=".",TRUE,FALSE)</formula>
    </cfRule>
  </conditionalFormatting>
  <conditionalFormatting sqref="AM125">
    <cfRule type="expression" dxfId="1875" priority="13127">
      <formula>IF(RIGHT(TEXT(AM125,"0.#"),1)=".",FALSE,TRUE)</formula>
    </cfRule>
    <cfRule type="expression" dxfId="1874" priority="13128">
      <formula>IF(RIGHT(TEXT(AM125,"0.#"),1)=".",TRUE,FALSE)</formula>
    </cfRule>
  </conditionalFormatting>
  <conditionalFormatting sqref="AQ126">
    <cfRule type="expression" dxfId="1873" priority="13119">
      <formula>IF(RIGHT(TEXT(AQ126,"0.#"),1)=".",FALSE,TRUE)</formula>
    </cfRule>
    <cfRule type="expression" dxfId="1872" priority="13120">
      <formula>IF(RIGHT(TEXT(AQ126,"0.#"),1)=".",TRUE,FALSE)</formula>
    </cfRule>
  </conditionalFormatting>
  <conditionalFormatting sqref="AE128 AQ128">
    <cfRule type="expression" dxfId="1871" priority="13117">
      <formula>IF(RIGHT(TEXT(AE128,"0.#"),1)=".",FALSE,TRUE)</formula>
    </cfRule>
    <cfRule type="expression" dxfId="1870" priority="13118">
      <formula>IF(RIGHT(TEXT(AE128,"0.#"),1)=".",TRUE,FALSE)</formula>
    </cfRule>
  </conditionalFormatting>
  <conditionalFormatting sqref="AI128">
    <cfRule type="expression" dxfId="1869" priority="13115">
      <formula>IF(RIGHT(TEXT(AI128,"0.#"),1)=".",FALSE,TRUE)</formula>
    </cfRule>
    <cfRule type="expression" dxfId="1868" priority="13116">
      <formula>IF(RIGHT(TEXT(AI128,"0.#"),1)=".",TRUE,FALSE)</formula>
    </cfRule>
  </conditionalFormatting>
  <conditionalFormatting sqref="AM128">
    <cfRule type="expression" dxfId="1867" priority="13113">
      <formula>IF(RIGHT(TEXT(AM128,"0.#"),1)=".",FALSE,TRUE)</formula>
    </cfRule>
    <cfRule type="expression" dxfId="1866" priority="13114">
      <formula>IF(RIGHT(TEXT(AM128,"0.#"),1)=".",TRUE,FALSE)</formula>
    </cfRule>
  </conditionalFormatting>
  <conditionalFormatting sqref="AQ129">
    <cfRule type="expression" dxfId="1865" priority="13105">
      <formula>IF(RIGHT(TEXT(AQ129,"0.#"),1)=".",FALSE,TRUE)</formula>
    </cfRule>
    <cfRule type="expression" dxfId="1864" priority="13106">
      <formula>IF(RIGHT(TEXT(AQ129,"0.#"),1)=".",TRUE,FALSE)</formula>
    </cfRule>
  </conditionalFormatting>
  <conditionalFormatting sqref="AE75">
    <cfRule type="expression" dxfId="1863" priority="13103">
      <formula>IF(RIGHT(TEXT(AE75,"0.#"),1)=".",FALSE,TRUE)</formula>
    </cfRule>
    <cfRule type="expression" dxfId="1862" priority="13104">
      <formula>IF(RIGHT(TEXT(AE75,"0.#"),1)=".",TRUE,FALSE)</formula>
    </cfRule>
  </conditionalFormatting>
  <conditionalFormatting sqref="AE76">
    <cfRule type="expression" dxfId="1861" priority="13101">
      <formula>IF(RIGHT(TEXT(AE76,"0.#"),1)=".",FALSE,TRUE)</formula>
    </cfRule>
    <cfRule type="expression" dxfId="1860" priority="13102">
      <formula>IF(RIGHT(TEXT(AE76,"0.#"),1)=".",TRUE,FALSE)</formula>
    </cfRule>
  </conditionalFormatting>
  <conditionalFormatting sqref="AE77">
    <cfRule type="expression" dxfId="1859" priority="13099">
      <formula>IF(RIGHT(TEXT(AE77,"0.#"),1)=".",FALSE,TRUE)</formula>
    </cfRule>
    <cfRule type="expression" dxfId="1858" priority="13100">
      <formula>IF(RIGHT(TEXT(AE77,"0.#"),1)=".",TRUE,FALSE)</formula>
    </cfRule>
  </conditionalFormatting>
  <conditionalFormatting sqref="AI77">
    <cfRule type="expression" dxfId="1857" priority="13097">
      <formula>IF(RIGHT(TEXT(AI77,"0.#"),1)=".",FALSE,TRUE)</formula>
    </cfRule>
    <cfRule type="expression" dxfId="1856" priority="13098">
      <formula>IF(RIGHT(TEXT(AI77,"0.#"),1)=".",TRUE,FALSE)</formula>
    </cfRule>
  </conditionalFormatting>
  <conditionalFormatting sqref="AI76">
    <cfRule type="expression" dxfId="1855" priority="13095">
      <formula>IF(RIGHT(TEXT(AI76,"0.#"),1)=".",FALSE,TRUE)</formula>
    </cfRule>
    <cfRule type="expression" dxfId="1854" priority="13096">
      <formula>IF(RIGHT(TEXT(AI76,"0.#"),1)=".",TRUE,FALSE)</formula>
    </cfRule>
  </conditionalFormatting>
  <conditionalFormatting sqref="AI75">
    <cfRule type="expression" dxfId="1853" priority="13093">
      <formula>IF(RIGHT(TEXT(AI75,"0.#"),1)=".",FALSE,TRUE)</formula>
    </cfRule>
    <cfRule type="expression" dxfId="1852" priority="13094">
      <formula>IF(RIGHT(TEXT(AI75,"0.#"),1)=".",TRUE,FALSE)</formula>
    </cfRule>
  </conditionalFormatting>
  <conditionalFormatting sqref="AM75">
    <cfRule type="expression" dxfId="1851" priority="13091">
      <formula>IF(RIGHT(TEXT(AM75,"0.#"),1)=".",FALSE,TRUE)</formula>
    </cfRule>
    <cfRule type="expression" dxfId="1850" priority="13092">
      <formula>IF(RIGHT(TEXT(AM75,"0.#"),1)=".",TRUE,FALSE)</formula>
    </cfRule>
  </conditionalFormatting>
  <conditionalFormatting sqref="AM76">
    <cfRule type="expression" dxfId="1849" priority="13089">
      <formula>IF(RIGHT(TEXT(AM76,"0.#"),1)=".",FALSE,TRUE)</formula>
    </cfRule>
    <cfRule type="expression" dxfId="1848" priority="13090">
      <formula>IF(RIGHT(TEXT(AM76,"0.#"),1)=".",TRUE,FALSE)</formula>
    </cfRule>
  </conditionalFormatting>
  <conditionalFormatting sqref="AM77">
    <cfRule type="expression" dxfId="1847" priority="13087">
      <formula>IF(RIGHT(TEXT(AM77,"0.#"),1)=".",FALSE,TRUE)</formula>
    </cfRule>
    <cfRule type="expression" dxfId="1846" priority="13088">
      <formula>IF(RIGHT(TEXT(AM77,"0.#"),1)=".",TRUE,FALSE)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39:AO866">
    <cfRule type="expression" dxfId="1815" priority="6643">
      <formula>IF(AND(AL839&gt;=0, RIGHT(TEXT(AL839,"0.#"),1)&lt;&gt;"."),TRUE,FALSE)</formula>
    </cfRule>
    <cfRule type="expression" dxfId="1814" priority="6644">
      <formula>IF(AND(AL839&gt;=0, RIGHT(TEXT(AL839,"0.#"),1)="."),TRUE,FALSE)</formula>
    </cfRule>
    <cfRule type="expression" dxfId="1813" priority="6645">
      <formula>IF(AND(AL839&lt;0, RIGHT(TEXT(AL839,"0.#"),1)&lt;&gt;"."),TRUE,FALSE)</formula>
    </cfRule>
    <cfRule type="expression" dxfId="1812" priority="6646">
      <formula>IF(AND(AL839&lt;0, RIGHT(TEXT(AL839,"0.#"),1)="."),TRUE,FALSE)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39:Y866">
    <cfRule type="expression" dxfId="1741" priority="2971">
      <formula>IF(RIGHT(TEXT(Y839,"0.#"),1)=".",FALSE,TRUE)</formula>
    </cfRule>
    <cfRule type="expression" dxfId="1740" priority="2972">
      <formula>IF(RIGHT(TEXT(Y839,"0.#"),1)=".",TRUE,FALSE)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2:AO1131">
    <cfRule type="expression" dxfId="1711" priority="2877">
      <formula>IF(AND(AL1102&gt;=0, RIGHT(TEXT(AL1102,"0.#"),1)&lt;&gt;"."),TRUE,FALSE)</formula>
    </cfRule>
    <cfRule type="expression" dxfId="1710" priority="2878">
      <formula>IF(AND(AL1102&gt;=0, RIGHT(TEXT(AL1102,"0.#"),1)="."),TRUE,FALSE)</formula>
    </cfRule>
    <cfRule type="expression" dxfId="1709" priority="2879">
      <formula>IF(AND(AL1102&lt;0, RIGHT(TEXT(AL1102,"0.#"),1)&lt;&gt;"."),TRUE,FALSE)</formula>
    </cfRule>
    <cfRule type="expression" dxfId="1708" priority="2880">
      <formula>IF(AND(AL1102&lt;0, RIGHT(TEXT(AL1102,"0.#"),1)="."),TRUE,FALSE)</formula>
    </cfRule>
  </conditionalFormatting>
  <conditionalFormatting sqref="Y1102:Y1131">
    <cfRule type="expression" dxfId="1707" priority="2875">
      <formula>IF(RIGHT(TEXT(Y1102,"0.#"),1)=".",FALSE,TRUE)</formula>
    </cfRule>
    <cfRule type="expression" dxfId="1706" priority="2876">
      <formula>IF(RIGHT(TEXT(Y1102,"0.#"),1)=".",TRUE,FALSE)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7:AO838">
    <cfRule type="expression" dxfId="1697" priority="2829">
      <formula>IF(AND(AL837&gt;=0, RIGHT(TEXT(AL837,"0.#"),1)&lt;&gt;"."),TRUE,FALSE)</formula>
    </cfRule>
    <cfRule type="expression" dxfId="1696" priority="2830">
      <formula>IF(AND(AL837&gt;=0, RIGHT(TEXT(AL837,"0.#"),1)="."),TRUE,FALSE)</formula>
    </cfRule>
    <cfRule type="expression" dxfId="1695" priority="2831">
      <formula>IF(AND(AL837&lt;0, RIGHT(TEXT(AL837,"0.#"),1)&lt;&gt;"."),TRUE,FALSE)</formula>
    </cfRule>
    <cfRule type="expression" dxfId="1694" priority="2832">
      <formula>IF(AND(AL837&lt;0, RIGHT(TEXT(AL837,"0.#"),1)="."),TRUE,FALSE)</formula>
    </cfRule>
  </conditionalFormatting>
  <conditionalFormatting sqref="Y837:Y838">
    <cfRule type="expression" dxfId="1693" priority="2827">
      <formula>IF(RIGHT(TEXT(Y837,"0.#"),1)=".",FALSE,TRUE)</formula>
    </cfRule>
    <cfRule type="expression" dxfId="1692" priority="2828">
      <formula>IF(RIGHT(TEXT(Y837,"0.#"),1)=".",TRUE,FALSE)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1:Y998">
    <cfRule type="expression" dxfId="1363" priority="2051">
      <formula>IF(RIGHT(TEXT(Y971,"0.#"),1)=".",FALSE,TRUE)</formula>
    </cfRule>
    <cfRule type="expression" dxfId="1362" priority="2052">
      <formula>IF(RIGHT(TEXT(Y971,"0.#"),1)=".",TRUE,FALSE)</formula>
    </cfRule>
  </conditionalFormatting>
  <conditionalFormatting sqref="Y969:Y970">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05:AO932">
    <cfRule type="expression" dxfId="1269" priority="2077">
      <formula>IF(AND(AL905&gt;=0, RIGHT(TEXT(AL905,"0.#"),1)&lt;&gt;"."),TRUE,FALSE)</formula>
    </cfRule>
    <cfRule type="expression" dxfId="1268" priority="2078">
      <formula>IF(AND(AL905&gt;=0, RIGHT(TEXT(AL905,"0.#"),1)="."),TRUE,FALSE)</formula>
    </cfRule>
    <cfRule type="expression" dxfId="1267" priority="2079">
      <formula>IF(AND(AL905&lt;0, RIGHT(TEXT(AL905,"0.#"),1)&lt;&gt;"."),TRUE,FALSE)</formula>
    </cfRule>
    <cfRule type="expression" dxfId="1266" priority="2080">
      <formula>IF(AND(AL905&lt;0, RIGHT(TEXT(AL905,"0.#"),1)="."),TRUE,FALSE)</formula>
    </cfRule>
  </conditionalFormatting>
  <conditionalFormatting sqref="AL903:AO904">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38:AO965">
    <cfRule type="expression" dxfId="1261" priority="2065">
      <formula>IF(AND(AL938&gt;=0, RIGHT(TEXT(AL938,"0.#"),1)&lt;&gt;"."),TRUE,FALSE)</formula>
    </cfRule>
    <cfRule type="expression" dxfId="1260" priority="2066">
      <formula>IF(AND(AL938&gt;=0, RIGHT(TEXT(AL938,"0.#"),1)="."),TRUE,FALSE)</formula>
    </cfRule>
    <cfRule type="expression" dxfId="1259" priority="2067">
      <formula>IF(AND(AL938&lt;0, RIGHT(TEXT(AL938,"0.#"),1)&lt;&gt;"."),TRUE,FALSE)</formula>
    </cfRule>
    <cfRule type="expression" dxfId="1258" priority="2068">
      <formula>IF(AND(AL938&lt;0, RIGHT(TEXT(AL938,"0.#"),1)="."),TRUE,FALSE)</formula>
    </cfRule>
  </conditionalFormatting>
  <conditionalFormatting sqref="AL936:AO937">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1:AO998">
    <cfRule type="expression" dxfId="1253" priority="2053">
      <formula>IF(AND(AL971&gt;=0, RIGHT(TEXT(AL971,"0.#"),1)&lt;&gt;"."),TRUE,FALSE)</formula>
    </cfRule>
    <cfRule type="expression" dxfId="1252" priority="2054">
      <formula>IF(AND(AL971&gt;=0, RIGHT(TEXT(AL971,"0.#"),1)="."),TRUE,FALSE)</formula>
    </cfRule>
    <cfRule type="expression" dxfId="1251" priority="2055">
      <formula>IF(AND(AL971&lt;0, RIGHT(TEXT(AL971,"0.#"),1)&lt;&gt;"."),TRUE,FALSE)</formula>
    </cfRule>
    <cfRule type="expression" dxfId="1250" priority="2056">
      <formula>IF(AND(AL971&lt;0, RIGHT(TEXT(AL971,"0.#"),1)="."),TRUE,FALSE)</formula>
    </cfRule>
  </conditionalFormatting>
  <conditionalFormatting sqref="AL969:AO970">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P14:AC14">
    <cfRule type="expression" dxfId="17" priority="17">
      <formula>IF(RIGHT(TEXT(P14,"0.#"),1)=".",FALSE,TRUE)</formula>
    </cfRule>
    <cfRule type="expression" dxfId="16" priority="18">
      <formula>IF(RIGHT(TEXT(P14,"0.#"),1)=".",TRUE,FALSE)</formula>
    </cfRule>
  </conditionalFormatting>
  <conditionalFormatting sqref="P15:AC17 P13:AC13">
    <cfRule type="expression" dxfId="15" priority="15">
      <formula>IF(RIGHT(TEXT(P13,"0.#"),1)=".",FALSE,TRUE)</formula>
    </cfRule>
    <cfRule type="expression" dxfId="14" priority="16">
      <formula>IF(RIGHT(TEXT(P13,"0.#"),1)=".",TRUE,FALSE)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D15:AJ17 AD13:AJ13">
    <cfRule type="expression" dxfId="11" priority="11">
      <formula>IF(RIGHT(TEXT(AD13,"0.#"),1)=".",FALSE,TRUE)</formula>
    </cfRule>
    <cfRule type="expression" dxfId="10" priority="12">
      <formula>IF(RIGHT(TEXT(AD13,"0.#"),1)=".",TRUE,FALSE)</formula>
    </cfRule>
  </conditionalFormatting>
  <conditionalFormatting sqref="AE101">
    <cfRule type="expression" dxfId="9" priority="9">
      <formula>IF(RIGHT(TEXT(AE101,"0.#"),1)=".",FALSE,TRUE)</formula>
    </cfRule>
    <cfRule type="expression" dxfId="8" priority="10">
      <formula>IF(RIGHT(TEXT(AE101,"0.#"),1)=".",TRUE,FALSE)</formula>
    </cfRule>
  </conditionalFormatting>
  <conditionalFormatting sqref="AI101">
    <cfRule type="expression" dxfId="7" priority="7">
      <formula>IF(RIGHT(TEXT(AI101,"0.#"),1)=".",FALSE,TRUE)</formula>
    </cfRule>
    <cfRule type="expression" dxfId="6" priority="8">
      <formula>IF(RIGHT(TEXT(AI101,"0.#"),1)=".",TRUE,FALSE)</formula>
    </cfRule>
  </conditionalFormatting>
  <conditionalFormatting sqref="AE102">
    <cfRule type="expression" dxfId="5" priority="5">
      <formula>IF(RIGHT(TEXT(AE102,"0.#"),1)=".",FALSE,TRUE)</formula>
    </cfRule>
    <cfRule type="expression" dxfId="4" priority="6">
      <formula>IF(RIGHT(TEXT(AE102,"0.#"),1)=".",TRUE,FALSE)</formula>
    </cfRule>
  </conditionalFormatting>
  <conditionalFormatting sqref="AI102">
    <cfRule type="expression" dxfId="3" priority="3">
      <formula>IF(RIGHT(TEXT(AI102,"0.#"),1)=".",FALSE,TRUE)</formula>
    </cfRule>
    <cfRule type="expression" dxfId="2" priority="4">
      <formula>IF(RIGHT(TEXT(AI102,"0.#"),1)=".",TRUE,FALSE)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t="s">
        <v>484</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2019-06-12T12:16:36Z</cp:lastPrinted>
  <dcterms:created xsi:type="dcterms:W3CDTF">2012-03-13T00:50:25Z</dcterms:created>
  <dcterms:modified xsi:type="dcterms:W3CDTF">2019-06-12T12:59:58Z</dcterms:modified>
</cp:coreProperties>
</file>