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令和2年度関係\⑥＿行政事業レビュー\310412_行政事業レビューシートの作成等\03_回収\レビューシート\社会資本整備政策課\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<sst xmlns="http://schemas.openxmlformats.org/spreadsheetml/2006/main" count="2765" uniqueCount="597">
  <si>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</si>
  <si>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</si>
  <si>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</si>
  <si>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</si>
  <si>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</si>
  <si>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</si>
  <si>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</si>
  <si>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</si>
  <si>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</si>
  <si>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</si>
  <si>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</si>
  <si>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</si>
  <si>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</si>
  <si>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</si>
  <si>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</si>
  <si>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</si>
  <si>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</si>
  <si>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</si>
  <si>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</si>
  <si>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</si>
  <si>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</si>
  <si>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</si>
  <si>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</si>
  <si>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</si>
  <si>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</si>
  <si>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</si>
  <si>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</si>
  <si>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</si>
  <si>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</si>
  <si>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</si>
  <si>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</si>
  <si>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</si>
  <si>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</si>
  <si>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</si>
  <si>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</si>
  <si>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</si>
  <si>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</si>
  <si>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</si>
  <si>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</si>
  <si>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</si>
  <si>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</si>
  <si>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</si>
  <si>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</si>
  <si>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</si>
  <si>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</si>
  <si>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</si>
  <si>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</si>
  <si>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</si>
  <si>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</si>
  <si>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</si>
  <si>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</si>
  <si>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</si>
  <si>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</si>
  <si>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</si>
  <si>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</si>
  <si>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</si>
  <si>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</si>
  <si>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</si>
  <si>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</si>
  <si>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</si>
  <si>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</si>
  <si>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</si>
  <si>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</si>
  <si>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</si>
  <si>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</si>
  <si>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</si>
  <si>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</si>
  <si>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</si>
  <si>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</si>
  <si>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</si>
  <si>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</si>
  <si>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</si>
  <si>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</si>
  <si>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</si>
  <si>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</si>
  <si>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</si>
  <si>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</si>
  <si>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</si>
  <si>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</si>
  <si>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</si>
  <si>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</si>
  <si>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</si>
  <si>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</si>
  <si>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</si>
  <si>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</si>
  <si>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</si>
  <si>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</si>
  <si>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</si>
  <si>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</si>
  <si>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</si>
  <si>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</si>
  <si>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</si>
  <si>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</si>
  <si>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</si>
  <si>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</si>
  <si>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</si>
  <si>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</si>
  <si>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</si>
  <si>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</si>
  <si>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</si>
  <si>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</si>
  <si>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</si>
  <si>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</si>
  <si>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</si>
  <si>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</si>
  <si>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</si>
  <si>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</si>
  <si>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</si>
  <si>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</si>
  <si>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</si>
  <si>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</si>
  <si>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</si>
  <si>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</si>
  <si>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</si>
  <si>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</si>
  <si>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</si>
  <si>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</si>
  <si>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</si>
  <si>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</si>
  <si>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</si>
  <si>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</si>
  <si>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</si>
  <si>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</si>
  <si>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</si>
  <si>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</si>
  <si>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</si>
  <si>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</si>
  <si>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</si>
  <si>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</si>
  <si>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</si>
  <si>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</si>
  <si>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</si>
  <si>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</si>
  <si>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</si>
  <si>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</si>
  <si>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</si>
  <si>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</si>
  <si>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</si>
  <si>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</si>
  <si>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</si>
  <si>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</si>
  <si>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</si>
  <si>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</si>
  <si>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</si>
  <si>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</si>
  <si>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</si>
  <si>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</si>
  <si>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</si>
  <si>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</si>
  <si>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</si>
  <si>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</si>
  <si>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</si>
  <si>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</si>
  <si>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</si>
  <si>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</si>
  <si>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</si>
  <si>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</si>
  <si>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</si>
  <si>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</si>
  <si>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</si>
  <si>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</si>
  <si>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</si>
  <si>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</si>
  <si>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</si>
  <si>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</si>
  <si>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</si>
  <si>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</si>
  <si>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</si>
  <si>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</si>
  <si>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</si>
  <si>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</si>
  <si>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</si>
  <si>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</si>
  <si>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</si>
  <si>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</si>
  <si>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</si>
  <si>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</si>
  <si>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</si>
  <si>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</si>
  <si>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</si>
  <si>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</si>
  <si>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</si>
  <si>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</si>
  <si>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</si>
  <si>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</si>
  <si>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</si>
  <si>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</si>
  <si>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</si>
  <si>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</si>
  <si>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</si>
  <si>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</si>
  <si>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</si>
  <si>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</si>
  <si>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</si>
  <si>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</si>
  <si>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</si>
  <si>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</si>
  <si>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</si>
  <si>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</si>
  <si>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</si>
  <si>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</si>
  <si>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</si>
  <si>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</si>
  <si>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</si>
  <si>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</si>
  <si>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</si>
  <si>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</si>
  <si>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</si>
  <si>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</si>
  <si>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</si>
  <si>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</si>
  <si>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</si>
  <si>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</si>
  <si>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</si>
  <si>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</si>
  <si>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</si>
  <si>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</si>
  <si>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</si>
  <si>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</si>
  <si>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</si>
  <si>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</si>
  <si>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</si>
  <si>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</si>
  <si>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</si>
  <si>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</si>
  <si>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</si>
  <si>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</si>
  <si>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</si>
  <si>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</si>
  <si>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</si>
  <si>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</si>
  <si>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</si>
  <si>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</si>
  <si>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</si>
  <si>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</si>
  <si>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</si>
  <si>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</si>
  <si>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</si>
  <si>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</si>
  <si>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</si>
  <si>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</si>
  <si>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</si>
  <si>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</si>
  <si>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</si>
  <si>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</si>
  <si>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</si>
  <si>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</si>
  <si>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</si>
  <si>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</si>
  <si>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</si>
  <si>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</si>
  <si>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</si>
  <si>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</si>
  <si>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</si>
  <si>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</si>
  <si>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</si>
  <si>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</si>
  <si>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</si>
  <si>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</si>
  <si>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</si>
  <si>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</si>
  <si>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</si>
  <si>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</si>
  <si>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</si>
  <si>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</si>
  <si>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</si>
  <si>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</si>
  <si>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</si>
  <si>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</si>
  <si>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</si>
  <si>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</si>
  <si>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</si>
  <si>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</si>
  <si>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</si>
  <si>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</si>
  <si>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</si>
  <si>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</si>
  <si>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</si>
  <si>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</si>
  <si>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</si>
  <si>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</si>
  <si>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</si>
  <si>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</si>
  <si>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</si>
  <si>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</si>
  <si>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</si>
  <si>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</si>
  <si>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</si>
  <si>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</si>
  <si>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</si>
  <si>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</si>
  <si>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</si>
  <si>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</si>
  <si>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</si>
  <si>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</si>
  <si>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</si>
  <si>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</si>
  <si>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</si>
  <si>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</si>
  <si>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</si>
  <si>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</si>
  <si>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</si>
  <si>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</si>
  <si>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</si>
  <si>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</si>
  <si>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</si>
  <si>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</si>
  <si>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</si>
  <si>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</si>
  <si>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</si>
  <si>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</si>
  <si>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</si>
  <si>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</si>
  <si>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</si>
  <si>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</si>
  <si>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</si>
  <si>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</si>
  <si>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</si>
  <si>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</si>
  <si>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</si>
  <si>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</si>
  <si>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</si>
  <si>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</si>
  <si>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</si>
  <si>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</si>
  <si>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</si>
  <si>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</si>
  <si>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</si>
  <si>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</si>
  <si>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</si>
  <si>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</si>
  <si>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</si>
  <si>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</si>
  <si>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</si>
  <si>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</si>
  <si>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</si>
  <si>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</si>
  <si>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</si>
  <si>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</si>
  <si>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</si>
  <si>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</si>
  <si>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</si>
  <si>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</si>
  <si>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</si>
  <si>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</si>
  <si>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</si>
  <si>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</si>
  <si>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</si>
  <si>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</si>
  <si>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</si>
  <si>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</si>
  <si>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</si>
  <si>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</si>
  <si>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</si>
  <si>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</si>
  <si>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</si>
  <si>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</si>
  <si>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</si>
  <si>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</si>
  <si>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</si>
  <si>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</si>
  <si>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</si>
  <si>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</si>
  <si>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</si>
  <si>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</si>
  <si>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</si>
  <si>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</si>
  <si>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</si>
  <si>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</si>
  <si>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</si>
  <si>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</si>
  <si>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</si>
  <si>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</si>
  <si>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</si>
  <si>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</si>
  <si>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</si>
  <si>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</si>
  <si>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</si>
  <si>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</si>
  <si>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</si>
  <si>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</si>
  <si>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</si>
  <si>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</si>
  <si>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</si>
  <si>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</si>
  <si>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</si>
  <si>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</si>
  <si>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</si>
  <si>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</si>
  <si>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</si>
  <si>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</si>
  <si>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</si>
  <si>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</si>
  <si>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</si>
  <si>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</si>
  <si>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</si>
  <si>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</si>
  <si>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</si>
  <si>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</si>
  <si>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</si>
  <si>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</si>
  <si>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</si>
  <si>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</si>
  <si>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</si>
  <si>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</si>
  <si>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</si>
  <si>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</si>
  <si>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</si>
  <si>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</si>
  <si>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</si>
  <si>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</si>
  <si>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</si>
  <si>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</si>
  <si>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</si>
  <si>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</si>
  <si>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</si>
  <si>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</si>
  <si>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</si>
  <si>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</si>
  <si>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</si>
  <si>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</si>
  <si>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</si>
  <si>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</si>
  <si>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</si>
  <si>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</si>
  <si>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</si>
  <si>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</si>
  <si>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</si>
  <si>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</si>
  <si>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</si>
  <si>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</si>
  <si>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</si>
  <si>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</si>
  <si>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</si>
  <si>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</si>
  <si>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</si>
  <si>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</si>
  <si>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</si>
  <si>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</si>
  <si>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</si>
  <si>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</si>
  <si>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</si>
  <si>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</si>
  <si>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</si>
  <si>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</si>
  <si>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</si>
  <si>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</si>
  <si>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</si>
  <si>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</si>
  <si>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</si>
  <si>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</si>
  <si>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</si>
  <si>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</si>
  <si>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</si>
  <si>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</si>
  <si>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</si>
  <si>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</si>
  <si>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</si>
  <si>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</si>
  <si>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</si>
  <si>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</si>
  <si>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</si>
  <si>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</si>
  <si>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</si>
  <si>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</si>
  <si>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</si>
  <si>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</si>
  <si>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</si>
  <si>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</si>
  <si>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</si>
  <si>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</si>
  <si>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</si>
  <si>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</si>
  <si>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</si>
  <si>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</si>
  <si>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</si>
  <si>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</si>
  <si>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</si>
  <si>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</si>
  <si>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</si>
  <si>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</si>
  <si>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</si>
  <si>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</si>
  <si>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</si>
  <si>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</si>
  <si>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</si>
  <si>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</si>
  <si>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</si>
  <si>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</si>
  <si>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</si>
  <si>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</si>
  <si>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</si>
  <si>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</si>
  <si>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</si>
  <si>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</si>
  <si>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</si>
  <si>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</si>
  <si>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</si>
  <si>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</si>
  <si>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</si>
  <si>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</si>
  <si>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</si>
  <si>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</si>
  <si>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</si>
  <si>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</si>
  <si>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</si>
  <si>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</si>
  <si>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</si>
  <si>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</si>
  <si>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</si>
  <si>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</si>
  <si>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</si>
  <si>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</si>
  <si>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</si>
  <si>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</si>
  <si>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</si>
  <si>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</si>
  <si>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</si>
  <si>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</si>
  <si>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</si>
  <si>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</si>
  <si>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</si>
  <si>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</si>
  <si>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</si>
  <si>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</si>
  <si>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</si>
  <si>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</si>
  <si>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</si>
  <si>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</si>
  <si>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</si>
  <si>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</si>
  <si>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</si>
  <si>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</si>
  <si>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</si>
  <si>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</si>
  <si>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</si>
  <si>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</si>
  <si>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</si>
  <si>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</si>
  <si>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</si>
  <si>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</si>
  <si>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</si>
  <si>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</si>
  <si>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</si>
  <si>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</si>
  <si>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</si>
  <si>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</si>
  <si>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</si>
  <si>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</si>
  <si>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</si>
  <si>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</si>
  <si>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</si>
  <si>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</si>
  <si>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</si>
  <si>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</si>
  <si>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</si>
  <si>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</si>
  <si>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</si>
  <si>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</si>
  <si>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</si>
  <si>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</si>
  <si>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</si>
  <si>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</si>
  <si>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</si>
  <si>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</si>
  <si>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</si>
  <si>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</si>
  <si>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</si>
  <si>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</si>
  <si>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</si>
  <si>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</si>
  <si>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2020年以降の社会資本整備のあり方に関する調査経費</t>
    <rPh sb="4" eb="5">
      <t>ネン</t>
    </rPh>
    <rPh sb="5" eb="7">
      <t>イコウ</t>
    </rPh>
    <rPh sb="8" eb="12">
      <t>シャカイシホン</t>
    </rPh>
    <rPh sb="12" eb="14">
      <t>セイビ</t>
    </rPh>
    <rPh sb="17" eb="18">
      <t>カタ</t>
    </rPh>
    <rPh sb="19" eb="20">
      <t>カン</t>
    </rPh>
    <rPh sb="22" eb="24">
      <t>チョウサ</t>
    </rPh>
    <rPh sb="24" eb="26">
      <t>ケイヒ</t>
    </rPh>
    <phoneticPr fontId="5"/>
  </si>
  <si>
    <t>総合政策局</t>
    <rPh sb="0" eb="2">
      <t>ソウゴウ</t>
    </rPh>
    <rPh sb="2" eb="5">
      <t>セイサクキョク</t>
    </rPh>
    <phoneticPr fontId="5"/>
  </si>
  <si>
    <t>社会資本整備政策課</t>
    <rPh sb="0" eb="4">
      <t>シャカイシホン</t>
    </rPh>
    <rPh sb="4" eb="6">
      <t>セイビ</t>
    </rPh>
    <rPh sb="6" eb="8">
      <t>セイサク</t>
    </rPh>
    <rPh sb="8" eb="9">
      <t>カ</t>
    </rPh>
    <phoneticPr fontId="5"/>
  </si>
  <si>
    <t>課長　　　　　　　　　　　小善　真司</t>
    <rPh sb="0" eb="2">
      <t>カチョウ</t>
    </rPh>
    <rPh sb="13" eb="15">
      <t>ショウゼン</t>
    </rPh>
    <rPh sb="16" eb="18">
      <t>シンジ</t>
    </rPh>
    <phoneticPr fontId="5"/>
  </si>
  <si>
    <t>○</t>
  </si>
  <si>
    <t>-</t>
  </si>
  <si>
    <t>-</t>
    <phoneticPr fontId="5"/>
  </si>
  <si>
    <t>社会資本整備・管理効率化推進調査費</t>
    <rPh sb="0" eb="4">
      <t>シャカイシホン</t>
    </rPh>
    <rPh sb="4" eb="6">
      <t>セイビ</t>
    </rPh>
    <rPh sb="7" eb="9">
      <t>カンリ</t>
    </rPh>
    <rPh sb="9" eb="12">
      <t>コウリツカ</t>
    </rPh>
    <rPh sb="12" eb="14">
      <t>スイシン</t>
    </rPh>
    <rPh sb="14" eb="17">
      <t>チョウサヒ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</si>
  <si>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</si>
  <si>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</si>
  <si>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</si>
  <si>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t>
    <phoneticPr fontId="5"/>
  </si>
  <si>
    <t>社会資本整備を効果的・効率的に実施するために必要不可欠な事業であり、国民や社会のニーズを的確に反映している。</t>
    <phoneticPr fontId="5"/>
  </si>
  <si>
    <t>人口減少等の課題に対応し、真に必要な社会資本整備を効果的・効率的に実施する必要があることから、優先度が高い事業である。</t>
    <phoneticPr fontId="5"/>
  </si>
  <si>
    <t>社会資本整備は、公共財の供給として政府が行う必要があり、その整備手法・効果等の検討は政府が行う必要がある。</t>
    <rPh sb="30" eb="32">
      <t>セイビ</t>
    </rPh>
    <rPh sb="32" eb="34">
      <t>シュホウ</t>
    </rPh>
    <rPh sb="35" eb="37">
      <t>コウカ</t>
    </rPh>
    <rPh sb="37" eb="38">
      <t>トウ</t>
    </rPh>
    <rPh sb="39" eb="41">
      <t>ケントウ</t>
    </rPh>
    <rPh sb="42" eb="44">
      <t>セイフ</t>
    </rPh>
    <rPh sb="45" eb="46">
      <t>オコナ</t>
    </rPh>
    <rPh sb="47" eb="49">
      <t>ヒツヨウ</t>
    </rPh>
    <phoneticPr fontId="5"/>
  </si>
  <si>
    <t>平成32年度までに社会資本整備に関する基本的かつ中長期的な政策の立案過程で、本事業による調査について政策立案に関する検討活用を10件行う</t>
    <phoneticPr fontId="5"/>
  </si>
  <si>
    <t>調査結果を踏まえた政策立案に関する検討活用件数</t>
    <phoneticPr fontId="5"/>
  </si>
  <si>
    <t>件</t>
    <rPh sb="0" eb="1">
      <t>ケン</t>
    </rPh>
    <phoneticPr fontId="5"/>
  </si>
  <si>
    <t>2020年以降の社会資本整備のあり方に関する調査実施件数</t>
    <phoneticPr fontId="5"/>
  </si>
  <si>
    <t>執行額／
　　　2020年以降の社会資本整備のあり方に関する調査実施件数　　　　　</t>
    <phoneticPr fontId="5"/>
  </si>
  <si>
    <t>百万円</t>
    <rPh sb="0" eb="2">
      <t>ヒャクマン</t>
    </rPh>
    <rPh sb="2" eb="3">
      <t>エン</t>
    </rPh>
    <phoneticPr fontId="5"/>
  </si>
  <si>
    <t>　百万円/件</t>
    <rPh sb="1" eb="3">
      <t>ヒャクマン</t>
    </rPh>
    <rPh sb="3" eb="4">
      <t>エン</t>
    </rPh>
    <rPh sb="5" eb="6">
      <t>ケン</t>
    </rPh>
    <phoneticPr fontId="5"/>
  </si>
  <si>
    <t>13/1</t>
    <phoneticPr fontId="5"/>
  </si>
  <si>
    <t>近年の自然災害の頻発化・激甚化を受け、防災対策の重要性が高まる中、経済被害を含む災害による被害の軽減が課題となっている。また、社会構造の変化等に伴い、インフラの機能の適正化は重要となっており、インフラの集約・再編の取組が不十分といった点が課題となっている。これらを踏まえ、災害時の経済被害の軽減を図るための施策のあり方や各種インフラの集約・再編に係る効果の見える化について検討していく必要がある。</t>
    <rPh sb="3" eb="5">
      <t>シゼン</t>
    </rPh>
    <rPh sb="5" eb="7">
      <t>サイガイ</t>
    </rPh>
    <rPh sb="8" eb="11">
      <t>ヒンパツカ</t>
    </rPh>
    <rPh sb="12" eb="15">
      <t>ゲキジンカ</t>
    </rPh>
    <rPh sb="16" eb="17">
      <t>ウ</t>
    </rPh>
    <rPh sb="19" eb="21">
      <t>ボウサイ</t>
    </rPh>
    <rPh sb="21" eb="23">
      <t>タイサク</t>
    </rPh>
    <rPh sb="24" eb="27">
      <t>ジュウヨウセイ</t>
    </rPh>
    <rPh sb="28" eb="29">
      <t>タカ</t>
    </rPh>
    <rPh sb="31" eb="32">
      <t>ナカ</t>
    </rPh>
    <rPh sb="33" eb="35">
      <t>ケイザイ</t>
    </rPh>
    <rPh sb="35" eb="37">
      <t>ヒガイ</t>
    </rPh>
    <rPh sb="38" eb="39">
      <t>フク</t>
    </rPh>
    <rPh sb="40" eb="42">
      <t>サイガイ</t>
    </rPh>
    <rPh sb="45" eb="47">
      <t>ヒガイ</t>
    </rPh>
    <rPh sb="48" eb="50">
      <t>ケイゲン</t>
    </rPh>
    <rPh sb="51" eb="53">
      <t>カダイ</t>
    </rPh>
    <rPh sb="63" eb="65">
      <t>シャカイ</t>
    </rPh>
    <rPh sb="65" eb="67">
      <t>コウゾウ</t>
    </rPh>
    <rPh sb="68" eb="70">
      <t>ヘンカ</t>
    </rPh>
    <rPh sb="70" eb="71">
      <t>トウ</t>
    </rPh>
    <rPh sb="72" eb="73">
      <t>トモナ</t>
    </rPh>
    <rPh sb="80" eb="82">
      <t>キノウ</t>
    </rPh>
    <rPh sb="83" eb="86">
      <t>テキセイカ</t>
    </rPh>
    <rPh sb="87" eb="89">
      <t>ジュウヨウ</t>
    </rPh>
    <rPh sb="101" eb="103">
      <t>シュウヤク</t>
    </rPh>
    <rPh sb="104" eb="106">
      <t>サイヘン</t>
    </rPh>
    <rPh sb="107" eb="108">
      <t>ト</t>
    </rPh>
    <rPh sb="108" eb="109">
      <t>ク</t>
    </rPh>
    <rPh sb="110" eb="113">
      <t>フジュウブン</t>
    </rPh>
    <rPh sb="117" eb="118">
      <t>テン</t>
    </rPh>
    <rPh sb="119" eb="121">
      <t>カダイ</t>
    </rPh>
    <rPh sb="132" eb="133">
      <t>フ</t>
    </rPh>
    <rPh sb="136" eb="138">
      <t>サイガイ</t>
    </rPh>
    <phoneticPr fontId="5"/>
  </si>
  <si>
    <t xml:space="preserve">近年の災害の激甚化・頻発化に伴い、全国各地で社会経済に大きな影響を与える自然災害が発生している。甚大な被害を防ぐためには、社会経済への被害の軽減に効果的な多様な防災対策を講じる重要性が高まっている。これらを踏まえ、自然災害による社会経済への影響やインフラ整備による減災効果を客観的・定量的に把握することで、災害時の経済被害の軽減を図るための施策のあり方の検討に活用していく。
また、社会構造の変化等を勘案し、インフラの機能の適正化は重要となっており、インフラの集約・再編の取組が不十分といった点が課題となっているところ。これらを踏まえ、各種インフラの集約・再編に係る効果の見える化（ベンチマーキング手法）の検討を進めていく。
</t>
    <phoneticPr fontId="5"/>
  </si>
  <si>
    <t>「2020年以降の社会資本整備のあり方に関する調査」に係る政策立案状況調査（国土交通省総合政策局調べ）</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</si>
</sst>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179916</xdr:colOff>
      <xdr:row>741</xdr:row>
      <xdr:rowOff>211667</xdr:rowOff>
    </xdr:from>
    <xdr:to>
      <xdr:col>25</xdr:col>
      <xdr:colOff>113881</xdr:colOff>
      <xdr:row>743</xdr:row>
      <xdr:rowOff>86428</xdr:rowOff>
    </xdr:to>
    <xdr:sp macro="" textlink="">
      <xdr:nvSpPr>
        <xdr:cNvPr id="4" name="正方形/長方形 3"/>
        <xdr:cNvSpPr/>
      </xdr:nvSpPr>
      <xdr:spPr>
        <a:xfrm>
          <a:off x="1587499" y="41878250"/>
          <a:ext cx="3553465" cy="57326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en-US" altLang="ja-JP" sz="1100"/>
            <a:t>13</a:t>
          </a:r>
          <a:r>
            <a:rPr kumimoji="1" lang="ja-JP" altLang="en-US" sz="1100"/>
            <a:t>百万円</a:t>
          </a:r>
          <a:endParaRPr kumimoji="1" lang="en-US" altLang="ja-JP" sz="1100"/>
        </a:p>
      </xdr:txBody>
    </xdr:sp>
    <xdr:clientData/>
  </xdr:twoCellAnchor>
  <xdr:twoCellAnchor>
    <xdr:from>
      <xdr:col>7</xdr:col>
      <xdr:colOff>179917</xdr:colOff>
      <xdr:row>743</xdr:row>
      <xdr:rowOff>232833</xdr:rowOff>
    </xdr:from>
    <xdr:to>
      <xdr:col>25</xdr:col>
      <xdr:colOff>106518</xdr:colOff>
      <xdr:row>746</xdr:row>
      <xdr:rowOff>59531</xdr:rowOff>
    </xdr:to>
    <xdr:sp macro="" textlink="">
      <xdr:nvSpPr>
        <xdr:cNvPr id="6" name="大かっこ 5"/>
        <xdr:cNvSpPr/>
      </xdr:nvSpPr>
      <xdr:spPr>
        <a:xfrm>
          <a:off x="1596761" y="34177552"/>
          <a:ext cx="3569913" cy="8982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1200">
              <a:solidFill>
                <a:sysClr val="windowText" lastClr="000000"/>
              </a:solidFill>
            </a:rPr>
            <a:t>2020</a:t>
          </a:r>
          <a:r>
            <a:rPr kumimoji="1" lang="ja-JP" altLang="en-US" sz="1200">
              <a:solidFill>
                <a:sysClr val="windowText" lastClr="000000"/>
              </a:solidFill>
            </a:rPr>
            <a:t>年以降の社会資本整備のあり方に関する政策の検討</a:t>
          </a:r>
          <a:endParaRPr kumimoji="1" lang="en-US" altLang="ja-JP" sz="1200">
            <a:solidFill>
              <a:sysClr val="windowText" lastClr="000000"/>
            </a:solidFill>
          </a:endParaRPr>
        </a:p>
      </xdr:txBody>
    </xdr:sp>
    <xdr:clientData/>
  </xdr:twoCellAnchor>
  <xdr:twoCellAnchor>
    <xdr:from>
      <xdr:col>36</xdr:col>
      <xdr:colOff>0</xdr:colOff>
      <xdr:row>742</xdr:row>
      <xdr:rowOff>0</xdr:rowOff>
    </xdr:from>
    <xdr:to>
      <xdr:col>46</xdr:col>
      <xdr:colOff>135812</xdr:colOff>
      <xdr:row>745</xdr:row>
      <xdr:rowOff>233881</xdr:rowOff>
    </xdr:to>
    <xdr:sp macro="" textlink="">
      <xdr:nvSpPr>
        <xdr:cNvPr id="7" name="大かっこ 6"/>
        <xdr:cNvSpPr/>
      </xdr:nvSpPr>
      <xdr:spPr>
        <a:xfrm>
          <a:off x="7239000" y="42015833"/>
          <a:ext cx="2146645" cy="12816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　　　　事務費　</a:t>
          </a:r>
          <a:r>
            <a:rPr kumimoji="1" lang="en-US" altLang="ja-JP" sz="1100">
              <a:solidFill>
                <a:sysClr val="windowText" lastClr="000000"/>
              </a:solidFill>
            </a:rPr>
            <a:t>1.1</a:t>
          </a:r>
          <a:r>
            <a:rPr kumimoji="1" lang="ja-JP" altLang="en-US" sz="1100">
              <a:solidFill>
                <a:sysClr val="windowText" lastClr="000000"/>
              </a:solidFill>
            </a:rPr>
            <a:t>百万円</a:t>
          </a:r>
        </a:p>
        <a:p>
          <a:pPr algn="l"/>
          <a:endParaRPr kumimoji="1" lang="en-US" altLang="ja-JP" sz="1100">
            <a:solidFill>
              <a:sysClr val="windowText" lastClr="000000"/>
            </a:solidFill>
          </a:endParaRPr>
        </a:p>
        <a:p>
          <a:pPr algn="l"/>
          <a:r>
            <a:rPr kumimoji="1" lang="ja-JP" altLang="en-US" sz="1100">
              <a:solidFill>
                <a:sysClr val="windowText" lastClr="000000"/>
              </a:solidFill>
            </a:rPr>
            <a:t>　　職員旅費　　　</a:t>
          </a:r>
          <a:r>
            <a:rPr kumimoji="1" lang="en-US" altLang="ja-JP" sz="1100">
              <a:solidFill>
                <a:sysClr val="windowText" lastClr="000000"/>
              </a:solidFill>
            </a:rPr>
            <a:t>0.4</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諸謝金　　  　  </a:t>
          </a:r>
          <a:r>
            <a:rPr kumimoji="1" lang="en-US" altLang="ja-JP" sz="1100">
              <a:solidFill>
                <a:sysClr val="windowText" lastClr="000000"/>
              </a:solidFill>
            </a:rPr>
            <a:t>0.4</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委員等旅費　 </a:t>
          </a:r>
          <a:r>
            <a:rPr kumimoji="1" lang="en-US" altLang="ja-JP" sz="1100">
              <a:solidFill>
                <a:sysClr val="windowText" lastClr="000000"/>
              </a:solidFill>
            </a:rPr>
            <a:t>0.3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16</xdr:col>
      <xdr:colOff>0</xdr:colOff>
      <xdr:row>746</xdr:row>
      <xdr:rowOff>0</xdr:rowOff>
    </xdr:from>
    <xdr:to>
      <xdr:col>16</xdr:col>
      <xdr:colOff>2</xdr:colOff>
      <xdr:row>751</xdr:row>
      <xdr:rowOff>12434</xdr:rowOff>
    </xdr:to>
    <xdr:cxnSp macro="">
      <xdr:nvCxnSpPr>
        <xdr:cNvPr id="10" name="直線コネクタ 9"/>
        <xdr:cNvCxnSpPr/>
      </xdr:nvCxnSpPr>
      <xdr:spPr>
        <a:xfrm flipH="1">
          <a:off x="3217333" y="44862750"/>
          <a:ext cx="2" cy="175868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12</xdr:col>
      <xdr:colOff>43961</xdr:colOff>
      <xdr:row>751</xdr:row>
      <xdr:rowOff>29308</xdr:rowOff>
    </xdr:from>
    <xdr:ext cx="1483179" cy="258535"/>
    <xdr:sp macro="" textlink="">
      <xdr:nvSpPr>
        <xdr:cNvPr id="13" name="テキスト ボックス 12"/>
        <xdr:cNvSpPr txBox="1"/>
      </xdr:nvSpPr>
      <xdr:spPr>
        <a:xfrm>
          <a:off x="2417884" y="46540616"/>
          <a:ext cx="1483179" cy="2585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随意契約（企画競争）</a:t>
          </a:r>
          <a:r>
            <a:rPr kumimoji="1" lang="en-US" altLang="ja-JP" sz="1100"/>
            <a:t>】</a:t>
          </a:r>
        </a:p>
        <a:p>
          <a:endParaRPr kumimoji="1" lang="ja-JP" altLang="en-US" sz="1100"/>
        </a:p>
      </xdr:txBody>
    </xdr:sp>
    <xdr:clientData/>
  </xdr:oneCellAnchor>
  <xdr:twoCellAnchor>
    <xdr:from>
      <xdr:col>12</xdr:col>
      <xdr:colOff>43961</xdr:colOff>
      <xdr:row>752</xdr:row>
      <xdr:rowOff>21981</xdr:rowOff>
    </xdr:from>
    <xdr:to>
      <xdr:col>20</xdr:col>
      <xdr:colOff>28729</xdr:colOff>
      <xdr:row>754</xdr:row>
      <xdr:rowOff>343056</xdr:rowOff>
    </xdr:to>
    <xdr:sp macro="" textlink="">
      <xdr:nvSpPr>
        <xdr:cNvPr id="14" name="正方形/長方形 13"/>
        <xdr:cNvSpPr/>
      </xdr:nvSpPr>
      <xdr:spPr>
        <a:xfrm>
          <a:off x="2417884" y="46884981"/>
          <a:ext cx="1567383" cy="102446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a:t>
          </a:r>
          <a:r>
            <a:rPr kumimoji="1" lang="en-US" altLang="ja-JP" sz="1100"/>
            <a:t>.</a:t>
          </a:r>
          <a:r>
            <a:rPr kumimoji="1" lang="ja-JP" altLang="en-US" sz="1100"/>
            <a:t>民間企業等</a:t>
          </a:r>
          <a:endParaRPr kumimoji="1" lang="en-US" altLang="ja-JP" sz="1100"/>
        </a:p>
        <a:p>
          <a:pPr algn="ctr"/>
          <a:r>
            <a:rPr kumimoji="1" lang="en-US" altLang="ja-JP" sz="1100"/>
            <a:t>12</a:t>
          </a:r>
          <a:r>
            <a:rPr kumimoji="1" lang="ja-JP" altLang="en-US" sz="1100"/>
            <a:t>百万円　　　　　　　　　</a:t>
          </a:r>
          <a:endParaRPr kumimoji="1" lang="en-US" altLang="ja-JP" sz="1100"/>
        </a:p>
      </xdr:txBody>
    </xdr:sp>
    <xdr:clientData/>
  </xdr:twoCellAnchor>
  <xdr:twoCellAnchor>
    <xdr:from>
      <xdr:col>12</xdr:col>
      <xdr:colOff>21980</xdr:colOff>
      <xdr:row>755</xdr:row>
      <xdr:rowOff>300403</xdr:rowOff>
    </xdr:from>
    <xdr:to>
      <xdr:col>20</xdr:col>
      <xdr:colOff>47569</xdr:colOff>
      <xdr:row>757</xdr:row>
      <xdr:rowOff>120046</xdr:rowOff>
    </xdr:to>
    <xdr:sp macro="" textlink="">
      <xdr:nvSpPr>
        <xdr:cNvPr id="17" name="大かっこ 16"/>
        <xdr:cNvSpPr/>
      </xdr:nvSpPr>
      <xdr:spPr>
        <a:xfrm>
          <a:off x="2395903" y="48218480"/>
          <a:ext cx="1608204" cy="8380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自然災害の影響と防災目的の公共投資の効果の把握に関する調査検討業務</a:t>
          </a:r>
          <a:endParaRPr lang="ja-JP" altLang="ja-JP" sz="900">
            <a:effectLst/>
          </a:endParaRPr>
        </a:p>
        <a:p>
          <a:pPr algn="ctr"/>
          <a:endParaRPr kumimoji="1" lang="en-US" altLang="ja-JP" sz="900"/>
        </a:p>
      </xdr:txBody>
    </xdr:sp>
    <xdr:clientData/>
  </xdr:twoCellAnchor>
  <xdr:twoCellAnchor>
    <xdr:from>
      <xdr:col>14</xdr:col>
      <xdr:colOff>192332</xdr:colOff>
      <xdr:row>28</xdr:row>
      <xdr:rowOff>4579</xdr:rowOff>
    </xdr:from>
    <xdr:to>
      <xdr:col>22</xdr:col>
      <xdr:colOff>4580</xdr:colOff>
      <xdr:row>28</xdr:row>
      <xdr:rowOff>4579</xdr:rowOff>
    </xdr:to>
    <xdr:cxnSp macro="">
      <xdr:nvCxnSpPr>
        <xdr:cNvPr id="5" name="直線コネクタ 4"/>
        <xdr:cNvCxnSpPr/>
      </xdr:nvCxnSpPr>
      <xdr:spPr>
        <a:xfrm>
          <a:off x="3013197" y="10083678"/>
          <a:ext cx="142417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8" zoomScaleNormal="75" zoomScaleSheetLayoutView="98"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t="s">
        <v>515</v>
      </c>
      <c r="AP2" s="939"/>
      <c r="AQ2" s="939"/>
      <c r="AR2" s="79" t="str">
        <f>IF(OR(AO2="　", AO2=""), "", "-")</f>
        <v>-</v>
      </c>
      <c r="AS2" s="940">
        <v>49</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513</v>
      </c>
      <c r="H5" s="840"/>
      <c r="I5" s="840"/>
      <c r="J5" s="840"/>
      <c r="K5" s="840"/>
      <c r="L5" s="840"/>
      <c r="M5" s="841" t="s">
        <v>66</v>
      </c>
      <c r="N5" s="842"/>
      <c r="O5" s="842"/>
      <c r="P5" s="842"/>
      <c r="Q5" s="842"/>
      <c r="R5" s="843"/>
      <c r="S5" s="844" t="s">
        <v>83</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582</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594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595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576</v>
      </c>
      <c r="Q13" s="658"/>
      <c r="R13" s="658"/>
      <c r="S13" s="658"/>
      <c r="T13" s="658"/>
      <c r="U13" s="658"/>
      <c r="V13" s="659"/>
      <c r="W13" s="657" t="s">
        <v>576</v>
      </c>
      <c r="X13" s="658"/>
      <c r="Y13" s="658"/>
      <c r="Z13" s="658"/>
      <c r="AA13" s="658"/>
      <c r="AB13" s="658"/>
      <c r="AC13" s="659"/>
      <c r="AD13" s="657" t="s">
        <v>576</v>
      </c>
      <c r="AE13" s="658"/>
      <c r="AF13" s="658"/>
      <c r="AG13" s="658"/>
      <c r="AH13" s="658"/>
      <c r="AI13" s="658"/>
      <c r="AJ13" s="659"/>
      <c r="AK13" s="657">
        <v>13</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577</v>
      </c>
      <c r="Q14" s="658"/>
      <c r="R14" s="658"/>
      <c r="S14" s="658"/>
      <c r="T14" s="658"/>
      <c r="U14" s="658"/>
      <c r="V14" s="659"/>
      <c r="W14" s="657" t="s">
        <v>577</v>
      </c>
      <c r="X14" s="658"/>
      <c r="Y14" s="658"/>
      <c r="Z14" s="658"/>
      <c r="AA14" s="658"/>
      <c r="AB14" s="658"/>
      <c r="AC14" s="659"/>
      <c r="AD14" s="657" t="s">
        <v>577</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577</v>
      </c>
      <c r="Q15" s="658"/>
      <c r="R15" s="658"/>
      <c r="S15" s="658"/>
      <c r="T15" s="658"/>
      <c r="U15" s="658"/>
      <c r="V15" s="659"/>
      <c r="W15" s="657" t="s">
        <v>577</v>
      </c>
      <c r="X15" s="658"/>
      <c r="Y15" s="658"/>
      <c r="Z15" s="658"/>
      <c r="AA15" s="658"/>
      <c r="AB15" s="658"/>
      <c r="AC15" s="659"/>
      <c r="AD15" s="657" t="s">
        <v>577</v>
      </c>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577</v>
      </c>
      <c r="Q16" s="658"/>
      <c r="R16" s="658"/>
      <c r="S16" s="658"/>
      <c r="T16" s="658"/>
      <c r="U16" s="658"/>
      <c r="V16" s="659"/>
      <c r="W16" s="657" t="s">
        <v>577</v>
      </c>
      <c r="X16" s="658"/>
      <c r="Y16" s="658"/>
      <c r="Z16" s="658"/>
      <c r="AA16" s="658"/>
      <c r="AB16" s="658"/>
      <c r="AC16" s="659"/>
      <c r="AD16" s="657" t="s">
        <v>577</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577</v>
      </c>
      <c r="Q17" s="658"/>
      <c r="R17" s="658"/>
      <c r="S17" s="658"/>
      <c r="T17" s="658"/>
      <c r="U17" s="658"/>
      <c r="V17" s="659"/>
      <c r="W17" s="657" t="s">
        <v>577</v>
      </c>
      <c r="X17" s="658"/>
      <c r="Y17" s="658"/>
      <c r="Z17" s="658"/>
      <c r="AA17" s="658"/>
      <c r="AB17" s="658"/>
      <c r="AC17" s="659"/>
      <c r="AD17" s="657" t="s">
        <v>577</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13</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c r="Q19" s="658"/>
      <c r="R19" s="658"/>
      <c r="S19" s="658"/>
      <c r="T19" s="658"/>
      <c r="U19" s="658"/>
      <c r="V19" s="659"/>
      <c r="W19" s="657"/>
      <c r="X19" s="658"/>
      <c r="Y19" s="658"/>
      <c r="Z19" s="658"/>
      <c r="AA19" s="658"/>
      <c r="AB19" s="658"/>
      <c r="AC19" s="659"/>
      <c r="AD19" s="657"/>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578</v>
      </c>
      <c r="H23" s="953"/>
      <c r="I23" s="953"/>
      <c r="J23" s="953"/>
      <c r="K23" s="953"/>
      <c r="L23" s="953"/>
      <c r="M23" s="953"/>
      <c r="N23" s="953"/>
      <c r="O23" s="954"/>
      <c r="P23" s="919">
        <v>12</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579</v>
      </c>
      <c r="H24" s="956"/>
      <c r="I24" s="956"/>
      <c r="J24" s="956"/>
      <c r="K24" s="956"/>
      <c r="L24" s="956"/>
      <c r="M24" s="956"/>
      <c r="N24" s="956"/>
      <c r="O24" s="957"/>
      <c r="P24" s="657">
        <v>0.4</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580</v>
      </c>
      <c r="H25" s="956"/>
      <c r="I25" s="956"/>
      <c r="J25" s="956"/>
      <c r="K25" s="956"/>
      <c r="L25" s="956"/>
      <c r="M25" s="956"/>
      <c r="N25" s="956"/>
      <c r="O25" s="957"/>
      <c r="P25" s="657">
        <v>0.4</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581</v>
      </c>
      <c r="H26" s="956"/>
      <c r="I26" s="956"/>
      <c r="J26" s="956"/>
      <c r="K26" s="956"/>
      <c r="L26" s="956"/>
      <c r="M26" s="956"/>
      <c r="N26" s="956"/>
      <c r="O26" s="957"/>
      <c r="P26" s="657">
        <v>0.3</v>
      </c>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-0.10000000000000142</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13</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v>32</v>
      </c>
      <c r="AV31" s="199"/>
      <c r="AW31" s="398" t="s">
        <v>300</v>
      </c>
      <c r="AX31" s="399"/>
    </row>
    <row r="32" spans="1:50" ht="23.25" customHeight="1" x14ac:dyDescent="0.15">
      <c r="A32" s="403"/>
      <c r="B32" s="401"/>
      <c r="C32" s="401"/>
      <c r="D32" s="401"/>
      <c r="E32" s="401"/>
      <c r="F32" s="402"/>
      <c r="G32" s="564" t="s">
        <v>586</v>
      </c>
      <c r="H32" s="565"/>
      <c r="I32" s="565"/>
      <c r="J32" s="565"/>
      <c r="K32" s="565"/>
      <c r="L32" s="565"/>
      <c r="M32" s="565"/>
      <c r="N32" s="565"/>
      <c r="O32" s="566"/>
      <c r="P32" s="105" t="s">
        <v>587</v>
      </c>
      <c r="Q32" s="105"/>
      <c r="R32" s="105"/>
      <c r="S32" s="105"/>
      <c r="T32" s="105"/>
      <c r="U32" s="105"/>
      <c r="V32" s="105"/>
      <c r="W32" s="105"/>
      <c r="X32" s="106"/>
      <c r="Y32" s="471" t="s">
        <v>12</v>
      </c>
      <c r="Z32" s="531"/>
      <c r="AA32" s="532"/>
      <c r="AB32" s="461" t="s">
        <v>588</v>
      </c>
      <c r="AC32" s="461"/>
      <c r="AD32" s="46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588</v>
      </c>
      <c r="AC33" s="523"/>
      <c r="AD33" s="523"/>
      <c r="AE33" s="218"/>
      <c r="AF33" s="219"/>
      <c r="AG33" s="219"/>
      <c r="AH33" s="219"/>
      <c r="AI33" s="218"/>
      <c r="AJ33" s="219"/>
      <c r="AK33" s="219"/>
      <c r="AL33" s="219"/>
      <c r="AM33" s="218"/>
      <c r="AN33" s="219"/>
      <c r="AO33" s="219"/>
      <c r="AP33" s="219"/>
      <c r="AQ33" s="340"/>
      <c r="AR33" s="207"/>
      <c r="AS33" s="207"/>
      <c r="AT33" s="341"/>
      <c r="AU33" s="219">
        <v>10</v>
      </c>
      <c r="AV33" s="219"/>
      <c r="AW33" s="219"/>
      <c r="AX33" s="221"/>
    </row>
    <row r="34" spans="1:50" ht="60"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ht="23.25" customHeight="1" x14ac:dyDescent="0.15">
      <c r="A35" s="226" t="s">
        <v>506</v>
      </c>
      <c r="B35" s="227"/>
      <c r="C35" s="227"/>
      <c r="D35" s="227"/>
      <c r="E35" s="227"/>
      <c r="F35" s="228"/>
      <c r="G35" s="232" t="s">
        <v>596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589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588</v>
      </c>
      <c r="AC101" s="461"/>
      <c r="AD101" s="461"/>
      <c r="AE101" s="218" t="s">
        <v>582</v>
      </c>
      <c r="AF101" s="219"/>
      <c r="AG101" s="219"/>
      <c r="AH101" s="220"/>
      <c r="AI101" s="218" t="s">
        <v>582</v>
      </c>
      <c r="AJ101" s="219"/>
      <c r="AK101" s="219"/>
      <c r="AL101" s="220"/>
      <c r="AM101" s="218" t="s">
        <v>582</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588</v>
      </c>
      <c r="AC102" s="461"/>
      <c r="AD102" s="461"/>
      <c r="AE102" s="418" t="s">
        <v>582</v>
      </c>
      <c r="AF102" s="418"/>
      <c r="AG102" s="418"/>
      <c r="AH102" s="418"/>
      <c r="AI102" s="418" t="s">
        <v>582</v>
      </c>
      <c r="AJ102" s="418"/>
      <c r="AK102" s="418"/>
      <c r="AL102" s="418"/>
      <c r="AM102" s="418" t="s">
        <v>582</v>
      </c>
      <c r="AN102" s="418"/>
      <c r="AO102" s="418"/>
      <c r="AP102" s="418"/>
      <c r="AQ102" s="273">
        <v>1</v>
      </c>
      <c r="AR102" s="274"/>
      <c r="AS102" s="274"/>
      <c r="AT102" s="319"/>
      <c r="AU102" s="273">
        <v>1</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590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591</v>
      </c>
      <c r="AC116" s="463"/>
      <c r="AD116" s="464"/>
      <c r="AE116" s="418" t="s">
        <v>582</v>
      </c>
      <c r="AF116" s="418"/>
      <c r="AG116" s="418"/>
      <c r="AH116" s="418"/>
      <c r="AI116" s="418" t="s">
        <v>582</v>
      </c>
      <c r="AJ116" s="418"/>
      <c r="AK116" s="418"/>
      <c r="AL116" s="418"/>
      <c r="AM116" s="418" t="s">
        <v>582</v>
      </c>
      <c r="AN116" s="418"/>
      <c r="AO116" s="418"/>
      <c r="AP116" s="418"/>
      <c r="AQ116" s="218">
        <v>13</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592</v>
      </c>
      <c r="AC117" s="473"/>
      <c r="AD117" s="474"/>
      <c r="AE117" s="551" t="s">
        <v>582</v>
      </c>
      <c r="AF117" s="551"/>
      <c r="AG117" s="551"/>
      <c r="AH117" s="551"/>
      <c r="AI117" s="551" t="s">
        <v>582</v>
      </c>
      <c r="AJ117" s="551"/>
      <c r="AK117" s="551"/>
      <c r="AL117" s="551"/>
      <c r="AM117" s="551" t="s">
        <v>582</v>
      </c>
      <c r="AN117" s="551"/>
      <c r="AO117" s="551"/>
      <c r="AP117" s="551"/>
      <c r="AQ117" s="551" t="s">
        <v>593</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hidden="1" customHeight="1" x14ac:dyDescent="0.15">
      <c r="A130" s="188" t="s">
        <v>566</v>
      </c>
      <c r="B130" s="185"/>
      <c r="C130" s="184" t="s">
        <v>358</v>
      </c>
      <c r="D130" s="185"/>
      <c r="E130" s="169" t="s">
        <v>387</v>
      </c>
      <c r="F130" s="170"/>
      <c r="G130" s="171"/>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hidden="1" customHeight="1" x14ac:dyDescent="0.15">
      <c r="A131" s="189"/>
      <c r="B131" s="186"/>
      <c r="C131" s="180"/>
      <c r="D131" s="186"/>
      <c r="E131" s="174" t="s">
        <v>386</v>
      </c>
      <c r="F131" s="175"/>
      <c r="G131" s="110"/>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hidden="1"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hidden="1" customHeight="1" x14ac:dyDescent="0.15">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hidden="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562</v>
      </c>
      <c r="D430" s="931"/>
      <c r="E430" s="174" t="s">
        <v>546</v>
      </c>
      <c r="F430" s="898"/>
      <c r="G430" s="899" t="s">
        <v>374</v>
      </c>
      <c r="H430" s="123"/>
      <c r="I430" s="123"/>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6.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575</v>
      </c>
      <c r="AE702" s="346"/>
      <c r="AF702" s="346"/>
      <c r="AG702" s="385" t="s">
        <v>583</v>
      </c>
      <c r="AH702" s="386"/>
      <c r="AI702" s="386"/>
      <c r="AJ702" s="386"/>
      <c r="AK702" s="386"/>
      <c r="AL702" s="386"/>
      <c r="AM702" s="386"/>
      <c r="AN702" s="386"/>
      <c r="AO702" s="386"/>
      <c r="AP702" s="386"/>
      <c r="AQ702" s="386"/>
      <c r="AR702" s="386"/>
      <c r="AS702" s="386"/>
      <c r="AT702" s="386"/>
      <c r="AU702" s="386"/>
      <c r="AV702" s="386"/>
      <c r="AW702" s="386"/>
      <c r="AX702" s="387"/>
    </row>
    <row r="703" spans="1:50" ht="63"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575</v>
      </c>
      <c r="AE703" s="329"/>
      <c r="AF703" s="329"/>
      <c r="AG703" s="101" t="s">
        <v>585</v>
      </c>
      <c r="AH703" s="102"/>
      <c r="AI703" s="102"/>
      <c r="AJ703" s="102"/>
      <c r="AK703" s="102"/>
      <c r="AL703" s="102"/>
      <c r="AM703" s="102"/>
      <c r="AN703" s="102"/>
      <c r="AO703" s="102"/>
      <c r="AP703" s="102"/>
      <c r="AQ703" s="102"/>
      <c r="AR703" s="102"/>
      <c r="AS703" s="102"/>
      <c r="AT703" s="102"/>
      <c r="AU703" s="102"/>
      <c r="AV703" s="102"/>
      <c r="AW703" s="102"/>
      <c r="AX703" s="103"/>
    </row>
    <row r="704" spans="1:50" ht="47.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575</v>
      </c>
      <c r="AE704" s="783"/>
      <c r="AF704" s="783"/>
      <c r="AG704" s="167" t="s">
        <v>584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c r="AE705" s="715"/>
      <c r="AF705" s="715"/>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c r="AE709" s="329"/>
      <c r="AF709" s="329"/>
      <c r="AG709" s="101"/>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c r="AE711" s="329"/>
      <c r="AF711" s="329"/>
      <c r="AG711" s="101"/>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c r="AE715" s="605"/>
      <c r="AF715" s="656"/>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c r="AE716" s="627"/>
      <c r="AF716" s="627"/>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c r="AE717" s="329"/>
      <c r="AF717" s="329"/>
      <c r="AG717" s="101"/>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c r="F737" s="990"/>
      <c r="G737" s="990"/>
      <c r="H737" s="990"/>
      <c r="I737" s="990"/>
      <c r="J737" s="990"/>
      <c r="K737" s="990"/>
      <c r="L737" s="990"/>
      <c r="M737" s="990"/>
      <c r="N737" s="365" t="s">
        <v>543</v>
      </c>
      <c r="O737" s="365"/>
      <c r="P737" s="365"/>
      <c r="Q737" s="365"/>
      <c r="R737" s="990"/>
      <c r="S737" s="990"/>
      <c r="T737" s="990"/>
      <c r="U737" s="990"/>
      <c r="V737" s="990"/>
      <c r="W737" s="990"/>
      <c r="X737" s="990"/>
      <c r="Y737" s="990"/>
      <c r="Z737" s="990"/>
      <c r="AA737" s="365" t="s">
        <v>542</v>
      </c>
      <c r="AB737" s="365"/>
      <c r="AC737" s="365"/>
      <c r="AD737" s="365"/>
      <c r="AE737" s="990"/>
      <c r="AF737" s="990"/>
      <c r="AG737" s="990"/>
      <c r="AH737" s="990"/>
      <c r="AI737" s="990"/>
      <c r="AJ737" s="990"/>
      <c r="AK737" s="990"/>
      <c r="AL737" s="990"/>
      <c r="AM737" s="990"/>
      <c r="AN737" s="365" t="s">
        <v>541</v>
      </c>
      <c r="AO737" s="365"/>
      <c r="AP737" s="365"/>
      <c r="AQ737" s="365"/>
      <c r="AR737" s="982"/>
      <c r="AS737" s="983"/>
      <c r="AT737" s="983"/>
      <c r="AU737" s="983"/>
      <c r="AV737" s="983"/>
      <c r="AW737" s="983"/>
      <c r="AX737" s="984"/>
      <c r="AY737" s="89"/>
      <c r="AZ737" s="89"/>
    </row>
    <row r="738" spans="1:52" ht="24.75" customHeight="1" x14ac:dyDescent="0.15">
      <c r="A738" s="991" t="s">
        <v>540</v>
      </c>
      <c r="B738" s="210"/>
      <c r="C738" s="210"/>
      <c r="D738" s="211"/>
      <c r="E738" s="990"/>
      <c r="F738" s="990"/>
      <c r="G738" s="990"/>
      <c r="H738" s="990"/>
      <c r="I738" s="990"/>
      <c r="J738" s="990"/>
      <c r="K738" s="990"/>
      <c r="L738" s="990"/>
      <c r="M738" s="990"/>
      <c r="N738" s="365" t="s">
        <v>539</v>
      </c>
      <c r="O738" s="365"/>
      <c r="P738" s="365"/>
      <c r="Q738" s="365"/>
      <c r="R738" s="990"/>
      <c r="S738" s="990"/>
      <c r="T738" s="990"/>
      <c r="U738" s="990"/>
      <c r="V738" s="990"/>
      <c r="W738" s="990"/>
      <c r="X738" s="990"/>
      <c r="Y738" s="990"/>
      <c r="Z738" s="990"/>
      <c r="AA738" s="365" t="s">
        <v>538</v>
      </c>
      <c r="AB738" s="365"/>
      <c r="AC738" s="365"/>
      <c r="AD738" s="365"/>
      <c r="AE738" s="990"/>
      <c r="AF738" s="990"/>
      <c r="AG738" s="990"/>
      <c r="AH738" s="990"/>
      <c r="AI738" s="990"/>
      <c r="AJ738" s="990"/>
      <c r="AK738" s="990"/>
      <c r="AL738" s="990"/>
      <c r="AM738" s="990"/>
      <c r="AN738" s="365" t="s">
        <v>534</v>
      </c>
      <c r="AO738" s="365"/>
      <c r="AP738" s="365"/>
      <c r="AQ738" s="365"/>
      <c r="AR738" s="982"/>
      <c r="AS738" s="983"/>
      <c r="AT738" s="983"/>
      <c r="AU738" s="983"/>
      <c r="AV738" s="983"/>
      <c r="AW738" s="983"/>
      <c r="AX738" s="984"/>
    </row>
    <row r="739" spans="1:52" ht="24.75" customHeight="1" thickBot="1" x14ac:dyDescent="0.2">
      <c r="A739" s="992" t="s">
        <v>530</v>
      </c>
      <c r="B739" s="993"/>
      <c r="C739" s="993"/>
      <c r="D739" s="994"/>
      <c r="E739" s="995"/>
      <c r="F739" s="985"/>
      <c r="G739" s="985"/>
      <c r="H739" s="93" t="str">
        <f>IF(E739="", "", "(")</f>
        <v/>
      </c>
      <c r="I739" s="985"/>
      <c r="J739" s="985"/>
      <c r="K739" s="93" t="str">
        <f>IF(OR(I739="　", I739=""), "", "-")</f>
        <v/>
      </c>
      <c r="L739" s="986"/>
      <c r="M739" s="986"/>
      <c r="N739" s="94" t="str">
        <f>IF(O739="", "", "-")</f>
        <v/>
      </c>
      <c r="O739" s="95"/>
      <c r="P739" s="94" t="str">
        <f>IF(E739="", "", ")")</f>
        <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28" t="s">
        <v>512</v>
      </c>
      <c r="B779" s="629"/>
      <c r="C779" s="629"/>
      <c r="D779" s="629"/>
      <c r="E779" s="629"/>
      <c r="F779" s="630"/>
      <c r="G779" s="595" t="s">
        <v>486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hidden="1"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hidden="1" customHeight="1" x14ac:dyDescent="0.15">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8"/>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hidden="1" customHeight="1" x14ac:dyDescent="0.15">
      <c r="A837" s="376">
        <v>1</v>
      </c>
      <c r="B837" s="37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63"/>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3:AX13 AK15:AX15 AK16:AQ17 P15:AJ17">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4" max="49" man="1"/>
    <brk id="727" max="49" man="1"/>
    <brk id="758" max="49" man="1"/>
    <brk id="778" max="49" man="1"/>
  </rowBreaks>
  <colBreaks count="1" manualBreakCount="1">
    <brk id="6" max="111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2" zoomScale="115" zoomScaleNormal="115"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9"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2019-05-27T02:31:56Z</cp:lastPrinted>
  <dcterms:created xsi:type="dcterms:W3CDTF">2012-03-13T00:50:25Z</dcterms:created>
  <dcterms:modified xsi:type="dcterms:W3CDTF">2019-05-31T07:19:45Z</dcterms:modified>
</cp:coreProperties>
</file>