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<sst xmlns="http://schemas.openxmlformats.org/spreadsheetml/2006/main" count="2859" uniqueCount="661">
  <si>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</si>
  <si>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</si>
  <si>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</si>
  <si>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</si>
  <si>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</si>
  <si>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</si>
  <si>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</si>
  <si>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</si>
  <si>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</si>
  <si>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</si>
  <si>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</si>
  <si>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</si>
  <si>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</si>
  <si>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</si>
  <si>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</si>
  <si>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</si>
  <si>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</si>
  <si>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</si>
  <si>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</si>
  <si>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</si>
  <si>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</si>
  <si>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</si>
  <si>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</si>
  <si>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</si>
  <si>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</si>
  <si>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</si>
  <si>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</si>
  <si>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</si>
  <si>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</si>
  <si>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</si>
  <si>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</si>
  <si>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</si>
  <si>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</si>
  <si>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</si>
  <si>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</si>
  <si>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</si>
  <si>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</si>
  <si>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</si>
  <si>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</si>
  <si>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</si>
  <si>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</si>
  <si>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</si>
  <si>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</si>
  <si>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</si>
  <si>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</si>
  <si>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</si>
  <si>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</si>
  <si>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</si>
  <si>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</si>
  <si>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</si>
  <si>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</si>
  <si>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</si>
  <si>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</si>
  <si>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</si>
  <si>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</si>
  <si>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</si>
  <si>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</si>
  <si>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</si>
  <si>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</si>
  <si>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</si>
  <si>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</si>
  <si>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</si>
  <si>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</si>
  <si>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</si>
  <si>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</si>
  <si>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</si>
  <si>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</si>
  <si>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</si>
  <si>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</si>
  <si>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</si>
  <si>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</si>
  <si>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</si>
  <si>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</si>
  <si>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</si>
  <si>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</si>
  <si>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</si>
  <si>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</si>
  <si>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</si>
  <si>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</si>
  <si>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</si>
  <si>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</si>
  <si>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</si>
  <si>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</si>
  <si>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</si>
  <si>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</si>
  <si>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</si>
  <si>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</si>
  <si>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</si>
  <si>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</si>
  <si>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</si>
  <si>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</si>
  <si>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</si>
  <si>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</si>
  <si>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</si>
  <si>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</si>
  <si>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</si>
  <si>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</si>
  <si>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</si>
  <si>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</si>
  <si>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</si>
  <si>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</si>
  <si>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</si>
  <si>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</si>
  <si>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</si>
  <si>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</si>
  <si>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</si>
  <si>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</si>
  <si>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</si>
  <si>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</si>
  <si>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</si>
  <si>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</si>
  <si>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</si>
  <si>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</si>
  <si>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</si>
  <si>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</si>
  <si>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</si>
  <si>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</si>
  <si>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</si>
  <si>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</si>
  <si>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</si>
  <si>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</si>
  <si>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</si>
  <si>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</si>
  <si>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</si>
  <si>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</si>
  <si>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</si>
  <si>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</si>
  <si>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</si>
  <si>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</si>
  <si>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</si>
  <si>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</si>
  <si>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</si>
  <si>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</si>
  <si>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</si>
  <si>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</si>
  <si>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</si>
  <si>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</si>
  <si>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</si>
  <si>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</si>
  <si>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</si>
  <si>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</si>
  <si>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</si>
  <si>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</si>
  <si>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</si>
  <si>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</si>
  <si>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</si>
  <si>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</si>
  <si>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</si>
  <si>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</si>
  <si>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</si>
  <si>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</si>
  <si>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</si>
  <si>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</si>
  <si>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</si>
  <si>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</si>
  <si>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</si>
  <si>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</si>
  <si>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</si>
  <si>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</si>
  <si>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</si>
  <si>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</si>
  <si>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</si>
  <si>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</si>
  <si>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</si>
  <si>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</si>
  <si>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</si>
  <si>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</si>
  <si>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</si>
  <si>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</si>
  <si>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</si>
  <si>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</si>
  <si>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</si>
  <si>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</si>
  <si>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</si>
  <si>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</si>
  <si>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</si>
  <si>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</si>
  <si>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</si>
  <si>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</si>
  <si>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</si>
  <si>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</si>
  <si>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</si>
  <si>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</si>
  <si>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</si>
  <si>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</si>
  <si>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</si>
  <si>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</si>
  <si>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</si>
  <si>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</si>
  <si>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</si>
  <si>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</si>
  <si>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</si>
  <si>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</si>
  <si>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</si>
  <si>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</si>
  <si>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</si>
  <si>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</si>
  <si>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</si>
  <si>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</si>
  <si>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</si>
  <si>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</si>
  <si>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</si>
  <si>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</si>
  <si>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</si>
  <si>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</si>
  <si>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</si>
  <si>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</si>
  <si>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</si>
  <si>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</si>
  <si>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</si>
  <si>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</si>
  <si>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</si>
  <si>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</si>
  <si>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</si>
  <si>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</si>
  <si>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</si>
  <si>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</si>
  <si>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</si>
  <si>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</si>
  <si>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</si>
  <si>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</si>
  <si>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</si>
  <si>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</si>
  <si>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</si>
  <si>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</si>
  <si>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</si>
  <si>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</si>
  <si>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</si>
  <si>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</si>
  <si>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</si>
  <si>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</si>
  <si>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</si>
  <si>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</si>
  <si>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</si>
  <si>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</si>
  <si>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</si>
  <si>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</si>
  <si>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</si>
  <si>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</si>
  <si>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</si>
  <si>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</si>
  <si>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</si>
  <si>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</si>
  <si>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</si>
  <si>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</si>
  <si>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</si>
  <si>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</si>
  <si>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</si>
  <si>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</si>
  <si>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</si>
  <si>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</si>
  <si>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</si>
  <si>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</si>
  <si>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</si>
  <si>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</si>
  <si>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</si>
  <si>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</si>
  <si>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</si>
  <si>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</si>
  <si>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</si>
  <si>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</si>
  <si>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</si>
  <si>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</si>
  <si>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</si>
  <si>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</si>
  <si>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</si>
  <si>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</si>
  <si>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</si>
  <si>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</si>
  <si>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</si>
  <si>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</si>
  <si>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</si>
  <si>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</si>
  <si>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</si>
  <si>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</si>
  <si>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</si>
  <si>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</si>
  <si>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</si>
  <si>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</si>
  <si>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</si>
  <si>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</si>
  <si>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</si>
  <si>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</si>
  <si>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</si>
  <si>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</si>
  <si>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</si>
  <si>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</si>
  <si>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</si>
  <si>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</si>
  <si>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</si>
  <si>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</si>
  <si>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</si>
  <si>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</si>
  <si>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</si>
  <si>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</si>
  <si>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</si>
  <si>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</si>
  <si>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</si>
  <si>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</si>
  <si>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</si>
  <si>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</si>
  <si>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</si>
  <si>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</si>
  <si>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</si>
  <si>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</si>
  <si>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</si>
  <si>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</si>
  <si>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</si>
  <si>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</si>
  <si>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</si>
  <si>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</si>
  <si>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</si>
  <si>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</si>
  <si>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</si>
  <si>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</si>
  <si>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</si>
  <si>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</si>
  <si>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</si>
  <si>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</si>
  <si>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</si>
  <si>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</si>
  <si>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</si>
  <si>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</si>
  <si>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</si>
  <si>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</si>
  <si>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</si>
  <si>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</si>
  <si>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</si>
  <si>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</si>
  <si>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</si>
  <si>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</si>
  <si>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</si>
  <si>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</si>
  <si>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</si>
  <si>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</si>
  <si>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</si>
  <si>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</si>
  <si>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</si>
  <si>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</si>
  <si>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</si>
  <si>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</si>
  <si>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</si>
  <si>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</si>
  <si>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</si>
  <si>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</si>
  <si>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</si>
  <si>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</si>
  <si>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</si>
  <si>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</si>
  <si>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</si>
  <si>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</si>
  <si>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</si>
  <si>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</si>
  <si>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</si>
  <si>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</si>
  <si>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</si>
  <si>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</si>
  <si>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</si>
  <si>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</si>
  <si>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</si>
  <si>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</si>
  <si>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</si>
  <si>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</si>
  <si>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</si>
  <si>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</si>
  <si>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</si>
  <si>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</si>
  <si>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</si>
  <si>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</si>
  <si>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</si>
  <si>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</si>
  <si>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</si>
  <si>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</si>
  <si>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</si>
  <si>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</si>
  <si>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</si>
  <si>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</si>
  <si>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</si>
  <si>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</si>
  <si>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</si>
  <si>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</si>
  <si>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</si>
  <si>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</si>
  <si>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</si>
  <si>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</si>
  <si>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</si>
  <si>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</si>
  <si>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</si>
  <si>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</si>
  <si>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</si>
  <si>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</si>
  <si>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</si>
  <si>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</si>
  <si>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</si>
  <si>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</si>
  <si>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</si>
  <si>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</si>
  <si>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</si>
  <si>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</si>
  <si>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</si>
  <si>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</si>
  <si>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</si>
  <si>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</si>
  <si>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</si>
  <si>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</si>
  <si>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</si>
  <si>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</si>
  <si>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</si>
  <si>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</si>
  <si>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</si>
  <si>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</si>
  <si>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</si>
  <si>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</si>
  <si>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</si>
  <si>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</si>
  <si>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</si>
  <si>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</si>
  <si>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</si>
  <si>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</si>
  <si>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</si>
  <si>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</si>
  <si>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</si>
  <si>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</si>
  <si>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</si>
  <si>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</si>
  <si>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</si>
  <si>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</si>
  <si>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</si>
  <si>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</si>
  <si>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</si>
  <si>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</si>
  <si>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</si>
  <si>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</si>
  <si>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</si>
  <si>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</si>
  <si>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</si>
  <si>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</si>
  <si>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</si>
  <si>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</si>
  <si>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</si>
  <si>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</si>
  <si>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</si>
  <si>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</si>
  <si>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</si>
  <si>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</si>
  <si>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</si>
  <si>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</si>
  <si>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</si>
  <si>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</si>
  <si>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</si>
  <si>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</si>
  <si>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</si>
  <si>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</si>
  <si>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</si>
  <si>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</si>
  <si>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</si>
  <si>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</si>
  <si>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</si>
  <si>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</si>
  <si>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</si>
  <si>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</si>
  <si>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</si>
  <si>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</si>
  <si>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</si>
  <si>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</si>
  <si>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</si>
  <si>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</si>
  <si>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</si>
  <si>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</si>
  <si>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</si>
  <si>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</si>
  <si>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</si>
  <si>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</si>
  <si>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</si>
  <si>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</si>
  <si>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</si>
  <si>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</si>
  <si>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</si>
  <si>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</si>
  <si>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</si>
  <si>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</si>
  <si>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</si>
  <si>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</si>
  <si>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</si>
  <si>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</si>
  <si>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</si>
  <si>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</si>
  <si>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</si>
  <si>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</si>
  <si>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</si>
  <si>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</si>
  <si>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</si>
  <si>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</si>
  <si>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</si>
  <si>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</si>
  <si>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</si>
  <si>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</si>
  <si>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</si>
  <si>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</si>
  <si>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</si>
  <si>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</si>
  <si>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</si>
  <si>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</si>
  <si>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</si>
  <si>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</si>
  <si>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</si>
  <si>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</si>
  <si>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</si>
  <si>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</si>
  <si>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</si>
  <si>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</si>
  <si>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</si>
  <si>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</si>
  <si>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</si>
  <si>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</si>
  <si>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</si>
  <si>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</si>
  <si>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</si>
  <si>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</si>
  <si>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</si>
  <si>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</si>
  <si>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</si>
  <si>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</si>
  <si>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</si>
  <si>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</si>
  <si>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</si>
  <si>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</si>
  <si>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</si>
  <si>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</si>
  <si>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</si>
  <si>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</si>
  <si>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</si>
  <si>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</si>
  <si>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</si>
  <si>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</si>
  <si>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</si>
  <si>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</si>
  <si>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</si>
  <si>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</si>
  <si>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</si>
  <si>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</si>
  <si>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</si>
  <si>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</si>
  <si>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</si>
  <si>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</si>
  <si>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</si>
  <si>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</si>
  <si>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</si>
  <si>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</si>
  <si>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</si>
  <si>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</si>
  <si>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</si>
  <si>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</si>
  <si>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</si>
  <si>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</si>
  <si>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</si>
  <si>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</si>
  <si>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</si>
  <si>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</si>
  <si>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</si>
  <si>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</si>
  <si>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</si>
  <si>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</si>
  <si>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</si>
  <si>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</si>
  <si>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</si>
  <si>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</si>
  <si>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</si>
  <si>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</si>
  <si>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</si>
  <si>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</si>
  <si>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国土交通省</t>
  </si>
  <si>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</si>
  <si>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</si>
  <si>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</si>
  <si>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第5期科学技術基本計画（H28.1）
国土交通省技術基本計画（H29.3）</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</si>
  <si>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</si>
  <si>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＜平成29年度採択課題数＞
政策課題解決型技術開発公募（一般タイプ）21課題、政策課題解決型技術開発公募（中小企業タイプ）2課題
＜平成30年度採択課題数＞
政策課題解決型技術開発公募（一般タイプ）22課題</t>
    <phoneticPr fontId="5"/>
  </si>
  <si>
    <t>-</t>
    <phoneticPr fontId="5"/>
  </si>
  <si>
    <t>技術研究開発補助金</t>
    <rPh sb="0" eb="2">
      <t>ギジュツ</t>
    </rPh>
    <rPh sb="2" eb="4">
      <t>ケンキュウ</t>
    </rPh>
    <rPh sb="4" eb="6">
      <t>カイハツ</t>
    </rPh>
    <rPh sb="6" eb="9">
      <t>ホジョキン</t>
    </rPh>
    <phoneticPr fontId="5"/>
  </si>
  <si>
    <t xml:space="preserve">当該年度に事後評価（外部評価）を実施した課題（前年度に研究を終了した課題）のうち、「目標を達成した技術研究開発課題の割合」を９０％以上達成
</t>
    <phoneticPr fontId="5"/>
  </si>
  <si>
    <t>目標を達成した技術研究開発課題の割合</t>
    <phoneticPr fontId="5"/>
  </si>
  <si>
    <t>-</t>
    <phoneticPr fontId="5"/>
  </si>
  <si>
    <t>％</t>
    <phoneticPr fontId="5"/>
  </si>
  <si>
    <t>-</t>
    <phoneticPr fontId="5"/>
  </si>
  <si>
    <t>建設技術研究開発助成制度 実績報告（作成主体：大臣官房技術調査課）</t>
    <phoneticPr fontId="5"/>
  </si>
  <si>
    <t>年度ごとの採択課題数</t>
    <phoneticPr fontId="5"/>
  </si>
  <si>
    <t>課題</t>
    <rPh sb="0" eb="2">
      <t>カダイ</t>
    </rPh>
    <phoneticPr fontId="5"/>
  </si>
  <si>
    <t>単位当たりコスト＝Ｘ／Ｙ
Ｘ：執行額（単位：百万円）
Ｙ：採択課題数　　　　　　　　　　　</t>
    <rPh sb="29" eb="31">
      <t>サイタク</t>
    </rPh>
    <rPh sb="31" eb="33">
      <t>カダイ</t>
    </rPh>
    <rPh sb="33" eb="34">
      <t>スウ</t>
    </rPh>
    <phoneticPr fontId="5"/>
  </si>
  <si>
    <t>百万円</t>
    <rPh sb="0" eb="2">
      <t>ヒャクマン</t>
    </rPh>
    <rPh sb="2" eb="3">
      <t>エン</t>
    </rPh>
    <phoneticPr fontId="5"/>
  </si>
  <si>
    <t>　　X/Y</t>
    <phoneticPr fontId="5"/>
  </si>
  <si>
    <t>223/12</t>
    <phoneticPr fontId="5"/>
  </si>
  <si>
    <t>240/23</t>
    <phoneticPr fontId="5"/>
  </si>
  <si>
    <t>190/22</t>
    <phoneticPr fontId="5"/>
  </si>
  <si>
    <t>142/15</t>
    <phoneticPr fontId="5"/>
  </si>
  <si>
    <t>11 ICTの利活用及び技術研究開発の推進</t>
  </si>
  <si>
    <t>41　技術研究開発を推進する</t>
  </si>
  <si>
    <t>国土交通省が実施している技術研究開発課題を効果的・効率的に推進することに資する。</t>
    <phoneticPr fontId="5"/>
  </si>
  <si>
    <t>○</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</si>
  <si>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</si>
  <si>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</si>
  <si>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5"/>
  </si>
  <si>
    <t>無</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</si>
  <si>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</si>
  <si>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t>
  </si>
  <si>
    <t>研究計画及び実績報告を確認し、費目・使途を確認している。</t>
    <rPh sb="0" eb="2">
      <t>ケンキュウ</t>
    </rPh>
    <rPh sb="2" eb="4">
      <t>ケイカク</t>
    </rPh>
    <rPh sb="4" eb="5">
      <t>オヨ</t>
    </rPh>
    <rPh sb="6" eb="8">
      <t>ジッセキ</t>
    </rPh>
    <rPh sb="8" eb="10">
      <t>ホウコク</t>
    </rPh>
    <rPh sb="11" eb="13">
      <t>カクニン</t>
    </rPh>
    <rPh sb="15" eb="17">
      <t>ヒモク</t>
    </rPh>
    <rPh sb="18" eb="20">
      <t>シト</t>
    </rPh>
    <rPh sb="21" eb="23">
      <t>カクニン</t>
    </rPh>
    <phoneticPr fontId="5"/>
  </si>
  <si>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</si>
  <si>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</si>
  <si>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「目標を達成した技術研究開発課題の割合を９０％以上とする」という目的が達成されている。</t>
    <phoneticPr fontId="5"/>
  </si>
  <si>
    <t>研究成果が実用化されていることを確認している。</t>
    <rPh sb="0" eb="4">
      <t>ケンキュウセイカ</t>
    </rPh>
    <rPh sb="5" eb="8">
      <t>ジツヨウカ</t>
    </rPh>
    <rPh sb="16" eb="18">
      <t>カクニン</t>
    </rPh>
    <phoneticPr fontId="5"/>
  </si>
  <si>
    <t>「国費投入の必要性」、「事業の効率性」、「事業の有効性」の各項目については、それぞれ妥当であると判断する。</t>
  </si>
  <si>
    <t>今後も内部組織又は外部有識者による点検・評価結果等を踏まえて、適切に取組を実施していく。</t>
  </si>
  <si>
    <t>12</t>
    <phoneticPr fontId="5"/>
  </si>
  <si>
    <t>399</t>
    <phoneticPr fontId="5"/>
  </si>
  <si>
    <t>415</t>
    <phoneticPr fontId="5"/>
  </si>
  <si>
    <t>13</t>
    <phoneticPr fontId="5"/>
  </si>
  <si>
    <t>14</t>
    <phoneticPr fontId="5"/>
  </si>
  <si>
    <t>420</t>
    <phoneticPr fontId="5"/>
  </si>
  <si>
    <t>430</t>
    <phoneticPr fontId="5"/>
  </si>
  <si>
    <t>A.関西大学　鶴田　浩章</t>
    <phoneticPr fontId="5"/>
  </si>
  <si>
    <t>B.シナノケンシ株式会社</t>
    <phoneticPr fontId="5"/>
  </si>
  <si>
    <t>関西大学
鶴田　浩章</t>
    <rPh sb="0" eb="2">
      <t>カンサイ</t>
    </rPh>
    <rPh sb="2" eb="4">
      <t>ダイガク</t>
    </rPh>
    <phoneticPr fontId="5"/>
  </si>
  <si>
    <t>桐蔭横浜大学
杉本　恒美</t>
    <phoneticPr fontId="5"/>
  </si>
  <si>
    <t>広島大学
後藤　健彦</t>
    <rPh sb="0" eb="2">
      <t>ヒロシマ</t>
    </rPh>
    <rPh sb="2" eb="4">
      <t>ダイガク</t>
    </rPh>
    <rPh sb="5" eb="7">
      <t>ゴトウ</t>
    </rPh>
    <rPh sb="8" eb="10">
      <t>タケヒコ</t>
    </rPh>
    <phoneticPr fontId="5"/>
  </si>
  <si>
    <t>千葉工業大学
菊池　耕生</t>
    <rPh sb="0" eb="2">
      <t>チバ</t>
    </rPh>
    <rPh sb="2" eb="4">
      <t>コウギョウ</t>
    </rPh>
    <rPh sb="4" eb="6">
      <t>ダイガク</t>
    </rPh>
    <rPh sb="7" eb="9">
      <t>キクチ</t>
    </rPh>
    <rPh sb="10" eb="11">
      <t>タガヤ</t>
    </rPh>
    <rPh sb="11" eb="12">
      <t>イ</t>
    </rPh>
    <phoneticPr fontId="5"/>
  </si>
  <si>
    <t>国士舘大学
橋本　隆雄</t>
    <rPh sb="0" eb="3">
      <t>コクシカン</t>
    </rPh>
    <rPh sb="3" eb="5">
      <t>ダイガク</t>
    </rPh>
    <rPh sb="6" eb="8">
      <t>ハシモト</t>
    </rPh>
    <rPh sb="9" eb="11">
      <t>タカオ</t>
    </rPh>
    <phoneticPr fontId="5"/>
  </si>
  <si>
    <t>東京大学
関本　義秀</t>
    <phoneticPr fontId="5"/>
  </si>
  <si>
    <t>大阪大学
鎌田　敏郎</t>
    <rPh sb="0" eb="2">
      <t>オオサカ</t>
    </rPh>
    <rPh sb="2" eb="4">
      <t>ダイガク</t>
    </rPh>
    <rPh sb="5" eb="7">
      <t>カマタ</t>
    </rPh>
    <rPh sb="8" eb="10">
      <t>トシロウ</t>
    </rPh>
    <phoneticPr fontId="5"/>
  </si>
  <si>
    <t>長崎大学
松田　浩</t>
    <rPh sb="0" eb="2">
      <t>ナガサキ</t>
    </rPh>
    <rPh sb="2" eb="4">
      <t>ダイガク</t>
    </rPh>
    <rPh sb="5" eb="7">
      <t>マツダ</t>
    </rPh>
    <rPh sb="8" eb="9">
      <t>ヒロシ</t>
    </rPh>
    <phoneticPr fontId="5"/>
  </si>
  <si>
    <t>東京理科大学
二瓶　泰雄</t>
    <rPh sb="0" eb="2">
      <t>トウキョウ</t>
    </rPh>
    <rPh sb="2" eb="4">
      <t>リカ</t>
    </rPh>
    <rPh sb="4" eb="6">
      <t>ダイガク</t>
    </rPh>
    <phoneticPr fontId="5"/>
  </si>
  <si>
    <t>氷結晶の品質を制御する多糖を活用したコンクリート構造物の新たな凍害抑制法の開発</t>
    <phoneticPr fontId="5"/>
  </si>
  <si>
    <t>非接触音響探査法による外壁調査の効率性向上に関する検討</t>
    <phoneticPr fontId="5"/>
  </si>
  <si>
    <t>重金属含有建設汚泥のリサイクルに向けた高分子汚泥処理剤の開発</t>
    <phoneticPr fontId="5"/>
  </si>
  <si>
    <t>協調作業する掘削ロボットを用いたi-Constructionシステムの開発</t>
    <phoneticPr fontId="5"/>
  </si>
  <si>
    <t>新工法・新材料を活用した地下水排除工を用いた効果的な液状化・地すべり対策に関する技術開発</t>
    <phoneticPr fontId="5"/>
  </si>
  <si>
    <t>三次元データの円滑な流通に向けたオンライン型電子納品の構築</t>
    <phoneticPr fontId="5"/>
  </si>
  <si>
    <t>機械的／電磁的入力での弾性波とコンクリート中鋼材の電磁的応答を統合したPCグラウト非破壊評価手法の開発</t>
    <phoneticPr fontId="5"/>
  </si>
  <si>
    <t>中小スパン橋梁の点検・補修補強用移動足場ロボットの開発と維持管理プラットフォームの構築</t>
    <phoneticPr fontId="5"/>
  </si>
  <si>
    <t>リアルタイム下水道水位・流量モニタリングに基づく内水氾濫危険度評価モデルの開発</t>
    <phoneticPr fontId="5"/>
  </si>
  <si>
    <t>補助金等交付</t>
  </si>
  <si>
    <t>シナノケンシ株式会社</t>
    <rPh sb="6" eb="10">
      <t>カブシキガイシャ</t>
    </rPh>
    <phoneticPr fontId="5"/>
  </si>
  <si>
    <t>株式会社日本海コンサルタント</t>
    <phoneticPr fontId="5"/>
  </si>
  <si>
    <t>アジア航測株式会社</t>
    <phoneticPr fontId="5"/>
  </si>
  <si>
    <t>遠隔地からのリアルタイム計測・管理を実現する世界最小最軽量の高精度３次元レーザースキャナーシステムの開発</t>
    <phoneticPr fontId="5"/>
  </si>
  <si>
    <t>ＡＩ技術を活用した橋梁劣化要因・健全性判定支援システム</t>
    <phoneticPr fontId="5"/>
  </si>
  <si>
    <t>衛星監視カメラによる広域土砂動態監視手法の開発</t>
    <phoneticPr fontId="5"/>
  </si>
  <si>
    <t>一般社団法人先端建設技術センター
高野　昇</t>
    <phoneticPr fontId="5"/>
  </si>
  <si>
    <t>建設発生土の有効かつ適正利用推進のためのトレーサービリティシステムの開発</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</si>
  <si>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</si>
  <si>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</si>
  <si>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</si>
  <si>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</si>
  <si>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間接経費</t>
    <rPh sb="0" eb="2">
      <t>カンセツ</t>
    </rPh>
    <rPh sb="2" eb="4">
      <t>ケイヒ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</si>
  <si>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</si>
  <si>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研究補助者等への支出等</t>
    <rPh sb="0" eb="2">
      <t>ケンキュウ</t>
    </rPh>
    <rPh sb="2" eb="5">
      <t>ホジョシャ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</si>
  <si>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</si>
  <si>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</si>
  <si>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</si>
  <si>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t>
    <phoneticPr fontId="5"/>
  </si>
  <si>
    <t>419</t>
    <phoneticPr fontId="5"/>
  </si>
  <si>
    <t>139 目標を達成した技術研究開発課題の割合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</si>
</sst>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77230</xdr:colOff>
      <xdr:row>741</xdr:row>
      <xdr:rowOff>268957</xdr:rowOff>
    </xdr:from>
    <xdr:to>
      <xdr:col>23</xdr:col>
      <xdr:colOff>46601</xdr:colOff>
      <xdr:row>743</xdr:row>
      <xdr:rowOff>327030</xdr:rowOff>
    </xdr:to>
    <xdr:sp macro="" textlink="">
      <xdr:nvSpPr>
        <xdr:cNvPr id="3" name="テキスト ボックス 2"/>
        <xdr:cNvSpPr txBox="1"/>
      </xdr:nvSpPr>
      <xdr:spPr>
        <a:xfrm>
          <a:off x="2342635" y="43865139"/>
          <a:ext cx="2440723" cy="7531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１９０百万円</a:t>
          </a:r>
        </a:p>
      </xdr:txBody>
    </xdr:sp>
    <xdr:clientData/>
  </xdr:twoCellAnchor>
  <xdr:twoCellAnchor>
    <xdr:from>
      <xdr:col>11</xdr:col>
      <xdr:colOff>100042</xdr:colOff>
      <xdr:row>744</xdr:row>
      <xdr:rowOff>66955</xdr:rowOff>
    </xdr:from>
    <xdr:to>
      <xdr:col>23</xdr:col>
      <xdr:colOff>65651</xdr:colOff>
      <xdr:row>748</xdr:row>
      <xdr:rowOff>244978</xdr:rowOff>
    </xdr:to>
    <xdr:sp macro="" textlink="">
      <xdr:nvSpPr>
        <xdr:cNvPr id="4" name="大かっこ 3"/>
        <xdr:cNvSpPr/>
      </xdr:nvSpPr>
      <xdr:spPr>
        <a:xfrm>
          <a:off x="2365447" y="44705739"/>
          <a:ext cx="2436961" cy="15681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11882</xdr:colOff>
      <xdr:row>741</xdr:row>
      <xdr:rowOff>268957</xdr:rowOff>
    </xdr:from>
    <xdr:to>
      <xdr:col>43</xdr:col>
      <xdr:colOff>172497</xdr:colOff>
      <xdr:row>743</xdr:row>
      <xdr:rowOff>283594</xdr:rowOff>
    </xdr:to>
    <xdr:sp macro="" textlink="">
      <xdr:nvSpPr>
        <xdr:cNvPr id="5" name="テキスト ボックス 4"/>
        <xdr:cNvSpPr txBox="1"/>
      </xdr:nvSpPr>
      <xdr:spPr>
        <a:xfrm>
          <a:off x="6602152" y="43865139"/>
          <a:ext cx="2426021" cy="709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個人（１９課題）</a:t>
          </a:r>
          <a:endParaRPr kumimoji="1" lang="en-US" altLang="ja-JP" sz="1100"/>
        </a:p>
        <a:p>
          <a:pPr algn="ctr"/>
          <a:r>
            <a:rPr kumimoji="1" lang="ja-JP" altLang="en-US" sz="1100"/>
            <a:t>１６９百万円</a:t>
          </a:r>
        </a:p>
      </xdr:txBody>
    </xdr:sp>
    <xdr:clientData/>
  </xdr:twoCellAnchor>
  <xdr:twoCellAnchor>
    <xdr:from>
      <xdr:col>23</xdr:col>
      <xdr:colOff>46602</xdr:colOff>
      <xdr:row>742</xdr:row>
      <xdr:rowOff>306585</xdr:rowOff>
    </xdr:from>
    <xdr:to>
      <xdr:col>31</xdr:col>
      <xdr:colOff>199685</xdr:colOff>
      <xdr:row>742</xdr:row>
      <xdr:rowOff>306586</xdr:rowOff>
    </xdr:to>
    <xdr:cxnSp macro="">
      <xdr:nvCxnSpPr>
        <xdr:cNvPr id="6" name="直線コネクタ 5"/>
        <xdr:cNvCxnSpPr/>
      </xdr:nvCxnSpPr>
      <xdr:spPr>
        <a:xfrm flipH="1">
          <a:off x="4783359" y="44250301"/>
          <a:ext cx="18006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92980</xdr:colOff>
      <xdr:row>742</xdr:row>
      <xdr:rowOff>305374</xdr:rowOff>
    </xdr:from>
    <xdr:to>
      <xdr:col>27</xdr:col>
      <xdr:colOff>92980</xdr:colOff>
      <xdr:row>748</xdr:row>
      <xdr:rowOff>153710</xdr:rowOff>
    </xdr:to>
    <xdr:cxnSp macro="">
      <xdr:nvCxnSpPr>
        <xdr:cNvPr id="7" name="直線コネクタ 6"/>
        <xdr:cNvCxnSpPr/>
      </xdr:nvCxnSpPr>
      <xdr:spPr>
        <a:xfrm flipV="1">
          <a:off x="5653521" y="44249090"/>
          <a:ext cx="0" cy="1933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21407</xdr:colOff>
      <xdr:row>747</xdr:row>
      <xdr:rowOff>82909</xdr:rowOff>
    </xdr:from>
    <xdr:to>
      <xdr:col>43</xdr:col>
      <xdr:colOff>181115</xdr:colOff>
      <xdr:row>749</xdr:row>
      <xdr:rowOff>166004</xdr:rowOff>
    </xdr:to>
    <xdr:sp macro="" textlink="">
      <xdr:nvSpPr>
        <xdr:cNvPr id="8" name="テキスト ボックス 7"/>
        <xdr:cNvSpPr txBox="1"/>
      </xdr:nvSpPr>
      <xdr:spPr>
        <a:xfrm>
          <a:off x="6611677" y="45764294"/>
          <a:ext cx="2425114" cy="778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民間企業（３課題）</a:t>
          </a:r>
          <a:endParaRPr kumimoji="1" lang="en-US" altLang="ja-JP" sz="1100"/>
        </a:p>
        <a:p>
          <a:pPr algn="ctr"/>
          <a:r>
            <a:rPr kumimoji="1" lang="ja-JP" altLang="en-US" sz="1100"/>
            <a:t>２１百万円</a:t>
          </a:r>
        </a:p>
      </xdr:txBody>
    </xdr:sp>
    <xdr:clientData/>
  </xdr:twoCellAnchor>
  <xdr:twoCellAnchor>
    <xdr:from>
      <xdr:col>32</xdr:col>
      <xdr:colOff>98328</xdr:colOff>
      <xdr:row>744</xdr:row>
      <xdr:rowOff>50147</xdr:rowOff>
    </xdr:from>
    <xdr:to>
      <xdr:col>43</xdr:col>
      <xdr:colOff>77434</xdr:colOff>
      <xdr:row>745</xdr:row>
      <xdr:rowOff>228676</xdr:rowOff>
    </xdr:to>
    <xdr:sp macro="" textlink="">
      <xdr:nvSpPr>
        <xdr:cNvPr id="9" name="大かっこ 8"/>
        <xdr:cNvSpPr/>
      </xdr:nvSpPr>
      <xdr:spPr>
        <a:xfrm>
          <a:off x="6688598" y="44688931"/>
          <a:ext cx="2244512" cy="52606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34</xdr:col>
      <xdr:colOff>124397</xdr:colOff>
      <xdr:row>740</xdr:row>
      <xdr:rowOff>334662</xdr:rowOff>
    </xdr:from>
    <xdr:to>
      <xdr:col>41</xdr:col>
      <xdr:colOff>139939</xdr:colOff>
      <xdr:row>741</xdr:row>
      <xdr:rowOff>307270</xdr:rowOff>
    </xdr:to>
    <xdr:sp macro="" textlink="">
      <xdr:nvSpPr>
        <xdr:cNvPr id="10" name="テキスト ボックス 9"/>
        <xdr:cNvSpPr txBox="1"/>
      </xdr:nvSpPr>
      <xdr:spPr>
        <a:xfrm>
          <a:off x="7126559" y="43583311"/>
          <a:ext cx="1457164"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143447</xdr:colOff>
      <xdr:row>746</xdr:row>
      <xdr:rowOff>101124</xdr:rowOff>
    </xdr:from>
    <xdr:to>
      <xdr:col>41</xdr:col>
      <xdr:colOff>158989</xdr:colOff>
      <xdr:row>747</xdr:row>
      <xdr:rowOff>93074</xdr:rowOff>
    </xdr:to>
    <xdr:sp macro="" textlink="">
      <xdr:nvSpPr>
        <xdr:cNvPr id="11" name="テキスト ボックス 10"/>
        <xdr:cNvSpPr txBox="1"/>
      </xdr:nvSpPr>
      <xdr:spPr>
        <a:xfrm>
          <a:off x="7145609" y="45434975"/>
          <a:ext cx="1457164" cy="339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185545</xdr:colOff>
      <xdr:row>749</xdr:row>
      <xdr:rowOff>255633</xdr:rowOff>
    </xdr:from>
    <xdr:to>
      <xdr:col>43</xdr:col>
      <xdr:colOff>162970</xdr:colOff>
      <xdr:row>751</xdr:row>
      <xdr:rowOff>43432</xdr:rowOff>
    </xdr:to>
    <xdr:sp macro="" textlink="">
      <xdr:nvSpPr>
        <xdr:cNvPr id="12" name="大かっこ 11"/>
        <xdr:cNvSpPr/>
      </xdr:nvSpPr>
      <xdr:spPr>
        <a:xfrm>
          <a:off x="6775815" y="46632086"/>
          <a:ext cx="2242831" cy="4828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27</xdr:col>
      <xdr:colOff>99697</xdr:colOff>
      <xdr:row>748</xdr:row>
      <xdr:rowOff>150874</xdr:rowOff>
    </xdr:from>
    <xdr:to>
      <xdr:col>31</xdr:col>
      <xdr:colOff>199686</xdr:colOff>
      <xdr:row>748</xdr:row>
      <xdr:rowOff>150874</xdr:rowOff>
    </xdr:to>
    <xdr:cxnSp macro="">
      <xdr:nvCxnSpPr>
        <xdr:cNvPr id="13" name="直線コネクタ 12"/>
        <xdr:cNvCxnSpPr/>
      </xdr:nvCxnSpPr>
      <xdr:spPr>
        <a:xfrm flipH="1">
          <a:off x="5660238" y="46179793"/>
          <a:ext cx="9237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420</v>
      </c>
      <c r="AT2" s="220"/>
      <c r="AU2" s="220"/>
      <c r="AV2" s="52" t="str">
        <f>IF(AW2="", "", "-")</f>
        <v/>
      </c>
      <c r="AW2" s="399"/>
      <c r="AX2" s="399"/>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176</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574</v>
      </c>
      <c r="H7" s="837"/>
      <c r="I7" s="837"/>
      <c r="J7" s="837"/>
      <c r="K7" s="837"/>
      <c r="L7" s="837"/>
      <c r="M7" s="837"/>
      <c r="N7" s="837"/>
      <c r="O7" s="837"/>
      <c r="P7" s="837"/>
      <c r="Q7" s="837"/>
      <c r="R7" s="837"/>
      <c r="S7" s="837"/>
      <c r="T7" s="837"/>
      <c r="U7" s="837"/>
      <c r="V7" s="837"/>
      <c r="W7" s="837"/>
      <c r="X7" s="838"/>
      <c r="Y7" s="397" t="s">
        <v>515</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7"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223</v>
      </c>
      <c r="Q13" s="109"/>
      <c r="R13" s="109"/>
      <c r="S13" s="109"/>
      <c r="T13" s="109"/>
      <c r="U13" s="109"/>
      <c r="V13" s="110"/>
      <c r="W13" s="108">
        <v>240</v>
      </c>
      <c r="X13" s="109"/>
      <c r="Y13" s="109"/>
      <c r="Z13" s="109"/>
      <c r="AA13" s="109"/>
      <c r="AB13" s="109"/>
      <c r="AC13" s="110"/>
      <c r="AD13" s="108">
        <v>190</v>
      </c>
      <c r="AE13" s="109"/>
      <c r="AF13" s="109"/>
      <c r="AG13" s="109"/>
      <c r="AH13" s="109"/>
      <c r="AI13" s="109"/>
      <c r="AJ13" s="110"/>
      <c r="AK13" s="108">
        <v>142</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5"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223</v>
      </c>
      <c r="Q18" s="115"/>
      <c r="R18" s="115"/>
      <c r="S18" s="115"/>
      <c r="T18" s="115"/>
      <c r="U18" s="115"/>
      <c r="V18" s="116"/>
      <c r="W18" s="114">
        <f>SUM(W13:AC17)</f>
        <v>240</v>
      </c>
      <c r="X18" s="115"/>
      <c r="Y18" s="115"/>
      <c r="Z18" s="115"/>
      <c r="AA18" s="115"/>
      <c r="AB18" s="115"/>
      <c r="AC18" s="116"/>
      <c r="AD18" s="114">
        <f>SUM(AD13:AJ17)</f>
        <v>190</v>
      </c>
      <c r="AE18" s="115"/>
      <c r="AF18" s="115"/>
      <c r="AG18" s="115"/>
      <c r="AH18" s="115"/>
      <c r="AI18" s="115"/>
      <c r="AJ18" s="116"/>
      <c r="AK18" s="114">
        <f>SUM(AK13:AQ17)</f>
        <v>142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223</v>
      </c>
      <c r="Q19" s="109"/>
      <c r="R19" s="109"/>
      <c r="S19" s="109"/>
      <c r="T19" s="109"/>
      <c r="U19" s="109"/>
      <c r="V19" s="110"/>
      <c r="W19" s="108">
        <v>240</v>
      </c>
      <c r="X19" s="109"/>
      <c r="Y19" s="109"/>
      <c r="Z19" s="109"/>
      <c r="AA19" s="109"/>
      <c r="AB19" s="109"/>
      <c r="AC19" s="110"/>
      <c r="AD19" s="108">
        <v>190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142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0"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535</v>
      </c>
      <c r="AF30" s="389"/>
      <c r="AG30" s="389"/>
      <c r="AH30" s="390"/>
      <c r="AI30" s="388" t="s">
        <v>532</v>
      </c>
      <c r="AJ30" s="389"/>
      <c r="AK30" s="389"/>
      <c r="AL30" s="390"/>
      <c r="AM30" s="391" t="s">
        <v>527</v>
      </c>
      <c r="AN30" s="391"/>
      <c r="AO30" s="391"/>
      <c r="AP30" s="388"/>
      <c r="AQ30" s="641" t="s">
        <v>354</v>
      </c>
      <c r="AR30" s="642"/>
      <c r="AS30" s="642"/>
      <c r="AT30" s="643"/>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40" t="s">
        <v>12</v>
      </c>
      <c r="Z32" s="549"/>
      <c r="AA32" s="550"/>
      <c r="AB32" s="551" t="s">
        <v>583</v>
      </c>
      <c r="AC32" s="551"/>
      <c r="AD32" s="551"/>
      <c r="AE32" s="366">
        <v>90</v>
      </c>
      <c r="AF32" s="367"/>
      <c r="AG32" s="367"/>
      <c r="AH32" s="367"/>
      <c r="AI32" s="366">
        <v>100</v>
      </c>
      <c r="AJ32" s="367"/>
      <c r="AK32" s="367"/>
      <c r="AL32" s="367"/>
      <c r="AM32" s="366" t="s">
        <v>582</v>
      </c>
      <c r="AN32" s="367"/>
      <c r="AO32" s="367"/>
      <c r="AP32" s="367"/>
      <c r="AQ32" s="111" t="s">
        <v>658</v>
      </c>
      <c r="AR32" s="112"/>
      <c r="AS32" s="112"/>
      <c r="AT32" s="113"/>
      <c r="AU32" s="367" t="s">
        <v>658</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6">
        <v>90</v>
      </c>
      <c r="AF33" s="367"/>
      <c r="AG33" s="367"/>
      <c r="AH33" s="367"/>
      <c r="AI33" s="366">
        <v>90</v>
      </c>
      <c r="AJ33" s="367"/>
      <c r="AK33" s="367"/>
      <c r="AL33" s="367"/>
      <c r="AM33" s="366">
        <v>90</v>
      </c>
      <c r="AN33" s="367"/>
      <c r="AO33" s="367"/>
      <c r="AP33" s="367"/>
      <c r="AQ33" s="111" t="s">
        <v>658</v>
      </c>
      <c r="AR33" s="112"/>
      <c r="AS33" s="112"/>
      <c r="AT33" s="113"/>
      <c r="AU33" s="367" t="s">
        <v>658</v>
      </c>
      <c r="AV33" s="367"/>
      <c r="AW33" s="367"/>
      <c r="AX33" s="369"/>
    </row>
    <row r="34" spans="1:50" ht="6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f>AE32/AE33*100</f>
        <v>100</v>
      </c>
      <c r="AF34" s="367"/>
      <c r="AG34" s="367"/>
      <c r="AH34" s="367"/>
      <c r="AI34" s="366">
        <f>AI32/AI33*100</f>
        <v>111.11111111111111</v>
      </c>
      <c r="AJ34" s="367"/>
      <c r="AK34" s="367"/>
      <c r="AL34" s="367"/>
      <c r="AM34" s="366" t="s">
        <v>584</v>
      </c>
      <c r="AN34" s="367"/>
      <c r="AO34" s="367"/>
      <c r="AP34" s="367"/>
      <c r="AQ34" s="111" t="s">
        <v>658</v>
      </c>
      <c r="AR34" s="112"/>
      <c r="AS34" s="112"/>
      <c r="AT34" s="113"/>
      <c r="AU34" s="367" t="s">
        <v>658</v>
      </c>
      <c r="AV34" s="367"/>
      <c r="AW34" s="367"/>
      <c r="AX34" s="369"/>
    </row>
    <row r="35" spans="1:50" ht="23.25" customHeight="1" x14ac:dyDescent="0.15">
      <c r="A35" s="904" t="s">
        <v>505</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473</v>
      </c>
      <c r="B37" s="645"/>
      <c r="C37" s="645"/>
      <c r="D37" s="645"/>
      <c r="E37" s="645"/>
      <c r="F37" s="646"/>
      <c r="G37" s="565" t="s">
        <v>265</v>
      </c>
      <c r="H37" s="383"/>
      <c r="I37" s="383"/>
      <c r="J37" s="383"/>
      <c r="K37" s="383"/>
      <c r="L37" s="383"/>
      <c r="M37" s="383"/>
      <c r="N37" s="383"/>
      <c r="O37" s="566"/>
      <c r="P37" s="634" t="s">
        <v>59</v>
      </c>
      <c r="Q37" s="383"/>
      <c r="R37" s="383"/>
      <c r="S37" s="383"/>
      <c r="T37" s="383"/>
      <c r="U37" s="383"/>
      <c r="V37" s="383"/>
      <c r="W37" s="383"/>
      <c r="X37" s="566"/>
      <c r="Y37" s="635"/>
      <c r="Z37" s="636"/>
      <c r="AA37" s="637"/>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473</v>
      </c>
      <c r="B44" s="645"/>
      <c r="C44" s="645"/>
      <c r="D44" s="645"/>
      <c r="E44" s="645"/>
      <c r="F44" s="646"/>
      <c r="G44" s="565" t="s">
        <v>265</v>
      </c>
      <c r="H44" s="383"/>
      <c r="I44" s="383"/>
      <c r="J44" s="383"/>
      <c r="K44" s="383"/>
      <c r="L44" s="383"/>
      <c r="M44" s="383"/>
      <c r="N44" s="383"/>
      <c r="O44" s="566"/>
      <c r="P44" s="634" t="s">
        <v>59</v>
      </c>
      <c r="Q44" s="383"/>
      <c r="R44" s="383"/>
      <c r="S44" s="383"/>
      <c r="T44" s="383"/>
      <c r="U44" s="383"/>
      <c r="V44" s="383"/>
      <c r="W44" s="383"/>
      <c r="X44" s="566"/>
      <c r="Y44" s="635"/>
      <c r="Z44" s="636"/>
      <c r="AA44" s="637"/>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4" t="s">
        <v>59</v>
      </c>
      <c r="Q51" s="383"/>
      <c r="R51" s="383"/>
      <c r="S51" s="383"/>
      <c r="T51" s="383"/>
      <c r="U51" s="383"/>
      <c r="V51" s="383"/>
      <c r="W51" s="383"/>
      <c r="X51" s="566"/>
      <c r="Y51" s="635"/>
      <c r="Z51" s="636"/>
      <c r="AA51" s="637"/>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4" t="s">
        <v>59</v>
      </c>
      <c r="Q58" s="383"/>
      <c r="R58" s="383"/>
      <c r="S58" s="383"/>
      <c r="T58" s="383"/>
      <c r="U58" s="383"/>
      <c r="V58" s="383"/>
      <c r="W58" s="383"/>
      <c r="X58" s="566"/>
      <c r="Y58" s="635"/>
      <c r="Z58" s="636"/>
      <c r="AA58" s="637"/>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0" t="s">
        <v>535</v>
      </c>
      <c r="AF65" s="371"/>
      <c r="AG65" s="371"/>
      <c r="AH65" s="372"/>
      <c r="AI65" s="370" t="s">
        <v>532</v>
      </c>
      <c r="AJ65" s="371"/>
      <c r="AK65" s="371"/>
      <c r="AL65" s="372"/>
      <c r="AM65" s="377" t="s">
        <v>527</v>
      </c>
      <c r="AN65" s="377"/>
      <c r="AO65" s="377"/>
      <c r="AP65" s="370"/>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587</v>
      </c>
      <c r="AC101" s="551"/>
      <c r="AD101" s="551"/>
      <c r="AE101" s="366">
        <v>12</v>
      </c>
      <c r="AF101" s="367"/>
      <c r="AG101" s="367"/>
      <c r="AH101" s="368"/>
      <c r="AI101" s="366">
        <v>23</v>
      </c>
      <c r="AJ101" s="367"/>
      <c r="AK101" s="367"/>
      <c r="AL101" s="368"/>
      <c r="AM101" s="366">
        <v>22</v>
      </c>
      <c r="AN101" s="367"/>
      <c r="AO101" s="367"/>
      <c r="AP101" s="368"/>
      <c r="AQ101" s="366" t="s">
        <v>658</v>
      </c>
      <c r="AR101" s="367"/>
      <c r="AS101" s="367"/>
      <c r="AT101" s="368"/>
      <c r="AU101" s="366" t="s">
        <v>584</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v>12</v>
      </c>
      <c r="AF102" s="360"/>
      <c r="AG102" s="360"/>
      <c r="AH102" s="360"/>
      <c r="AI102" s="360">
        <v>23</v>
      </c>
      <c r="AJ102" s="360"/>
      <c r="AK102" s="360"/>
      <c r="AL102" s="360"/>
      <c r="AM102" s="360">
        <v>22</v>
      </c>
      <c r="AN102" s="360"/>
      <c r="AO102" s="360"/>
      <c r="AP102" s="360"/>
      <c r="AQ102" s="821">
        <v>15</v>
      </c>
      <c r="AR102" s="822"/>
      <c r="AS102" s="822"/>
      <c r="AT102" s="823"/>
      <c r="AU102" s="821"/>
      <c r="AV102" s="822"/>
      <c r="AW102" s="822"/>
      <c r="AX102" s="823"/>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1"/>
      <c r="AV105" s="822"/>
      <c r="AW105" s="822"/>
      <c r="AX105" s="823"/>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588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8" t="s">
        <v>589</v>
      </c>
      <c r="AC116" s="819"/>
      <c r="AD116" s="820"/>
      <c r="AE116" s="360">
        <v>18.600000000000001</v>
      </c>
      <c r="AF116" s="360"/>
      <c r="AG116" s="360"/>
      <c r="AH116" s="360"/>
      <c r="AI116" s="360">
        <v>10.4</v>
      </c>
      <c r="AJ116" s="360"/>
      <c r="AK116" s="360"/>
      <c r="AL116" s="360"/>
      <c r="AM116" s="360">
        <v>8.6</v>
      </c>
      <c r="AN116" s="360"/>
      <c r="AO116" s="360"/>
      <c r="AP116" s="360"/>
      <c r="AQ116" s="366">
        <v>9.5</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6" t="s">
        <v>591</v>
      </c>
      <c r="AF117" s="306"/>
      <c r="AG117" s="306"/>
      <c r="AH117" s="306"/>
      <c r="AI117" s="306" t="s">
        <v>592</v>
      </c>
      <c r="AJ117" s="306"/>
      <c r="AK117" s="306"/>
      <c r="AL117" s="306"/>
      <c r="AM117" s="306" t="s">
        <v>593</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1"/>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93.8</v>
      </c>
      <c r="AF134" s="112"/>
      <c r="AG134" s="112"/>
      <c r="AH134" s="112"/>
      <c r="AI134" s="266">
        <v>96.8</v>
      </c>
      <c r="AJ134" s="112"/>
      <c r="AK134" s="112"/>
      <c r="AL134" s="112"/>
      <c r="AM134" s="266">
        <v>96.3</v>
      </c>
      <c r="AN134" s="112"/>
      <c r="AO134" s="112"/>
      <c r="AP134" s="112"/>
      <c r="AQ134" s="266" t="s">
        <v>584</v>
      </c>
      <c r="AR134" s="112"/>
      <c r="AS134" s="112"/>
      <c r="AT134" s="112"/>
      <c r="AU134" s="266" t="s">
        <v>584</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90</v>
      </c>
      <c r="AF135" s="112"/>
      <c r="AG135" s="112"/>
      <c r="AH135" s="112"/>
      <c r="AI135" s="266">
        <v>90</v>
      </c>
      <c r="AJ135" s="112"/>
      <c r="AK135" s="112"/>
      <c r="AL135" s="112"/>
      <c r="AM135" s="266">
        <v>90</v>
      </c>
      <c r="AN135" s="112"/>
      <c r="AO135" s="112"/>
      <c r="AP135" s="112"/>
      <c r="AQ135" s="266" t="s">
        <v>584</v>
      </c>
      <c r="AR135" s="112"/>
      <c r="AS135" s="112"/>
      <c r="AT135" s="112"/>
      <c r="AU135" s="266" t="s">
        <v>584</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598</v>
      </c>
      <c r="AE702" s="903"/>
      <c r="AF702" s="903"/>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8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598</v>
      </c>
      <c r="AE703" s="155"/>
      <c r="AF703" s="155"/>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598</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598</v>
      </c>
      <c r="AE705" s="736"/>
      <c r="AF705" s="73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604</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598</v>
      </c>
      <c r="AE711" s="155"/>
      <c r="AF711" s="155"/>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598</v>
      </c>
      <c r="AE715" s="671"/>
      <c r="AF715" s="780"/>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598</v>
      </c>
      <c r="AE716" s="762"/>
      <c r="AF716" s="762"/>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7" t="s">
        <v>608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1"/>
      <c r="E726" s="581"/>
      <c r="F726" s="582"/>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611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612</v>
      </c>
      <c r="F737" s="122"/>
      <c r="G737" s="122"/>
      <c r="H737" s="122"/>
      <c r="I737" s="122"/>
      <c r="J737" s="122"/>
      <c r="K737" s="122"/>
      <c r="L737" s="122"/>
      <c r="M737" s="122"/>
      <c r="N737" s="101" t="s">
        <v>542</v>
      </c>
      <c r="O737" s="101"/>
      <c r="P737" s="101"/>
      <c r="Q737" s="101"/>
      <c r="R737" s="122" t="s">
        <v>615</v>
      </c>
      <c r="S737" s="122"/>
      <c r="T737" s="122"/>
      <c r="U737" s="122"/>
      <c r="V737" s="122"/>
      <c r="W737" s="122"/>
      <c r="X737" s="122"/>
      <c r="Y737" s="122"/>
      <c r="Z737" s="122"/>
      <c r="AA737" s="101" t="s">
        <v>541</v>
      </c>
      <c r="AB737" s="101"/>
      <c r="AC737" s="101"/>
      <c r="AD737" s="101"/>
      <c r="AE737" s="122" t="s">
        <v>616</v>
      </c>
      <c r="AF737" s="122"/>
      <c r="AG737" s="122"/>
      <c r="AH737" s="122"/>
      <c r="AI737" s="122"/>
      <c r="AJ737" s="122"/>
      <c r="AK737" s="122"/>
      <c r="AL737" s="122"/>
      <c r="AM737" s="122"/>
      <c r="AN737" s="101" t="s">
        <v>540</v>
      </c>
      <c r="AO737" s="101"/>
      <c r="AP737" s="101"/>
      <c r="AQ737" s="101"/>
      <c r="AR737" s="102" t="s">
        <v>617</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659</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420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614" t="s">
        <v>619</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t="s">
        <v>620</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648</v>
      </c>
      <c r="H781" s="450"/>
      <c r="I781" s="450"/>
      <c r="J781" s="450"/>
      <c r="K781" s="451"/>
      <c r="L781" s="452" t="s">
        <v>653</v>
      </c>
      <c r="M781" s="453"/>
      <c r="N781" s="453"/>
      <c r="O781" s="453"/>
      <c r="P781" s="453"/>
      <c r="Q781" s="453"/>
      <c r="R781" s="453"/>
      <c r="S781" s="453"/>
      <c r="T781" s="453"/>
      <c r="U781" s="453"/>
      <c r="V781" s="453"/>
      <c r="W781" s="453"/>
      <c r="X781" s="454"/>
      <c r="Y781" s="455">
        <v>3.7450000000000001</v>
      </c>
      <c r="Z781" s="456"/>
      <c r="AA781" s="456"/>
      <c r="AB781" s="557"/>
      <c r="AC781" s="449" t="s">
        <v>648</v>
      </c>
      <c r="AD781" s="450"/>
      <c r="AE781" s="450"/>
      <c r="AF781" s="450"/>
      <c r="AG781" s="451"/>
      <c r="AH781" s="452" t="s">
        <v>653</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6"/>
      <c r="C782" s="766"/>
      <c r="D782" s="766"/>
      <c r="E782" s="766"/>
      <c r="F782" s="767"/>
      <c r="G782" s="350" t="s">
        <v>649</v>
      </c>
      <c r="H782" s="351"/>
      <c r="I782" s="351"/>
      <c r="J782" s="351"/>
      <c r="K782" s="352"/>
      <c r="L782" s="403" t="s">
        <v>654</v>
      </c>
      <c r="M782" s="404"/>
      <c r="N782" s="404"/>
      <c r="O782" s="404"/>
      <c r="P782" s="404"/>
      <c r="Q782" s="404"/>
      <c r="R782" s="404"/>
      <c r="S782" s="404"/>
      <c r="T782" s="404"/>
      <c r="U782" s="404"/>
      <c r="V782" s="404"/>
      <c r="W782" s="404"/>
      <c r="X782" s="405"/>
      <c r="Y782" s="400">
        <v>0</v>
      </c>
      <c r="Z782" s="401"/>
      <c r="AA782" s="401"/>
      <c r="AB782" s="407"/>
      <c r="AC782" s="350" t="s">
        <v>649</v>
      </c>
      <c r="AD782" s="351"/>
      <c r="AE782" s="351"/>
      <c r="AF782" s="351"/>
      <c r="AG782" s="352"/>
      <c r="AH782" s="403" t="s">
        <v>654</v>
      </c>
      <c r="AI782" s="404"/>
      <c r="AJ782" s="404"/>
      <c r="AK782" s="404"/>
      <c r="AL782" s="404"/>
      <c r="AM782" s="404"/>
      <c r="AN782" s="404"/>
      <c r="AO782" s="404"/>
      <c r="AP782" s="404"/>
      <c r="AQ782" s="404"/>
      <c r="AR782" s="404"/>
      <c r="AS782" s="404"/>
      <c r="AT782" s="405"/>
      <c r="AU782" s="400">
        <v>0.1</v>
      </c>
      <c r="AV782" s="401"/>
      <c r="AW782" s="401"/>
      <c r="AX782" s="402"/>
    </row>
    <row r="783" spans="1:50" ht="24.75" customHeight="1" x14ac:dyDescent="0.15">
      <c r="A783" s="556"/>
      <c r="B783" s="766"/>
      <c r="C783" s="766"/>
      <c r="D783" s="766"/>
      <c r="E783" s="766"/>
      <c r="F783" s="767"/>
      <c r="G783" s="350" t="s">
        <v>650</v>
      </c>
      <c r="H783" s="351"/>
      <c r="I783" s="351"/>
      <c r="J783" s="351"/>
      <c r="K783" s="352"/>
      <c r="L783" s="403" t="s">
        <v>655</v>
      </c>
      <c r="M783" s="404"/>
      <c r="N783" s="404"/>
      <c r="O783" s="404"/>
      <c r="P783" s="404"/>
      <c r="Q783" s="404"/>
      <c r="R783" s="404"/>
      <c r="S783" s="404"/>
      <c r="T783" s="404"/>
      <c r="U783" s="404"/>
      <c r="V783" s="404"/>
      <c r="W783" s="404"/>
      <c r="X783" s="405"/>
      <c r="Y783" s="400">
        <v>0.245</v>
      </c>
      <c r="Z783" s="401"/>
      <c r="AA783" s="401"/>
      <c r="AB783" s="407"/>
      <c r="AC783" s="350" t="s">
        <v>650</v>
      </c>
      <c r="AD783" s="351"/>
      <c r="AE783" s="351"/>
      <c r="AF783" s="351"/>
      <c r="AG783" s="352"/>
      <c r="AH783" s="403" t="s">
        <v>655</v>
      </c>
      <c r="AI783" s="404"/>
      <c r="AJ783" s="404"/>
      <c r="AK783" s="404"/>
      <c r="AL783" s="404"/>
      <c r="AM783" s="404"/>
      <c r="AN783" s="404"/>
      <c r="AO783" s="404"/>
      <c r="AP783" s="404"/>
      <c r="AQ783" s="404"/>
      <c r="AR783" s="404"/>
      <c r="AS783" s="404"/>
      <c r="AT783" s="405"/>
      <c r="AU783" s="400">
        <v>0.1</v>
      </c>
      <c r="AV783" s="401"/>
      <c r="AW783" s="401"/>
      <c r="AX783" s="402"/>
    </row>
    <row r="784" spans="1:50" ht="24.75" customHeight="1" x14ac:dyDescent="0.15">
      <c r="A784" s="556"/>
      <c r="B784" s="766"/>
      <c r="C784" s="766"/>
      <c r="D784" s="766"/>
      <c r="E784" s="766"/>
      <c r="F784" s="767"/>
      <c r="G784" s="350" t="s">
        <v>651</v>
      </c>
      <c r="H784" s="351"/>
      <c r="I784" s="351"/>
      <c r="J784" s="351"/>
      <c r="K784" s="352"/>
      <c r="L784" s="403" t="s">
        <v>656</v>
      </c>
      <c r="M784" s="404"/>
      <c r="N784" s="404"/>
      <c r="O784" s="404"/>
      <c r="P784" s="404"/>
      <c r="Q784" s="404"/>
      <c r="R784" s="404"/>
      <c r="S784" s="404"/>
      <c r="T784" s="404"/>
      <c r="U784" s="404"/>
      <c r="V784" s="404"/>
      <c r="W784" s="404"/>
      <c r="X784" s="405"/>
      <c r="Y784" s="400">
        <v>3.71</v>
      </c>
      <c r="Z784" s="401"/>
      <c r="AA784" s="401"/>
      <c r="AB784" s="407"/>
      <c r="AC784" s="350" t="s">
        <v>651</v>
      </c>
      <c r="AD784" s="351"/>
      <c r="AE784" s="351"/>
      <c r="AF784" s="351"/>
      <c r="AG784" s="352"/>
      <c r="AH784" s="403" t="s">
        <v>656</v>
      </c>
      <c r="AI784" s="404"/>
      <c r="AJ784" s="404"/>
      <c r="AK784" s="404"/>
      <c r="AL784" s="404"/>
      <c r="AM784" s="404"/>
      <c r="AN784" s="404"/>
      <c r="AO784" s="404"/>
      <c r="AP784" s="404"/>
      <c r="AQ784" s="404"/>
      <c r="AR784" s="404"/>
      <c r="AS784" s="404"/>
      <c r="AT784" s="405"/>
      <c r="AU784" s="400">
        <v>4.6500000000000004</v>
      </c>
      <c r="AV784" s="401"/>
      <c r="AW784" s="401"/>
      <c r="AX784" s="402"/>
    </row>
    <row r="785" spans="1:50" ht="24.75" customHeight="1" x14ac:dyDescent="0.15">
      <c r="A785" s="556"/>
      <c r="B785" s="766"/>
      <c r="C785" s="766"/>
      <c r="D785" s="766"/>
      <c r="E785" s="766"/>
      <c r="F785" s="767"/>
      <c r="G785" s="350" t="s">
        <v>652</v>
      </c>
      <c r="H785" s="351"/>
      <c r="I785" s="351"/>
      <c r="J785" s="351"/>
      <c r="K785" s="352"/>
      <c r="L785" s="403" t="s">
        <v>657</v>
      </c>
      <c r="M785" s="404"/>
      <c r="N785" s="404"/>
      <c r="O785" s="404"/>
      <c r="P785" s="404"/>
      <c r="Q785" s="404"/>
      <c r="R785" s="404"/>
      <c r="S785" s="404"/>
      <c r="T785" s="404"/>
      <c r="U785" s="404"/>
      <c r="V785" s="404"/>
      <c r="W785" s="404"/>
      <c r="X785" s="405"/>
      <c r="Y785" s="400">
        <v>2.2999999999999998</v>
      </c>
      <c r="Z785" s="401"/>
      <c r="AA785" s="401"/>
      <c r="AB785" s="407"/>
      <c r="AC785" s="350" t="s">
        <v>652</v>
      </c>
      <c r="AD785" s="351"/>
      <c r="AE785" s="351"/>
      <c r="AF785" s="351"/>
      <c r="AG785" s="352"/>
      <c r="AH785" s="403" t="s">
        <v>657</v>
      </c>
      <c r="AI785" s="404"/>
      <c r="AJ785" s="404"/>
      <c r="AK785" s="404"/>
      <c r="AL785" s="404"/>
      <c r="AM785" s="404"/>
      <c r="AN785" s="404"/>
      <c r="AO785" s="404"/>
      <c r="AP785" s="404"/>
      <c r="AQ785" s="404"/>
      <c r="AR785" s="404"/>
      <c r="AS785" s="404"/>
      <c r="AT785" s="405"/>
      <c r="AU785" s="400">
        <v>2.15</v>
      </c>
      <c r="AV785" s="401"/>
      <c r="AW785" s="401"/>
      <c r="AX785" s="402"/>
    </row>
    <row r="786" spans="1:50" ht="24.75" hidden="1" customHeight="1" x14ac:dyDescent="0.15">
      <c r="A786" s="556"/>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9.5</v>
      </c>
      <c r="AV791" s="417"/>
      <c r="AW791" s="417"/>
      <c r="AX791" s="419"/>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69.95" customHeight="1" x14ac:dyDescent="0.15">
      <c r="A837" s="406">
        <v>1</v>
      </c>
      <c r="B837" s="406">
        <v>1</v>
      </c>
      <c r="C837" s="425" t="s">
        <v>621</v>
      </c>
      <c r="D837" s="420"/>
      <c r="E837" s="420"/>
      <c r="F837" s="420"/>
      <c r="G837" s="420"/>
      <c r="H837" s="420"/>
      <c r="I837" s="420"/>
      <c r="J837" s="421"/>
      <c r="K837" s="422"/>
      <c r="L837" s="422"/>
      <c r="M837" s="422"/>
      <c r="N837" s="422"/>
      <c r="O837" s="422"/>
      <c r="P837" s="317" t="s">
        <v>630</v>
      </c>
      <c r="Q837" s="318"/>
      <c r="R837" s="318"/>
      <c r="S837" s="318"/>
      <c r="T837" s="318"/>
      <c r="U837" s="318"/>
      <c r="V837" s="318"/>
      <c r="W837" s="318"/>
      <c r="X837" s="318"/>
      <c r="Y837" s="319">
        <v>10</v>
      </c>
      <c r="Z837" s="320"/>
      <c r="AA837" s="320"/>
      <c r="AB837" s="321"/>
      <c r="AC837" s="329" t="s">
        <v>639</v>
      </c>
      <c r="AD837" s="330"/>
      <c r="AE837" s="330"/>
      <c r="AF837" s="330"/>
      <c r="AG837" s="330"/>
      <c r="AH837" s="423"/>
      <c r="AI837" s="424"/>
      <c r="AJ837" s="424"/>
      <c r="AK837" s="424"/>
      <c r="AL837" s="326"/>
      <c r="AM837" s="327"/>
      <c r="AN837" s="327"/>
      <c r="AO837" s="328"/>
      <c r="AP837" s="322"/>
      <c r="AQ837" s="322"/>
      <c r="AR837" s="322"/>
      <c r="AS837" s="322"/>
      <c r="AT837" s="322"/>
      <c r="AU837" s="322"/>
      <c r="AV837" s="322"/>
      <c r="AW837" s="322"/>
      <c r="AX837" s="322"/>
    </row>
    <row r="838" spans="1:50" ht="69.95" customHeight="1" x14ac:dyDescent="0.15">
      <c r="A838" s="406">
        <v>2</v>
      </c>
      <c r="B838" s="406">
        <v>1</v>
      </c>
      <c r="C838" s="425" t="s">
        <v>622</v>
      </c>
      <c r="D838" s="420"/>
      <c r="E838" s="420"/>
      <c r="F838" s="420"/>
      <c r="G838" s="420"/>
      <c r="H838" s="420"/>
      <c r="I838" s="420"/>
      <c r="J838" s="421"/>
      <c r="K838" s="422"/>
      <c r="L838" s="422"/>
      <c r="M838" s="422"/>
      <c r="N838" s="422"/>
      <c r="O838" s="422"/>
      <c r="P838" s="317" t="s">
        <v>631</v>
      </c>
      <c r="Q838" s="318"/>
      <c r="R838" s="318"/>
      <c r="S838" s="318"/>
      <c r="T838" s="318"/>
      <c r="U838" s="318"/>
      <c r="V838" s="318"/>
      <c r="W838" s="318"/>
      <c r="X838" s="318"/>
      <c r="Y838" s="319">
        <v>10</v>
      </c>
      <c r="Z838" s="320"/>
      <c r="AA838" s="320"/>
      <c r="AB838" s="321"/>
      <c r="AC838" s="329" t="s">
        <v>639</v>
      </c>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69.95" customHeight="1" x14ac:dyDescent="0.15">
      <c r="A839" s="406">
        <v>3</v>
      </c>
      <c r="B839" s="406">
        <v>1</v>
      </c>
      <c r="C839" s="425" t="s">
        <v>623</v>
      </c>
      <c r="D839" s="420"/>
      <c r="E839" s="420"/>
      <c r="F839" s="420"/>
      <c r="G839" s="420"/>
      <c r="H839" s="420"/>
      <c r="I839" s="420"/>
      <c r="J839" s="421"/>
      <c r="K839" s="422"/>
      <c r="L839" s="422"/>
      <c r="M839" s="422"/>
      <c r="N839" s="422"/>
      <c r="O839" s="422"/>
      <c r="P839" s="317" t="s">
        <v>632</v>
      </c>
      <c r="Q839" s="318"/>
      <c r="R839" s="318"/>
      <c r="S839" s="318"/>
      <c r="T839" s="318"/>
      <c r="U839" s="318"/>
      <c r="V839" s="318"/>
      <c r="W839" s="318"/>
      <c r="X839" s="318"/>
      <c r="Y839" s="319">
        <v>9.6999999999999993</v>
      </c>
      <c r="Z839" s="320"/>
      <c r="AA839" s="320"/>
      <c r="AB839" s="321"/>
      <c r="AC839" s="329" t="s">
        <v>639</v>
      </c>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69.95" customHeight="1" x14ac:dyDescent="0.15">
      <c r="A840" s="406">
        <v>4</v>
      </c>
      <c r="B840" s="406">
        <v>1</v>
      </c>
      <c r="C840" s="425" t="s">
        <v>624</v>
      </c>
      <c r="D840" s="420"/>
      <c r="E840" s="420"/>
      <c r="F840" s="420"/>
      <c r="G840" s="420"/>
      <c r="H840" s="420"/>
      <c r="I840" s="420"/>
      <c r="J840" s="421"/>
      <c r="K840" s="422"/>
      <c r="L840" s="422"/>
      <c r="M840" s="422"/>
      <c r="N840" s="422"/>
      <c r="O840" s="422"/>
      <c r="P840" s="317" t="s">
        <v>633</v>
      </c>
      <c r="Q840" s="318"/>
      <c r="R840" s="318"/>
      <c r="S840" s="318"/>
      <c r="T840" s="318"/>
      <c r="U840" s="318"/>
      <c r="V840" s="318"/>
      <c r="W840" s="318"/>
      <c r="X840" s="318"/>
      <c r="Y840" s="319">
        <v>9.6999999999999993</v>
      </c>
      <c r="Z840" s="320"/>
      <c r="AA840" s="320"/>
      <c r="AB840" s="321"/>
      <c r="AC840" s="329" t="s">
        <v>639</v>
      </c>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69.95" customHeight="1" x14ac:dyDescent="0.15">
      <c r="A841" s="406">
        <v>5</v>
      </c>
      <c r="B841" s="406">
        <v>1</v>
      </c>
      <c r="C841" s="425" t="s">
        <v>625</v>
      </c>
      <c r="D841" s="420"/>
      <c r="E841" s="420"/>
      <c r="F841" s="420"/>
      <c r="G841" s="420"/>
      <c r="H841" s="420"/>
      <c r="I841" s="420"/>
      <c r="J841" s="421"/>
      <c r="K841" s="422"/>
      <c r="L841" s="422"/>
      <c r="M841" s="422"/>
      <c r="N841" s="422"/>
      <c r="O841" s="422"/>
      <c r="P841" s="317" t="s">
        <v>634</v>
      </c>
      <c r="Q841" s="318"/>
      <c r="R841" s="318"/>
      <c r="S841" s="318"/>
      <c r="T841" s="318"/>
      <c r="U841" s="318"/>
      <c r="V841" s="318"/>
      <c r="W841" s="318"/>
      <c r="X841" s="318"/>
      <c r="Y841" s="319">
        <v>9.5</v>
      </c>
      <c r="Z841" s="320"/>
      <c r="AA841" s="320"/>
      <c r="AB841" s="321"/>
      <c r="AC841" s="329" t="s">
        <v>639</v>
      </c>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69.95" customHeight="1" x14ac:dyDescent="0.15">
      <c r="A842" s="406">
        <v>6</v>
      </c>
      <c r="B842" s="406">
        <v>1</v>
      </c>
      <c r="C842" s="425" t="s">
        <v>626</v>
      </c>
      <c r="D842" s="420"/>
      <c r="E842" s="420"/>
      <c r="F842" s="420"/>
      <c r="G842" s="420"/>
      <c r="H842" s="420"/>
      <c r="I842" s="420"/>
      <c r="J842" s="421"/>
      <c r="K842" s="422"/>
      <c r="L842" s="422"/>
      <c r="M842" s="422"/>
      <c r="N842" s="422"/>
      <c r="O842" s="422"/>
      <c r="P842" s="317" t="s">
        <v>635</v>
      </c>
      <c r="Q842" s="318"/>
      <c r="R842" s="318"/>
      <c r="S842" s="318"/>
      <c r="T842" s="318"/>
      <c r="U842" s="318"/>
      <c r="V842" s="318"/>
      <c r="W842" s="318"/>
      <c r="X842" s="318"/>
      <c r="Y842" s="319">
        <v>9.5</v>
      </c>
      <c r="Z842" s="320"/>
      <c r="AA842" s="320"/>
      <c r="AB842" s="321"/>
      <c r="AC842" s="329" t="s">
        <v>639</v>
      </c>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69.95" customHeight="1" x14ac:dyDescent="0.15">
      <c r="A843" s="406">
        <v>7</v>
      </c>
      <c r="B843" s="406">
        <v>1</v>
      </c>
      <c r="C843" s="425" t="s">
        <v>627</v>
      </c>
      <c r="D843" s="420"/>
      <c r="E843" s="420"/>
      <c r="F843" s="420"/>
      <c r="G843" s="420"/>
      <c r="H843" s="420"/>
      <c r="I843" s="420"/>
      <c r="J843" s="421"/>
      <c r="K843" s="422"/>
      <c r="L843" s="422"/>
      <c r="M843" s="422"/>
      <c r="N843" s="422"/>
      <c r="O843" s="422"/>
      <c r="P843" s="317" t="s">
        <v>636</v>
      </c>
      <c r="Q843" s="318"/>
      <c r="R843" s="318"/>
      <c r="S843" s="318"/>
      <c r="T843" s="318"/>
      <c r="U843" s="318"/>
      <c r="V843" s="318"/>
      <c r="W843" s="318"/>
      <c r="X843" s="318"/>
      <c r="Y843" s="319">
        <v>9.5</v>
      </c>
      <c r="Z843" s="320"/>
      <c r="AA843" s="320"/>
      <c r="AB843" s="321"/>
      <c r="AC843" s="329" t="s">
        <v>639</v>
      </c>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69.95" customHeight="1" x14ac:dyDescent="0.15">
      <c r="A844" s="406">
        <v>8</v>
      </c>
      <c r="B844" s="406">
        <v>1</v>
      </c>
      <c r="C844" s="425" t="s">
        <v>646</v>
      </c>
      <c r="D844" s="420"/>
      <c r="E844" s="420"/>
      <c r="F844" s="420"/>
      <c r="G844" s="420"/>
      <c r="H844" s="420"/>
      <c r="I844" s="420"/>
      <c r="J844" s="421"/>
      <c r="K844" s="422"/>
      <c r="L844" s="422"/>
      <c r="M844" s="422"/>
      <c r="N844" s="422"/>
      <c r="O844" s="422"/>
      <c r="P844" s="317" t="s">
        <v>647</v>
      </c>
      <c r="Q844" s="318"/>
      <c r="R844" s="318"/>
      <c r="S844" s="318"/>
      <c r="T844" s="318"/>
      <c r="U844" s="318"/>
      <c r="V844" s="318"/>
      <c r="W844" s="318"/>
      <c r="X844" s="318"/>
      <c r="Y844" s="319">
        <v>9.5</v>
      </c>
      <c r="Z844" s="320"/>
      <c r="AA844" s="320"/>
      <c r="AB844" s="321"/>
      <c r="AC844" s="329" t="s">
        <v>639</v>
      </c>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69.95" customHeight="1" x14ac:dyDescent="0.15">
      <c r="A845" s="406">
        <v>9</v>
      </c>
      <c r="B845" s="406">
        <v>1</v>
      </c>
      <c r="C845" s="425" t="s">
        <v>628</v>
      </c>
      <c r="D845" s="420"/>
      <c r="E845" s="420"/>
      <c r="F845" s="420"/>
      <c r="G845" s="420"/>
      <c r="H845" s="420"/>
      <c r="I845" s="420"/>
      <c r="J845" s="421"/>
      <c r="K845" s="422"/>
      <c r="L845" s="422"/>
      <c r="M845" s="422"/>
      <c r="N845" s="422"/>
      <c r="O845" s="422"/>
      <c r="P845" s="317" t="s">
        <v>637</v>
      </c>
      <c r="Q845" s="318"/>
      <c r="R845" s="318"/>
      <c r="S845" s="318"/>
      <c r="T845" s="318"/>
      <c r="U845" s="318"/>
      <c r="V845" s="318"/>
      <c r="W845" s="318"/>
      <c r="X845" s="318"/>
      <c r="Y845" s="319">
        <v>9</v>
      </c>
      <c r="Z845" s="320"/>
      <c r="AA845" s="320"/>
      <c r="AB845" s="321"/>
      <c r="AC845" s="329" t="s">
        <v>639</v>
      </c>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69.95" customHeight="1" x14ac:dyDescent="0.15">
      <c r="A846" s="406">
        <v>10</v>
      </c>
      <c r="B846" s="406">
        <v>1</v>
      </c>
      <c r="C846" s="425" t="s">
        <v>629</v>
      </c>
      <c r="D846" s="420"/>
      <c r="E846" s="420"/>
      <c r="F846" s="420"/>
      <c r="G846" s="420"/>
      <c r="H846" s="420"/>
      <c r="I846" s="420"/>
      <c r="J846" s="421"/>
      <c r="K846" s="422"/>
      <c r="L846" s="422"/>
      <c r="M846" s="422"/>
      <c r="N846" s="422"/>
      <c r="O846" s="422"/>
      <c r="P846" s="317" t="s">
        <v>638</v>
      </c>
      <c r="Q846" s="318"/>
      <c r="R846" s="318"/>
      <c r="S846" s="318"/>
      <c r="T846" s="318"/>
      <c r="U846" s="318"/>
      <c r="V846" s="318"/>
      <c r="W846" s="318"/>
      <c r="X846" s="318"/>
      <c r="Y846" s="319">
        <v>8.9</v>
      </c>
      <c r="Z846" s="320"/>
      <c r="AA846" s="320"/>
      <c r="AB846" s="321"/>
      <c r="AC846" s="329" t="s">
        <v>639</v>
      </c>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5"/>
      <c r="D847" s="420"/>
      <c r="E847" s="420"/>
      <c r="F847" s="420"/>
      <c r="G847" s="420"/>
      <c r="H847" s="420"/>
      <c r="I847" s="420"/>
      <c r="J847" s="421"/>
      <c r="K847" s="422"/>
      <c r="L847" s="422"/>
      <c r="M847" s="422"/>
      <c r="N847" s="422"/>
      <c r="O847" s="422"/>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69.95" customHeight="1" x14ac:dyDescent="0.15">
      <c r="A870" s="406">
        <v>1</v>
      </c>
      <c r="B870" s="406">
        <v>1</v>
      </c>
      <c r="C870" s="425" t="s">
        <v>640</v>
      </c>
      <c r="D870" s="420"/>
      <c r="E870" s="420"/>
      <c r="F870" s="420"/>
      <c r="G870" s="420"/>
      <c r="H870" s="420"/>
      <c r="I870" s="420"/>
      <c r="J870" s="421">
        <v>7100001011005</v>
      </c>
      <c r="K870" s="422"/>
      <c r="L870" s="422"/>
      <c r="M870" s="422"/>
      <c r="N870" s="422"/>
      <c r="O870" s="422"/>
      <c r="P870" s="317" t="s">
        <v>643</v>
      </c>
      <c r="Q870" s="318"/>
      <c r="R870" s="318"/>
      <c r="S870" s="318"/>
      <c r="T870" s="318"/>
      <c r="U870" s="318"/>
      <c r="V870" s="318"/>
      <c r="W870" s="318"/>
      <c r="X870" s="318"/>
      <c r="Y870" s="319">
        <v>9.5</v>
      </c>
      <c r="Z870" s="320"/>
      <c r="AA870" s="320"/>
      <c r="AB870" s="321"/>
      <c r="AC870" s="329" t="s">
        <v>639</v>
      </c>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69.95" customHeight="1" x14ac:dyDescent="0.15">
      <c r="A871" s="406">
        <v>2</v>
      </c>
      <c r="B871" s="406">
        <v>1</v>
      </c>
      <c r="C871" s="425" t="s">
        <v>641</v>
      </c>
      <c r="D871" s="420"/>
      <c r="E871" s="420"/>
      <c r="F871" s="420"/>
      <c r="G871" s="420"/>
      <c r="H871" s="420"/>
      <c r="I871" s="420"/>
      <c r="J871" s="421">
        <v>6220001005078</v>
      </c>
      <c r="K871" s="422"/>
      <c r="L871" s="422"/>
      <c r="M871" s="422"/>
      <c r="N871" s="422"/>
      <c r="O871" s="422"/>
      <c r="P871" s="317" t="s">
        <v>644</v>
      </c>
      <c r="Q871" s="318"/>
      <c r="R871" s="318"/>
      <c r="S871" s="318"/>
      <c r="T871" s="318"/>
      <c r="U871" s="318"/>
      <c r="V871" s="318"/>
      <c r="W871" s="318"/>
      <c r="X871" s="318"/>
      <c r="Y871" s="319">
        <v>8</v>
      </c>
      <c r="Z871" s="320"/>
      <c r="AA871" s="320"/>
      <c r="AB871" s="321"/>
      <c r="AC871" s="329" t="s">
        <v>639</v>
      </c>
      <c r="AD871" s="330"/>
      <c r="AE871" s="330"/>
      <c r="AF871" s="330"/>
      <c r="AG871" s="330"/>
      <c r="AH871" s="423"/>
      <c r="AI871" s="424"/>
      <c r="AJ871" s="424"/>
      <c r="AK871" s="424"/>
      <c r="AL871" s="326"/>
      <c r="AM871" s="327"/>
      <c r="AN871" s="327"/>
      <c r="AO871" s="328"/>
      <c r="AP871" s="322"/>
      <c r="AQ871" s="322"/>
      <c r="AR871" s="322"/>
      <c r="AS871" s="322"/>
      <c r="AT871" s="322"/>
      <c r="AU871" s="322"/>
      <c r="AV871" s="322"/>
      <c r="AW871" s="322"/>
      <c r="AX871" s="322"/>
    </row>
    <row r="872" spans="1:50" ht="69.95" customHeight="1" x14ac:dyDescent="0.15">
      <c r="A872" s="406">
        <v>3</v>
      </c>
      <c r="B872" s="406">
        <v>1</v>
      </c>
      <c r="C872" s="425" t="s">
        <v>642</v>
      </c>
      <c r="D872" s="420"/>
      <c r="E872" s="420"/>
      <c r="F872" s="420"/>
      <c r="G872" s="420"/>
      <c r="H872" s="420"/>
      <c r="I872" s="420"/>
      <c r="J872" s="421">
        <v>6011101000700</v>
      </c>
      <c r="K872" s="422"/>
      <c r="L872" s="422"/>
      <c r="M872" s="422"/>
      <c r="N872" s="422"/>
      <c r="O872" s="422"/>
      <c r="P872" s="317" t="s">
        <v>645</v>
      </c>
      <c r="Q872" s="318"/>
      <c r="R872" s="318"/>
      <c r="S872" s="318"/>
      <c r="T872" s="318"/>
      <c r="U872" s="318"/>
      <c r="V872" s="318"/>
      <c r="W872" s="318"/>
      <c r="X872" s="318"/>
      <c r="Y872" s="319">
        <v>3.6</v>
      </c>
      <c r="Z872" s="320"/>
      <c r="AA872" s="320"/>
      <c r="AB872" s="321"/>
      <c r="AC872" s="329" t="s">
        <v>639</v>
      </c>
      <c r="AD872" s="330"/>
      <c r="AE872" s="330"/>
      <c r="AF872" s="330"/>
      <c r="AG872" s="330"/>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8"/>
      <c r="E1101" s="277" t="s">
        <v>384</v>
      </c>
      <c r="F1101" s="898"/>
      <c r="G1101" s="898"/>
      <c r="H1101" s="898"/>
      <c r="I1101" s="898"/>
      <c r="J1101" s="277" t="s">
        <v>419</v>
      </c>
      <c r="K1101" s="277"/>
      <c r="L1101" s="277"/>
      <c r="M1101" s="277"/>
      <c r="N1101" s="277"/>
      <c r="O1101" s="277"/>
      <c r="P1101" s="346" t="s">
        <v>27</v>
      </c>
      <c r="Q1101" s="346"/>
      <c r="R1101" s="346"/>
      <c r="S1101" s="346"/>
      <c r="T1101" s="346"/>
      <c r="U1101" s="346"/>
      <c r="V1101" s="346"/>
      <c r="W1101" s="346"/>
      <c r="X1101" s="346"/>
      <c r="Y1101" s="277" t="s">
        <v>421</v>
      </c>
      <c r="Z1101" s="898"/>
      <c r="AA1101" s="898"/>
      <c r="AB1101" s="898"/>
      <c r="AC1101" s="277" t="s">
        <v>367</v>
      </c>
      <c r="AD1101" s="277"/>
      <c r="AE1101" s="277"/>
      <c r="AF1101" s="277"/>
      <c r="AG1101" s="277"/>
      <c r="AH1101" s="346" t="s">
        <v>380</v>
      </c>
      <c r="AI1101" s="347"/>
      <c r="AJ1101" s="347"/>
      <c r="AK1101" s="347"/>
      <c r="AL1101" s="347" t="s">
        <v>21</v>
      </c>
      <c r="AM1101" s="347"/>
      <c r="AN1101" s="347"/>
      <c r="AO1101" s="901"/>
      <c r="AP1101" s="427" t="s">
        <v>453</v>
      </c>
      <c r="AQ1101" s="427"/>
      <c r="AR1101" s="427"/>
      <c r="AS1101" s="427"/>
      <c r="AT1101" s="427"/>
      <c r="AU1101" s="427"/>
      <c r="AV1101" s="427"/>
      <c r="AW1101" s="427"/>
      <c r="AX1101" s="427"/>
    </row>
    <row r="1102" spans="1:50" ht="30" hidden="1" customHeight="1" x14ac:dyDescent="0.15">
      <c r="A1102" s="406">
        <v>1</v>
      </c>
      <c r="B1102" s="406">
        <v>1</v>
      </c>
      <c r="C1102" s="900"/>
      <c r="D1102" s="900"/>
      <c r="E1102" s="899"/>
      <c r="F1102" s="899"/>
      <c r="G1102" s="899"/>
      <c r="H1102" s="899"/>
      <c r="I1102" s="899"/>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0"/>
      <c r="D1119" s="900"/>
      <c r="E1119" s="261"/>
      <c r="F1119" s="899"/>
      <c r="G1119" s="899"/>
      <c r="H1119" s="899"/>
      <c r="I1119" s="899"/>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5" priority="14043">
      <formula>IF(RIGHT(TEXT(AK14,"0.#"),1)=".",FALSE,TRUE)</formula>
    </cfRule>
    <cfRule type="expression" dxfId="2814" priority="14044">
      <formula>IF(RIGHT(TEXT(AK14,"0.#"),1)=".",TRUE,FALSE)</formula>
    </cfRule>
  </conditionalFormatting>
  <conditionalFormatting sqref="P18:AX18">
    <cfRule type="expression" dxfId="2813" priority="13919">
      <formula>IF(RIGHT(TEXT(P18,"0.#"),1)=".",FALSE,TRUE)</formula>
    </cfRule>
    <cfRule type="expression" dxfId="2812" priority="13920">
      <formula>IF(RIGHT(TEXT(P18,"0.#"),1)=".",TRUE,FALSE)</formula>
    </cfRule>
  </conditionalFormatting>
  <conditionalFormatting sqref="Y782">
    <cfRule type="expression" dxfId="2811" priority="13915">
      <formula>IF(RIGHT(TEXT(Y782,"0.#"),1)=".",FALSE,TRUE)</formula>
    </cfRule>
    <cfRule type="expression" dxfId="2810" priority="13916">
      <formula>IF(RIGHT(TEXT(Y782,"0.#"),1)=".",TRUE,FALSE)</formula>
    </cfRule>
  </conditionalFormatting>
  <conditionalFormatting sqref="Y791">
    <cfRule type="expression" dxfId="2809" priority="13911">
      <formula>IF(RIGHT(TEXT(Y791,"0.#"),1)=".",FALSE,TRUE)</formula>
    </cfRule>
    <cfRule type="expression" dxfId="2808" priority="13912">
      <formula>IF(RIGHT(TEXT(Y791,"0.#"),1)=".",TRUE,FALSE)</formula>
    </cfRule>
  </conditionalFormatting>
  <conditionalFormatting sqref="Y822:Y829 Y820 Y809:Y816 Y807 Y796:Y803 Y794">
    <cfRule type="expression" dxfId="2807" priority="13693">
      <formula>IF(RIGHT(TEXT(Y794,"0.#"),1)=".",FALSE,TRUE)</formula>
    </cfRule>
    <cfRule type="expression" dxfId="2806" priority="13694">
      <formula>IF(RIGHT(TEXT(Y794,"0.#"),1)=".",TRUE,FALSE)</formula>
    </cfRule>
  </conditionalFormatting>
  <conditionalFormatting sqref="AK16:AQ17 AK15:AX15 AK13:AX13">
    <cfRule type="expression" dxfId="2805" priority="13741">
      <formula>IF(RIGHT(TEXT(AK13,"0.#"),1)=".",FALSE,TRUE)</formula>
    </cfRule>
    <cfRule type="expression" dxfId="2804" priority="13742">
      <formula>IF(RIGHT(TEXT(AK13,"0.#"),1)=".",TRUE,FALSE)</formula>
    </cfRule>
  </conditionalFormatting>
  <conditionalFormatting sqref="P19:AJ19">
    <cfRule type="expression" dxfId="2803" priority="13739">
      <formula>IF(RIGHT(TEXT(P19,"0.#"),1)=".",FALSE,TRUE)</formula>
    </cfRule>
    <cfRule type="expression" dxfId="2802" priority="13740">
      <formula>IF(RIGHT(TEXT(P19,"0.#"),1)=".",TRUE,FALSE)</formula>
    </cfRule>
  </conditionalFormatting>
  <conditionalFormatting sqref="AE101 AQ101">
    <cfRule type="expression" dxfId="2801" priority="13731">
      <formula>IF(RIGHT(TEXT(AE101,"0.#"),1)=".",FALSE,TRUE)</formula>
    </cfRule>
    <cfRule type="expression" dxfId="2800" priority="13732">
      <formula>IF(RIGHT(TEXT(AE101,"0.#"),1)=".",TRUE,FALSE)</formula>
    </cfRule>
  </conditionalFormatting>
  <conditionalFormatting sqref="Y783:Y790 Y781">
    <cfRule type="expression" dxfId="2799" priority="13717">
      <formula>IF(RIGHT(TEXT(Y781,"0.#"),1)=".",FALSE,TRUE)</formula>
    </cfRule>
    <cfRule type="expression" dxfId="2798" priority="13718">
      <formula>IF(RIGHT(TEXT(Y781,"0.#"),1)=".",TRUE,FALSE)</formula>
    </cfRule>
  </conditionalFormatting>
  <conditionalFormatting sqref="AU782">
    <cfRule type="expression" dxfId="2797" priority="13715">
      <formula>IF(RIGHT(TEXT(AU782,"0.#"),1)=".",FALSE,TRUE)</formula>
    </cfRule>
    <cfRule type="expression" dxfId="2796" priority="13716">
      <formula>IF(RIGHT(TEXT(AU782,"0.#"),1)=".",TRUE,FALSE)</formula>
    </cfRule>
  </conditionalFormatting>
  <conditionalFormatting sqref="AU791">
    <cfRule type="expression" dxfId="2795" priority="13713">
      <formula>IF(RIGHT(TEXT(AU791,"0.#"),1)=".",FALSE,TRUE)</formula>
    </cfRule>
    <cfRule type="expression" dxfId="2794" priority="13714">
      <formula>IF(RIGHT(TEXT(AU791,"0.#"),1)=".",TRUE,FALSE)</formula>
    </cfRule>
  </conditionalFormatting>
  <conditionalFormatting sqref="AU783:AU790 AU781">
    <cfRule type="expression" dxfId="2793" priority="13711">
      <formula>IF(RIGHT(TEXT(AU781,"0.#"),1)=".",FALSE,TRUE)</formula>
    </cfRule>
    <cfRule type="expression" dxfId="2792" priority="13712">
      <formula>IF(RIGHT(TEXT(AU781,"0.#"),1)=".",TRUE,FALSE)</formula>
    </cfRule>
  </conditionalFormatting>
  <conditionalFormatting sqref="Y821 Y808 Y795">
    <cfRule type="expression" dxfId="2791" priority="13697">
      <formula>IF(RIGHT(TEXT(Y795,"0.#"),1)=".",FALSE,TRUE)</formula>
    </cfRule>
    <cfRule type="expression" dxfId="2790" priority="13698">
      <formula>IF(RIGHT(TEXT(Y795,"0.#"),1)=".",TRUE,FALSE)</formula>
    </cfRule>
  </conditionalFormatting>
  <conditionalFormatting sqref="Y830 Y817 Y804">
    <cfRule type="expression" dxfId="2789" priority="13695">
      <formula>IF(RIGHT(TEXT(Y804,"0.#"),1)=".",FALSE,TRUE)</formula>
    </cfRule>
    <cfRule type="expression" dxfId="2788" priority="13696">
      <formula>IF(RIGHT(TEXT(Y804,"0.#"),1)=".",TRUE,FALSE)</formula>
    </cfRule>
  </conditionalFormatting>
  <conditionalFormatting sqref="AU821 AU808 AU795">
    <cfRule type="expression" dxfId="2787" priority="13691">
      <formula>IF(RIGHT(TEXT(AU795,"0.#"),1)=".",FALSE,TRUE)</formula>
    </cfRule>
    <cfRule type="expression" dxfId="2786" priority="13692">
      <formula>IF(RIGHT(TEXT(AU795,"0.#"),1)=".",TRUE,FALSE)</formula>
    </cfRule>
  </conditionalFormatting>
  <conditionalFormatting sqref="AU830 AU817 AU804">
    <cfRule type="expression" dxfId="2785" priority="13689">
      <formula>IF(RIGHT(TEXT(AU804,"0.#"),1)=".",FALSE,TRUE)</formula>
    </cfRule>
    <cfRule type="expression" dxfId="2784" priority="13690">
      <formula>IF(RIGHT(TEXT(AU804,"0.#"),1)=".",TRUE,FALSE)</formula>
    </cfRule>
  </conditionalFormatting>
  <conditionalFormatting sqref="AU822:AU829 AU820 AU809:AU816 AU807 AU796:AU803 AU794">
    <cfRule type="expression" dxfId="2783" priority="13687">
      <formula>IF(RIGHT(TEXT(AU794,"0.#"),1)=".",FALSE,TRUE)</formula>
    </cfRule>
    <cfRule type="expression" dxfId="2782" priority="13688">
      <formula>IF(RIGHT(TEXT(AU794,"0.#"),1)=".",TRUE,FALSE)</formula>
    </cfRule>
  </conditionalFormatting>
  <conditionalFormatting sqref="AM87">
    <cfRule type="expression" dxfId="2781" priority="13341">
      <formula>IF(RIGHT(TEXT(AM87,"0.#"),1)=".",FALSE,TRUE)</formula>
    </cfRule>
    <cfRule type="expression" dxfId="2780" priority="13342">
      <formula>IF(RIGHT(TEXT(AM87,"0.#"),1)=".",TRUE,FALSE)</formula>
    </cfRule>
  </conditionalFormatting>
  <conditionalFormatting sqref="AE55">
    <cfRule type="expression" dxfId="2779" priority="13409">
      <formula>IF(RIGHT(TEXT(AE55,"0.#"),1)=".",FALSE,TRUE)</formula>
    </cfRule>
    <cfRule type="expression" dxfId="2778" priority="13410">
      <formula>IF(RIGHT(TEXT(AE55,"0.#"),1)=".",TRUE,FALSE)</formula>
    </cfRule>
  </conditionalFormatting>
  <conditionalFormatting sqref="AI55">
    <cfRule type="expression" dxfId="2777" priority="13407">
      <formula>IF(RIGHT(TEXT(AI55,"0.#"),1)=".",FALSE,TRUE)</formula>
    </cfRule>
    <cfRule type="expression" dxfId="2776" priority="13408">
      <formula>IF(RIGHT(TEXT(AI55,"0.#"),1)=".",TRUE,FALSE)</formula>
    </cfRule>
  </conditionalFormatting>
  <conditionalFormatting sqref="AM34">
    <cfRule type="expression" dxfId="2775" priority="13487">
      <formula>IF(RIGHT(TEXT(AM34,"0.#"),1)=".",FALSE,TRUE)</formula>
    </cfRule>
    <cfRule type="expression" dxfId="2774" priority="13488">
      <formula>IF(RIGHT(TEXT(AM34,"0.#"),1)=".",TRUE,FALSE)</formula>
    </cfRule>
  </conditionalFormatting>
  <conditionalFormatting sqref="AE34 AI34">
    <cfRule type="expression" dxfId="2773" priority="13499">
      <formula>IF(RIGHT(TEXT(AE34,"0.#"),1)=".",FALSE,TRUE)</formula>
    </cfRule>
    <cfRule type="expression" dxfId="2772" priority="13500">
      <formula>IF(RIGHT(TEXT(AE34,"0.#"),1)=".",TRUE,FALSE)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Q116">
    <cfRule type="expression" dxfId="2623" priority="13195">
      <formula>IF(RIGHT(TEXT(AQ116,"0.#"),1)=".",FALSE,TRUE)</formula>
    </cfRule>
    <cfRule type="expression" dxfId="2622" priority="13196">
      <formula>IF(RIGHT(TEXT(AQ116,"0.#"),1)=".",TRUE,FALSE)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M117">
    <cfRule type="expression" dxfId="2619" priority="13189">
      <formula>IF(RIGHT(TEXT(AM117,"0.#"),1)=".",FALSE,TRUE)</formula>
    </cfRule>
    <cfRule type="expression" dxfId="2618" priority="13190">
      <formula>IF(RIGHT(TEXT(AM117,"0.#"),1)=".",TRUE,FALSE)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M134:AM135 AQ134:AQ135 AU134:AU135">
    <cfRule type="expression" dxfId="2565" priority="13095">
      <formula>IF(RIGHT(TEXT(AM134,"0.#"),1)=".",FALSE,TRUE)</formula>
    </cfRule>
    <cfRule type="expression" dxfId="2564" priority="13096">
      <formula>IF(RIGHT(TEXT(AM134,"0.#"),1)=".",TRUE,FALSE)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7:Y866">
    <cfRule type="expression" dxfId="2459" priority="2993">
      <formula>IF(RIGHT(TEXT(Y847,"0.#"),1)=".",FALSE,TRUE)</formula>
    </cfRule>
    <cfRule type="expression" dxfId="2458" priority="2994">
      <formula>IF(RIGHT(TEXT(Y847,"0.#"),1)=".",TRUE,FALSE)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38">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3:Y899">
    <cfRule type="expression" dxfId="2095" priority="2109">
      <formula>IF(RIGHT(TEXT(Y873,"0.#"),1)=".",FALSE,TRUE)</formula>
    </cfRule>
    <cfRule type="expression" dxfId="2094" priority="2110">
      <formula>IF(RIGHT(TEXT(Y873,"0.#"),1)=".",TRUE,FALSE)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Y839:Y843 Y845:Y846">
    <cfRule type="expression" dxfId="713" priority="13">
      <formula>IF(RIGHT(TEXT(Y839,"0.#"),1)=".",FALSE,TRUE)</formula>
    </cfRule>
    <cfRule type="expression" dxfId="712" priority="14">
      <formula>IF(RIGHT(TEXT(Y839,"0.#"),1)=".",TRUE,FALSE)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Y872">
    <cfRule type="expression" dxfId="703" priority="3">
      <formula>IF(RIGHT(TEXT(Y872,"0.#"),1)=".",FALSE,TRUE)</formula>
    </cfRule>
    <cfRule type="expression" dxfId="702" priority="4">
      <formula>IF(RIGHT(TEXT(Y872,"0.#"),1)=".",TRUE,FALSE)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84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598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2"/>
      <c r="Z3" s="1013"/>
      <c r="AA3" s="1014"/>
      <c r="AB3" s="1018"/>
      <c r="AC3" s="1019"/>
      <c r="AD3" s="1020"/>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2"/>
      <c r="Z10" s="1013"/>
      <c r="AA10" s="1014"/>
      <c r="AB10" s="1018"/>
      <c r="AC10" s="1019"/>
      <c r="AD10" s="1020"/>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2"/>
      <c r="Z17" s="1013"/>
      <c r="AA17" s="1014"/>
      <c r="AB17" s="1018"/>
      <c r="AC17" s="1019"/>
      <c r="AD17" s="1020"/>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2"/>
      <c r="Z24" s="1013"/>
      <c r="AA24" s="1014"/>
      <c r="AB24" s="1018"/>
      <c r="AC24" s="1019"/>
      <c r="AD24" s="1020"/>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2"/>
      <c r="Z31" s="1013"/>
      <c r="AA31" s="1014"/>
      <c r="AB31" s="1018"/>
      <c r="AC31" s="1019"/>
      <c r="AD31" s="1020"/>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2"/>
      <c r="Z38" s="1013"/>
      <c r="AA38" s="1014"/>
      <c r="AB38" s="1018"/>
      <c r="AC38" s="1019"/>
      <c r="AD38" s="1020"/>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2"/>
      <c r="Z45" s="1013"/>
      <c r="AA45" s="1014"/>
      <c r="AB45" s="1018"/>
      <c r="AC45" s="1019"/>
      <c r="AD45" s="1020"/>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2"/>
      <c r="Z52" s="1013"/>
      <c r="AA52" s="1014"/>
      <c r="AB52" s="1018"/>
      <c r="AC52" s="1019"/>
      <c r="AD52" s="1020"/>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2"/>
      <c r="Z59" s="1013"/>
      <c r="AA59" s="1014"/>
      <c r="AB59" s="1018"/>
      <c r="AC59" s="1019"/>
      <c r="AD59" s="1020"/>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2"/>
      <c r="Z66" s="1013"/>
      <c r="AA66" s="1014"/>
      <c r="AB66" s="1018"/>
      <c r="AC66" s="1019"/>
      <c r="AD66" s="1020"/>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3">
        <v>1</v>
      </c>
      <c r="B37" s="1063">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2019-05-07T07:11:02Z</cp:lastPrinted>
  <dcterms:created xsi:type="dcterms:W3CDTF">2012-03-13T00:50:25Z</dcterms:created>
  <dcterms:modified xsi:type="dcterms:W3CDTF">2019-06-14T11:58:29Z</dcterms:modified>
</cp:coreProperties>
</file>