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6675" yWindow="3285"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Q11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AD20" i="3" l="1"/>
  <c r="AM116" i="3"/>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<sst xmlns="http://schemas.openxmlformats.org/spreadsheetml/2006/main" count="2848" uniqueCount="644">
  <si>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</si>
  <si>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</si>
  <si>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</si>
  <si>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</si>
  <si>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</si>
  <si>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</si>
  <si>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</si>
  <si>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</si>
  <si>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</si>
  <si>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</si>
  <si>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</si>
  <si>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</si>
  <si>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</si>
  <si>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</si>
  <si>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</si>
  <si>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</si>
  <si>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</si>
  <si>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</si>
  <si>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</si>
  <si>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</si>
  <si>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</si>
  <si>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</si>
  <si>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</si>
  <si>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</si>
  <si>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</si>
  <si>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</si>
  <si>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</si>
  <si>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</si>
  <si>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</si>
  <si>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</si>
  <si>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</si>
  <si>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</si>
  <si>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</si>
  <si>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</si>
  <si>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</si>
  <si>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</si>
  <si>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</si>
  <si>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</si>
  <si>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</si>
  <si>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</si>
  <si>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</si>
  <si>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</si>
  <si>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</si>
  <si>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</si>
  <si>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</si>
  <si>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</si>
  <si>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</si>
  <si>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</si>
  <si>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</si>
  <si>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</si>
  <si>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</si>
  <si>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</si>
  <si>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</si>
  <si>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</si>
  <si>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</si>
  <si>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</si>
  <si>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</si>
  <si>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</si>
  <si>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</si>
  <si>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</si>
  <si>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</si>
  <si>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</si>
  <si>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</si>
  <si>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</si>
  <si>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</si>
  <si>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</si>
  <si>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</si>
  <si>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</si>
  <si>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</si>
  <si>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</si>
  <si>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</si>
  <si>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</si>
  <si>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</si>
  <si>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</si>
  <si>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</si>
  <si>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</si>
  <si>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</si>
  <si>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</si>
  <si>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</si>
  <si>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</si>
  <si>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</si>
  <si>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</si>
  <si>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</si>
  <si>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</si>
  <si>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</si>
  <si>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</si>
  <si>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</si>
  <si>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</si>
  <si>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</si>
  <si>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</si>
  <si>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</si>
  <si>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</si>
  <si>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</si>
  <si>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</si>
  <si>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</si>
  <si>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</si>
  <si>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</si>
  <si>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</si>
  <si>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</si>
  <si>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</si>
  <si>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</si>
  <si>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</si>
  <si>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</si>
  <si>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</si>
  <si>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</si>
  <si>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</si>
  <si>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</si>
  <si>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</si>
  <si>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</si>
  <si>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</si>
  <si>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</si>
  <si>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</si>
  <si>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</si>
  <si>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</si>
  <si>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</si>
  <si>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</si>
  <si>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</si>
  <si>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</si>
  <si>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</si>
  <si>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</si>
  <si>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</si>
  <si>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</si>
  <si>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</si>
  <si>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</si>
  <si>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</si>
  <si>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</si>
  <si>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</si>
  <si>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</si>
  <si>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</si>
  <si>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</si>
  <si>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</si>
  <si>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</si>
  <si>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</si>
  <si>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</si>
  <si>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</si>
  <si>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</si>
  <si>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</si>
  <si>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</si>
  <si>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</si>
  <si>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</si>
  <si>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</si>
  <si>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</si>
  <si>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</si>
  <si>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</si>
  <si>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</si>
  <si>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</si>
  <si>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</si>
  <si>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</si>
  <si>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</si>
  <si>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</si>
  <si>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</si>
  <si>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</si>
  <si>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</si>
  <si>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</si>
  <si>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</si>
  <si>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</si>
  <si>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</si>
  <si>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</si>
  <si>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</si>
  <si>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</si>
  <si>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</si>
  <si>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</si>
  <si>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</si>
  <si>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</si>
  <si>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</si>
  <si>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</si>
  <si>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</si>
  <si>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</si>
  <si>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</si>
  <si>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</si>
  <si>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</si>
  <si>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</si>
  <si>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</si>
  <si>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</si>
  <si>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</si>
  <si>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</si>
  <si>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</si>
  <si>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</si>
  <si>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</si>
  <si>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</si>
  <si>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</si>
  <si>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</si>
  <si>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</si>
  <si>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</si>
  <si>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</si>
  <si>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</si>
  <si>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</si>
  <si>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</si>
  <si>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</si>
  <si>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</si>
  <si>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</si>
  <si>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</si>
  <si>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</si>
  <si>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</si>
  <si>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</si>
  <si>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</si>
  <si>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</si>
  <si>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</si>
  <si>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</si>
  <si>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</si>
  <si>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</si>
  <si>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</si>
  <si>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</si>
  <si>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</si>
  <si>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</si>
  <si>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</si>
  <si>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</si>
  <si>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</si>
  <si>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</si>
  <si>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</si>
  <si>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</si>
  <si>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</si>
  <si>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</si>
  <si>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</si>
  <si>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</si>
  <si>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</si>
  <si>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</si>
  <si>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</si>
  <si>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</si>
  <si>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</si>
  <si>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</si>
  <si>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</si>
  <si>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</si>
  <si>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</si>
  <si>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</si>
  <si>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</si>
  <si>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</si>
  <si>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</si>
  <si>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</si>
  <si>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</si>
  <si>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</si>
  <si>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</si>
  <si>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</si>
  <si>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</si>
  <si>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</si>
  <si>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</si>
  <si>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</si>
  <si>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</si>
  <si>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</si>
  <si>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</si>
  <si>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</si>
  <si>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</si>
  <si>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</si>
  <si>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</si>
  <si>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</si>
  <si>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</si>
  <si>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</si>
  <si>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</si>
  <si>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</si>
  <si>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</si>
  <si>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</si>
  <si>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</si>
  <si>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</si>
  <si>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</si>
  <si>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</si>
  <si>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</si>
  <si>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</si>
  <si>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</si>
  <si>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</si>
  <si>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</si>
  <si>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</si>
  <si>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</si>
  <si>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</si>
  <si>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</si>
  <si>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</si>
  <si>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</si>
  <si>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</si>
  <si>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</si>
  <si>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</si>
  <si>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</si>
  <si>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</si>
  <si>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</si>
  <si>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</si>
  <si>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</si>
  <si>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</si>
  <si>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</si>
  <si>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</si>
  <si>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</si>
  <si>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</si>
  <si>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</si>
  <si>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</si>
  <si>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</si>
  <si>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</si>
  <si>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</si>
  <si>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</si>
  <si>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</si>
  <si>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</si>
  <si>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</si>
  <si>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</si>
  <si>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</si>
  <si>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</si>
  <si>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</si>
  <si>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</si>
  <si>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</si>
  <si>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</si>
  <si>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</si>
  <si>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</si>
  <si>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</si>
  <si>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</si>
  <si>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</si>
  <si>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</si>
  <si>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</si>
  <si>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</si>
  <si>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</si>
  <si>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</si>
  <si>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</si>
  <si>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</si>
  <si>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</si>
  <si>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</si>
  <si>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</si>
  <si>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</si>
  <si>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</si>
  <si>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</si>
  <si>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</si>
  <si>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</si>
  <si>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</si>
  <si>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</si>
  <si>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</si>
  <si>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</si>
  <si>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</si>
  <si>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</si>
  <si>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</si>
  <si>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</si>
  <si>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</si>
  <si>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</si>
  <si>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</si>
  <si>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</si>
  <si>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</si>
  <si>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</si>
  <si>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</si>
  <si>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</si>
  <si>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</si>
  <si>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</si>
  <si>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</si>
  <si>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</si>
  <si>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</si>
  <si>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</si>
  <si>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</si>
  <si>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</si>
  <si>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</si>
  <si>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</si>
  <si>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</si>
  <si>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</si>
  <si>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</si>
  <si>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</si>
  <si>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</si>
  <si>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</si>
  <si>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</si>
  <si>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</si>
  <si>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</si>
  <si>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</si>
  <si>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</si>
  <si>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</si>
  <si>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</si>
  <si>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</si>
  <si>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</si>
  <si>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</si>
  <si>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</si>
  <si>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</si>
  <si>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</si>
  <si>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</si>
  <si>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</si>
  <si>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</si>
  <si>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</si>
  <si>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</si>
  <si>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</si>
  <si>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</si>
  <si>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</si>
  <si>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</si>
  <si>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</si>
  <si>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</si>
  <si>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</si>
  <si>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</si>
  <si>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</si>
  <si>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</si>
  <si>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</si>
  <si>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</si>
  <si>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</si>
  <si>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</si>
  <si>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</si>
  <si>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</si>
  <si>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</si>
  <si>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</si>
  <si>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</si>
  <si>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</si>
  <si>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</si>
  <si>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</si>
  <si>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</si>
  <si>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</si>
  <si>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</si>
  <si>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</si>
  <si>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</si>
  <si>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</si>
  <si>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</si>
  <si>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</si>
  <si>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</si>
  <si>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</si>
  <si>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</si>
  <si>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</si>
  <si>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</si>
  <si>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</si>
  <si>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</si>
  <si>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</si>
  <si>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</si>
  <si>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</si>
  <si>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</si>
  <si>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</si>
  <si>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</si>
  <si>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</si>
  <si>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</si>
  <si>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</si>
  <si>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</si>
  <si>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</si>
  <si>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</si>
  <si>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</si>
  <si>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</si>
  <si>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</si>
  <si>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</si>
  <si>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</si>
  <si>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</si>
  <si>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</si>
  <si>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</si>
  <si>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</si>
  <si>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</si>
  <si>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</si>
  <si>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</si>
  <si>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</si>
  <si>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</si>
  <si>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</si>
  <si>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</si>
  <si>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</si>
  <si>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</si>
  <si>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</si>
  <si>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</si>
  <si>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</si>
  <si>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</si>
  <si>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</si>
  <si>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</si>
  <si>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</si>
  <si>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</si>
  <si>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</si>
  <si>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</si>
  <si>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</si>
  <si>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</si>
  <si>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</si>
  <si>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</si>
  <si>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</si>
  <si>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</si>
  <si>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</si>
  <si>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</si>
  <si>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</si>
  <si>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</si>
  <si>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</si>
  <si>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</si>
  <si>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</si>
  <si>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</si>
  <si>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</si>
  <si>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</si>
  <si>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</si>
  <si>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</si>
  <si>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</si>
  <si>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</si>
  <si>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</si>
  <si>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</si>
  <si>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</si>
  <si>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</si>
  <si>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</si>
  <si>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</si>
  <si>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</si>
  <si>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</si>
  <si>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</si>
  <si>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</si>
  <si>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</si>
  <si>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</si>
  <si>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</si>
  <si>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</si>
  <si>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</si>
  <si>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</si>
  <si>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</si>
  <si>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</si>
  <si>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</si>
  <si>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</si>
  <si>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</si>
  <si>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</si>
  <si>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</si>
  <si>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</si>
  <si>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</si>
  <si>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</si>
  <si>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</si>
  <si>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</si>
  <si>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</si>
  <si>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</si>
  <si>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</si>
  <si>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</si>
  <si>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</si>
  <si>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</si>
  <si>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</si>
  <si>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</si>
  <si>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</si>
  <si>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</si>
  <si>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</si>
  <si>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</si>
  <si>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</si>
  <si>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</si>
  <si>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</si>
  <si>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</si>
  <si>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</si>
  <si>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</si>
  <si>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</si>
  <si>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</si>
  <si>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</si>
  <si>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</si>
  <si>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</si>
  <si>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</si>
  <si>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</si>
  <si>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</si>
  <si>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</si>
  <si>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</si>
  <si>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</si>
  <si>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</si>
  <si>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</si>
  <si>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</si>
  <si>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</si>
  <si>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</si>
  <si>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</si>
  <si>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</si>
  <si>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</si>
  <si>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</si>
  <si>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</si>
  <si>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</si>
  <si>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</si>
  <si>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</si>
  <si>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</si>
  <si>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</si>
  <si>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</si>
  <si>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</si>
  <si>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</si>
  <si>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</si>
  <si>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</si>
  <si>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</si>
  <si>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</si>
  <si>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</si>
  <si>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</si>
  <si>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</si>
  <si>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</si>
  <si>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</si>
  <si>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</si>
  <si>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</si>
  <si>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</si>
  <si>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</si>
  <si>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</si>
  <si>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</si>
  <si>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</si>
  <si>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</si>
  <si>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</si>
  <si>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</si>
  <si>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</si>
  <si>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</si>
  <si>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</si>
  <si>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</si>
  <si>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</si>
  <si>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</si>
  <si>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</si>
  <si>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</si>
  <si>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</si>
  <si>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</si>
  <si>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</si>
  <si>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</si>
  <si>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</si>
  <si>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</si>
  <si>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</si>
  <si>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</si>
  <si>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</si>
  <si>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</si>
  <si>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</si>
  <si>
    <t>-</t>
    <phoneticPr fontId="5"/>
  </si>
  <si>
    <t>-</t>
    <phoneticPr fontId="5"/>
  </si>
  <si>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</si>
  <si>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</si>
  <si>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</si>
  <si>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</si>
  <si>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</si>
  <si>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HP等で公開された技術資料・マニュアル・ガイドライン等</t>
    <phoneticPr fontId="5"/>
  </si>
  <si>
    <t>11 ICTの利活用及び技術研究開発の推進</t>
    <phoneticPr fontId="5"/>
  </si>
  <si>
    <t>41 技術研究開発を推進する</t>
    <phoneticPr fontId="5"/>
  </si>
  <si>
    <t>%</t>
    <phoneticPr fontId="5"/>
  </si>
  <si>
    <t>‐</t>
  </si>
  <si>
    <t>ＡＩを活用した建設生産システムの高度化に関する研究</t>
    <phoneticPr fontId="5"/>
  </si>
  <si>
    <t>i-Constrution推進検討経費</t>
    <phoneticPr fontId="5"/>
  </si>
  <si>
    <t>成熟社会に対応した郊外住宅市街地の再生技術の開発</t>
    <phoneticPr fontId="5"/>
  </si>
  <si>
    <t>高度経済成長期以降、大量の住宅団地が計画的に整備され、郊外住宅市街地を形成している。これらは現在、経年に伴う住宅・住宅地の老朽化、純化された土地利用と生活ニーズの乖離、空き家の増加、公共交通機関の衰退等のオールドタウン化が進行しているが、一方で、計画開発による公共施設整備率の高い、都市の貴重な資産である。本事業では、郊外住宅市街地の再生を実現する上での技術的課題を解決するための技術研究開発を行い、郊外住宅市街地の再生の実現を推進することを目的とする。</t>
    <phoneticPr fontId="5"/>
  </si>
  <si>
    <t>-</t>
    <phoneticPr fontId="5"/>
  </si>
  <si>
    <t>-</t>
    <phoneticPr fontId="5"/>
  </si>
  <si>
    <t>H34年度までに住宅市街地の再生に係る住宅・建築・宅地・都市関連法制度の技術基準等へ6件反映する。</t>
    <phoneticPr fontId="5"/>
  </si>
  <si>
    <t>住宅市街地の再生に係る住宅・建築・宅地・都市関連法制度の技術基準等への反映数</t>
    <phoneticPr fontId="5"/>
  </si>
  <si>
    <t>成熟社会に対応した郊外型住宅団地の再生技術に関する研究項目の終了件数</t>
    <phoneticPr fontId="5"/>
  </si>
  <si>
    <t>単位当たりコスト＝Ｘ／Ｙ
X　：　執行額（予算額）　百万円
Y　：　ＣＬＴ等を活用した混構造建築物の設計・施工技術に関する研究項目の終了件数　　　　　　</t>
    <phoneticPr fontId="5"/>
  </si>
  <si>
    <t>-</t>
    <phoneticPr fontId="5"/>
  </si>
  <si>
    <t>高度経済成長期に形成された郊外住宅市街地は現在、住宅・住宅地の老朽化、純化された土地利用と生活ニーズの乖離、空き家の増加、公共交通機関の衰退等のオールドタウン化が進行しているが、計画開発による公共施設整備率の高い、都市の貴重な資産である。多極ネットワーク型の都市のコンパクト化の実現が社会的に求められており、そのためには、郊外住宅市街地を郊外の拠点として再生（安全の確保、多世代コミュニティの形成、居住者のＱＯＬの向上）することが必要であり、ニーズに合致している。</t>
    <phoneticPr fontId="5"/>
  </si>
  <si>
    <t>郊外住宅市街地のオールドタウン化は全国共通の課題であり、課題の解決には、科学的かつ実証的な技術開発を行い、成果を国の住宅・建築・宅地・都市関連法制度の技術基準等に反映させることが必要である。</t>
    <phoneticPr fontId="5"/>
  </si>
  <si>
    <t>高度経済成長期の都市への人口流入の受け皿として、都市郊外に大量に供給された住宅団地は、国策として整備されたものである。経年に伴い、そのオールドタウン化が進行しているが、公共施設整備率の高い、都市の貴重な資産である。計画開発された郊外住宅市街地の再生と、それらを郊外の居住拠点とした多極ネットワーク型の都市のコンパクト化の実現は、必要かつ優先度の高い事業である。</t>
    <phoneticPr fontId="5"/>
  </si>
  <si>
    <t>・「経済財政運営と改革の基本方針2018～少子高齢化の克服による持続的な成長経路の実現～」（平成30年6月15日閣議決定）
・「未来投資戦略2018―「Society 5.0」「データ駆動型社会」への変革―」（平成30年6月15日閣議決定）
・「住生活基本計画（全国計画）」（平成28年3月18日閣議決定）
・第4期国土交通省技術基本計画（平成29年3月）
・国土交通省生産性革命プロジェクト（平成29年1月）</t>
    <rPh sb="170" eb="172">
      <t>ヘイセイ</t>
    </rPh>
    <rPh sb="174" eb="175">
      <t>ネン</t>
    </rPh>
    <rPh sb="176" eb="177">
      <t>ガツ</t>
    </rPh>
    <rPh sb="197" eb="199">
      <t>ヘイセイ</t>
    </rPh>
    <rPh sb="201" eb="202">
      <t>ネン</t>
    </rPh>
    <rPh sb="203" eb="204">
      <t>ガツ</t>
    </rPh>
    <phoneticPr fontId="5"/>
  </si>
  <si>
    <t>郊外住宅市街地の再生（再生目標：安全の確保、多世代コミュニティの形成、居住者のQOLの向上）を実現する上での技術的課題を解決するため、①既存住宅の長寿命化のための耐久性向上技術、②子育て世帯の流入や定住を促進するための共同住宅の住戸の空間拡大技術、③生活支援施設の導入・適正配置による生活環境の向上技術や新モビリティを活用した高齢者等の移動環境の向上技術の開発を一体的に行う。これらの成果を住宅市街地の再生に係る住宅・建築・宅地・都市関連法制度の技術基準等への反映を図ることを通じて、多極ネットワーク型の都市のコンパクト化の実現に向けて、郊外住宅市街地の再生を推進する。</t>
    <rPh sb="11" eb="13">
      <t>サイセイ</t>
    </rPh>
    <rPh sb="13" eb="15">
      <t>モクヒョウ</t>
    </rPh>
    <rPh sb="16" eb="18">
      <t>アンゼン</t>
    </rPh>
    <rPh sb="19" eb="21">
      <t>カクホ</t>
    </rPh>
    <rPh sb="22" eb="23">
      <t>タ</t>
    </rPh>
    <rPh sb="23" eb="25">
      <t>セダイ</t>
    </rPh>
    <rPh sb="32" eb="34">
      <t>ケイセイ</t>
    </rPh>
    <rPh sb="35" eb="38">
      <t>キョジュウシャ</t>
    </rPh>
    <rPh sb="43" eb="45">
      <t>コウジョウ</t>
    </rPh>
    <rPh sb="47" eb="49">
      <t>ジツゲン</t>
    </rPh>
    <rPh sb="51" eb="52">
      <t>ウエ</t>
    </rPh>
    <rPh sb="149" eb="151">
      <t>ギジュツ</t>
    </rPh>
    <rPh sb="252" eb="254">
      <t>トシ</t>
    </rPh>
    <rPh sb="262" eb="264">
      <t>ジツゲン</t>
    </rPh>
    <rPh sb="265" eb="266">
      <t>ム</t>
    </rPh>
    <rPh sb="280" eb="282">
      <t>スイシン</t>
    </rPh>
    <phoneticPr fontId="5"/>
  </si>
  <si>
    <t>-</t>
    <phoneticPr fontId="5"/>
  </si>
  <si>
    <t>-</t>
    <phoneticPr fontId="5"/>
  </si>
  <si>
    <t>36百万/3件</t>
    <phoneticPr fontId="5"/>
  </si>
  <si>
    <t>30百万/3件</t>
    <phoneticPr fontId="5"/>
  </si>
  <si>
    <t>無</t>
  </si>
  <si>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phoneticPr fontId="5"/>
  </si>
  <si>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また、既往の研究成果や知見等の活用や、直営での実施比率を高めることで業務コストを低減し、技術研究開発の効率化を図っている。</t>
    <phoneticPr fontId="5"/>
  </si>
  <si>
    <t xml:space="preserve">業務の主たる部分に係る再委託は禁止し、主たる部分以外の再委託については、軽微なものを除き、再委託承諾申請を求めており、支出先・使途を確認することとしている。   </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</si>
  <si>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</si>
  <si>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事業開始前に外部有識者による「効率性（研究の実施方法、実施体制）」、「有効性（成果の見込みと活用方針）」等の評価項目に関する『事前評価』を受けている。
また、３年目の終了時点で同様の評価項目に関する『中間評価』を、事業終了後には「当初の目標に対する達成度」、「研究成果と成果の活用方針」等の評価項目に関する『事後評価』を受けることとしている。</t>
    <rPh sb="69" eb="70">
      <t>ウ</t>
    </rPh>
    <phoneticPr fontId="5"/>
  </si>
  <si>
    <t>見込み通りの進捗状況である。</t>
    <phoneticPr fontId="5"/>
  </si>
  <si>
    <t>「国費投入の必要性」、「事業の効率性」、「事業の有効性」の各項目については、それぞれ妥当であると判断できる。</t>
    <phoneticPr fontId="5"/>
  </si>
  <si>
    <t>国土交通省が実施している技術研究開発課題を効果的・効率的に推進することに資する。</t>
    <phoneticPr fontId="5"/>
  </si>
  <si>
    <t>今後も内部組織又は外部有識者による点検・評価結果等を踏まえて、適切に取組を実施していく。
特に、技術研究開発成果の施策への反映等の事業の有効性・実効性等を常にモニタリングしながら事業を推進していく。</t>
    <rPh sb="48" eb="50">
      <t>ギジュツ</t>
    </rPh>
    <rPh sb="52" eb="54">
      <t>カイハツ</t>
    </rPh>
    <phoneticPr fontId="5"/>
  </si>
  <si>
    <t>平成30年度は研究計画通り、次の研究開発を行った。
①ひび割れや欠損等の脆弱部からの劣化を考慮した耐久性評価のため、高経年のRC造建築物の劣化に係るデータの収集分析、部材を模擬した試験体の製作によるひび割れ等からの鉄筋腐食の発生状況の検証試験。
②RC造壁式建築物の開口形成パターンに応じた耐震性能のシミュレーション解析、開口形成に係る構造安全性の評価法及び安全性の確保に配慮した開口形成の設計手法の考え方の整理。
③郊外住宅市街地における土地利用・生活支援機能の立地状況等に関する実態調査、高齢者等の移動環境の実態及び多様なモビリティの導入等の移動ニーズに関する調査の実施によるデータの収集分析。</t>
    <rPh sb="69" eb="71">
      <t>レッカ</t>
    </rPh>
    <rPh sb="72" eb="73">
      <t>カカ</t>
    </rPh>
    <rPh sb="78" eb="80">
      <t>シュウシュウ</t>
    </rPh>
    <rPh sb="80" eb="82">
      <t>ブンセキ</t>
    </rPh>
    <rPh sb="127" eb="129">
      <t>カベシキ</t>
    </rPh>
    <rPh sb="133" eb="135">
      <t>カイコウ</t>
    </rPh>
    <rPh sb="135" eb="137">
      <t>ケイセイ</t>
    </rPh>
    <rPh sb="142" eb="143">
      <t>オウ</t>
    </rPh>
    <rPh sb="177" eb="178">
      <t>オヨ</t>
    </rPh>
    <rPh sb="220" eb="224">
      <t>トチリヨウ</t>
    </rPh>
    <rPh sb="229" eb="231">
      <t>キノウ</t>
    </rPh>
    <rPh sb="258" eb="259">
      <t>オヨ</t>
    </rPh>
    <rPh sb="260" eb="262">
      <t>タヨウ</t>
    </rPh>
    <rPh sb="269" eb="271">
      <t>ドウニュウ</t>
    </rPh>
    <rPh sb="271" eb="272">
      <t>ナド</t>
    </rPh>
    <rPh sb="279" eb="280">
      <t>カン</t>
    </rPh>
    <rPh sb="285" eb="287">
      <t>ジッシ</t>
    </rPh>
    <rPh sb="294" eb="296">
      <t>シュウシュウ</t>
    </rPh>
    <rPh sb="296" eb="298">
      <t>ブンセキ</t>
    </rPh>
    <phoneticPr fontId="5"/>
  </si>
  <si>
    <t>総合評価、企画競争により成果、コストを精査している。</t>
    <phoneticPr fontId="5"/>
  </si>
  <si>
    <t>（株）アルテップ</t>
    <phoneticPr fontId="5"/>
  </si>
  <si>
    <t>構造解析用ソフトウェア購入</t>
    <phoneticPr fontId="5"/>
  </si>
  <si>
    <t>美津野商事（株）</t>
    <phoneticPr fontId="5"/>
  </si>
  <si>
    <t>（有）中村商事</t>
    <phoneticPr fontId="5"/>
  </si>
  <si>
    <t>ひび割れ補修の有無による劣化抵抗性検討のための試験体作成業務</t>
    <phoneticPr fontId="5"/>
  </si>
  <si>
    <t>シュレッダ－購入</t>
    <phoneticPr fontId="5"/>
  </si>
  <si>
    <t>（株）日の丸商事</t>
    <phoneticPr fontId="5"/>
  </si>
  <si>
    <t>アスファルト屋根防水ＲＣ試験体廃棄処理業務</t>
    <phoneticPr fontId="5"/>
  </si>
  <si>
    <t>（株）東京測器研究所　つくば営業所</t>
    <phoneticPr fontId="5"/>
  </si>
  <si>
    <t>変位計購入</t>
    <phoneticPr fontId="5"/>
  </si>
  <si>
    <t>ソフトウェア購入</t>
    <phoneticPr fontId="5"/>
  </si>
  <si>
    <t>（株）東京測器研究所　つくば営業所</t>
    <phoneticPr fontId="5"/>
  </si>
  <si>
    <t>-</t>
    <phoneticPr fontId="5"/>
  </si>
  <si>
    <t>人件費等</t>
    <rPh sb="0" eb="3">
      <t>ジンケンヒ</t>
    </rPh>
    <rPh sb="3" eb="4">
      <t>トウ</t>
    </rPh>
    <phoneticPr fontId="5"/>
  </si>
  <si>
    <t>郊外住宅団地における生活支援施設等の実態に関する調査業務</t>
    <phoneticPr fontId="5"/>
  </si>
  <si>
    <t>ＲＣ造建築物の補修効果に関するデータ収集整理業務</t>
    <phoneticPr fontId="5"/>
  </si>
  <si>
    <t>ＲＣ造壁式構造の既存共同住宅における開口形成後の構造性能の評価に関する解析調査</t>
    <phoneticPr fontId="5"/>
  </si>
  <si>
    <t>郊外市街地におけるモビリティニーズ等把握調査業務</t>
    <phoneticPr fontId="5"/>
  </si>
  <si>
    <t>パシフィックコンサルタ
ンツ・日本交通計画協
会設計共同体</t>
    <phoneticPr fontId="5"/>
  </si>
  <si>
    <t>（株）東京ソイルリサーチ</t>
    <phoneticPr fontId="5"/>
  </si>
  <si>
    <t>（株）山田守建築事務所</t>
    <phoneticPr fontId="5"/>
  </si>
  <si>
    <t>美津野商事（株）</t>
    <phoneticPr fontId="5"/>
  </si>
  <si>
    <t>139　目標を達成した技術研究開発の割合</t>
    <phoneticPr fontId="5"/>
  </si>
  <si>
    <t>-</t>
    <phoneticPr fontId="5"/>
  </si>
  <si>
    <t>郊外住宅団地の持続可能性や再生手法の評価に係るデータプラットフォームの構築、多様なモビリティの導入によるスマートシティ（交通・モビリティ分野）の実現に向けた取組の検討を強化するため。</t>
    <rPh sb="38" eb="40">
      <t>タヨウ</t>
    </rPh>
    <rPh sb="47" eb="49">
      <t>ドウニュウ</t>
    </rPh>
    <rPh sb="72" eb="74">
      <t>ジツゲン</t>
    </rPh>
    <rPh sb="75" eb="76">
      <t>ム</t>
    </rPh>
    <rPh sb="81" eb="83">
      <t>ケントウ</t>
    </rPh>
    <rPh sb="84" eb="86">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</si>
</sst>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12701</xdr:colOff>
      <xdr:row>740</xdr:row>
      <xdr:rowOff>247649</xdr:rowOff>
    </xdr:from>
    <xdr:to>
      <xdr:col>18</xdr:col>
      <xdr:colOff>190501</xdr:colOff>
      <xdr:row>742</xdr:row>
      <xdr:rowOff>171450</xdr:rowOff>
    </xdr:to>
    <xdr:sp macro="" textlink="">
      <xdr:nvSpPr>
        <xdr:cNvPr id="18" name="テキスト ボックス 17"/>
        <xdr:cNvSpPr txBox="1"/>
      </xdr:nvSpPr>
      <xdr:spPr>
        <a:xfrm>
          <a:off x="1612901" y="45510449"/>
          <a:ext cx="2178050" cy="6286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72000" bIns="36000"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３５．１百万円</a:t>
          </a:r>
          <a:endParaRPr kumimoji="1" lang="en-US" altLang="ja-JP" sz="1100">
            <a:solidFill>
              <a:sysClr val="windowText" lastClr="000000"/>
            </a:solidFill>
          </a:endParaRPr>
        </a:p>
      </xdr:txBody>
    </xdr:sp>
    <xdr:clientData/>
  </xdr:twoCellAnchor>
  <xdr:twoCellAnchor>
    <xdr:from>
      <xdr:col>7</xdr:col>
      <xdr:colOff>0</xdr:colOff>
      <xdr:row>742</xdr:row>
      <xdr:rowOff>190500</xdr:rowOff>
    </xdr:from>
    <xdr:to>
      <xdr:col>21</xdr:col>
      <xdr:colOff>0</xdr:colOff>
      <xdr:row>744</xdr:row>
      <xdr:rowOff>41621</xdr:rowOff>
    </xdr:to>
    <xdr:sp macro="" textlink="">
      <xdr:nvSpPr>
        <xdr:cNvPr id="19" name="大かっこ 18"/>
        <xdr:cNvSpPr/>
      </xdr:nvSpPr>
      <xdr:spPr>
        <a:xfrm>
          <a:off x="1400175" y="45720000"/>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182656</xdr:colOff>
      <xdr:row>742</xdr:row>
      <xdr:rowOff>291673</xdr:rowOff>
    </xdr:from>
    <xdr:to>
      <xdr:col>20</xdr:col>
      <xdr:colOff>78922</xdr:colOff>
      <xdr:row>743</xdr:row>
      <xdr:rowOff>292553</xdr:rowOff>
    </xdr:to>
    <xdr:sp macro="" textlink="">
      <xdr:nvSpPr>
        <xdr:cNvPr id="20" name="正方形/長方形 19"/>
        <xdr:cNvSpPr/>
      </xdr:nvSpPr>
      <xdr:spPr>
        <a:xfrm>
          <a:off x="1582831" y="45821173"/>
          <a:ext cx="2496591" cy="35330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13</xdr:col>
      <xdr:colOff>19049</xdr:colOff>
      <xdr:row>746</xdr:row>
      <xdr:rowOff>9497</xdr:rowOff>
    </xdr:from>
    <xdr:to>
      <xdr:col>17</xdr:col>
      <xdr:colOff>10949</xdr:colOff>
      <xdr:row>746</xdr:row>
      <xdr:rowOff>9497</xdr:rowOff>
    </xdr:to>
    <xdr:cxnSp macro="">
      <xdr:nvCxnSpPr>
        <xdr:cNvPr id="21" name="直線矢印コネクタ 20"/>
        <xdr:cNvCxnSpPr/>
      </xdr:nvCxnSpPr>
      <xdr:spPr>
        <a:xfrm flipV="1">
          <a:off x="2619374" y="46948697"/>
          <a:ext cx="792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10166</xdr:colOff>
      <xdr:row>744</xdr:row>
      <xdr:rowOff>0</xdr:rowOff>
    </xdr:from>
    <xdr:to>
      <xdr:col>13</xdr:col>
      <xdr:colOff>10166</xdr:colOff>
      <xdr:row>746</xdr:row>
      <xdr:rowOff>21771</xdr:rowOff>
    </xdr:to>
    <xdr:cxnSp macro="">
      <xdr:nvCxnSpPr>
        <xdr:cNvPr id="22" name="直線コネクタ 21"/>
        <xdr:cNvCxnSpPr/>
      </xdr:nvCxnSpPr>
      <xdr:spPr>
        <a:xfrm>
          <a:off x="2610491" y="46234350"/>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745</xdr:row>
      <xdr:rowOff>19049</xdr:rowOff>
    </xdr:from>
    <xdr:to>
      <xdr:col>29</xdr:col>
      <xdr:colOff>9525</xdr:colOff>
      <xdr:row>746</xdr:row>
      <xdr:rowOff>342899</xdr:rowOff>
    </xdr:to>
    <xdr:sp macro="" textlink="">
      <xdr:nvSpPr>
        <xdr:cNvPr id="23" name="テキスト ボックス 22"/>
        <xdr:cNvSpPr txBox="1"/>
      </xdr:nvSpPr>
      <xdr:spPr>
        <a:xfrm>
          <a:off x="3409950" y="46605824"/>
          <a:ext cx="2400300" cy="6762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144000"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３５．１百万円</a:t>
          </a:r>
          <a:endParaRPr kumimoji="1" lang="en-US" altLang="ja-JP" sz="1100">
            <a:solidFill>
              <a:sysClr val="windowText" lastClr="000000"/>
            </a:solidFill>
          </a:endParaRPr>
        </a:p>
      </xdr:txBody>
    </xdr:sp>
    <xdr:clientData/>
  </xdr:twoCellAnchor>
  <xdr:twoCellAnchor>
    <xdr:from>
      <xdr:col>16</xdr:col>
      <xdr:colOff>180976</xdr:colOff>
      <xdr:row>747</xdr:row>
      <xdr:rowOff>47624</xdr:rowOff>
    </xdr:from>
    <xdr:to>
      <xdr:col>43</xdr:col>
      <xdr:colOff>190501</xdr:colOff>
      <xdr:row>753</xdr:row>
      <xdr:rowOff>133349</xdr:rowOff>
    </xdr:to>
    <xdr:sp macro="" textlink="">
      <xdr:nvSpPr>
        <xdr:cNvPr id="24" name="大かっこ 23"/>
        <xdr:cNvSpPr/>
      </xdr:nvSpPr>
      <xdr:spPr>
        <a:xfrm>
          <a:off x="3381376" y="47339249"/>
          <a:ext cx="5410200" cy="2200275"/>
        </a:xfrm>
        <a:prstGeom prst="bracketPair">
          <a:avLst>
            <a:gd name="adj" fmla="val 1064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rtl="0"/>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17</xdr:col>
      <xdr:colOff>19051</xdr:colOff>
      <xdr:row>747</xdr:row>
      <xdr:rowOff>247650</xdr:rowOff>
    </xdr:from>
    <xdr:to>
      <xdr:col>43</xdr:col>
      <xdr:colOff>66675</xdr:colOff>
      <xdr:row>753</xdr:row>
      <xdr:rowOff>171450</xdr:rowOff>
    </xdr:to>
    <xdr:sp macro="" textlink="">
      <xdr:nvSpPr>
        <xdr:cNvPr id="25" name="正方形/長方形 24"/>
        <xdr:cNvSpPr/>
      </xdr:nvSpPr>
      <xdr:spPr>
        <a:xfrm>
          <a:off x="3419476" y="47805975"/>
          <a:ext cx="5248274" cy="20383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①郊外住宅市街地の再生技術の開発に関する調査・研究の企画・立案</a:t>
          </a:r>
        </a:p>
        <a:p>
          <a:r>
            <a:rPr kumimoji="1" lang="ja-JP" altLang="en-US" sz="1100">
              <a:solidFill>
                <a:sysClr val="windowText" lastClr="000000"/>
              </a:solidFill>
              <a:effectLst/>
              <a:latin typeface="+mn-lt"/>
              <a:ea typeface="+mn-ea"/>
              <a:cs typeface="+mn-cs"/>
            </a:rPr>
            <a:t>②下記の調査や試験体製作等を通じて、データを収集し、郊外住宅市街地の再生技術・再生計画手法の検討</a:t>
          </a:r>
        </a:p>
        <a:p>
          <a:r>
            <a:rPr kumimoji="1" lang="ja-JP" altLang="en-US" sz="1100">
              <a:solidFill>
                <a:sysClr val="windowText" lastClr="000000"/>
              </a:solidFill>
              <a:effectLst/>
              <a:latin typeface="+mn-lt"/>
              <a:ea typeface="+mn-ea"/>
              <a:cs typeface="+mn-cs"/>
            </a:rPr>
            <a:t>・ＲＣ造建築物の補修効果に関するデータ収集整理、ひび割れ補修の有無による劣化抵抗性検討のための試験体作成</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・ＲＣ造壁式構造の既存共同住宅における開口形成後の構造性能の評価に関する解析調査</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・郊外住宅団地における生活支援施設等の実態に関する調査</a:t>
          </a:r>
        </a:p>
        <a:p>
          <a:r>
            <a:rPr kumimoji="1" lang="ja-JP" altLang="en-US" sz="1100">
              <a:solidFill>
                <a:sysClr val="windowText" lastClr="000000"/>
              </a:solidFill>
              <a:effectLst/>
              <a:latin typeface="+mn-lt"/>
              <a:ea typeface="+mn-ea"/>
              <a:cs typeface="+mn-cs"/>
            </a:rPr>
            <a:t>・郊外市街地におけるモビリティニーズ等把握調査</a:t>
          </a:r>
        </a:p>
        <a:p>
          <a:endParaRPr kumimoji="1" lang="ja-JP" altLang="en-US" sz="1100">
            <a:solidFill>
              <a:sysClr val="windowText" lastClr="000000"/>
            </a:solidFill>
            <a:effectLst/>
            <a:latin typeface="+mn-lt"/>
            <a:ea typeface="+mn-ea"/>
            <a:cs typeface="+mn-cs"/>
          </a:endParaRPr>
        </a:p>
      </xdr:txBody>
    </xdr:sp>
    <xdr:clientData/>
  </xdr:twoCellAnchor>
  <xdr:twoCellAnchor>
    <xdr:from>
      <xdr:col>23</xdr:col>
      <xdr:colOff>9525</xdr:colOff>
      <xdr:row>755</xdr:row>
      <xdr:rowOff>137405</xdr:rowOff>
    </xdr:from>
    <xdr:to>
      <xdr:col>27</xdr:col>
      <xdr:colOff>183697</xdr:colOff>
      <xdr:row>755</xdr:row>
      <xdr:rowOff>137405</xdr:rowOff>
    </xdr:to>
    <xdr:cxnSp macro="">
      <xdr:nvCxnSpPr>
        <xdr:cNvPr id="26" name="直線矢印コネクタ 25"/>
        <xdr:cNvCxnSpPr/>
      </xdr:nvCxnSpPr>
      <xdr:spPr>
        <a:xfrm>
          <a:off x="4610100" y="50686580"/>
          <a:ext cx="974272"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12247</xdr:colOff>
      <xdr:row>753</xdr:row>
      <xdr:rowOff>152400</xdr:rowOff>
    </xdr:from>
    <xdr:to>
      <xdr:col>23</xdr:col>
      <xdr:colOff>19050</xdr:colOff>
      <xdr:row>755</xdr:row>
      <xdr:rowOff>142875</xdr:rowOff>
    </xdr:to>
    <xdr:cxnSp macro="">
      <xdr:nvCxnSpPr>
        <xdr:cNvPr id="27" name="直線コネクタ 26"/>
        <xdr:cNvCxnSpPr/>
      </xdr:nvCxnSpPr>
      <xdr:spPr>
        <a:xfrm>
          <a:off x="4612822" y="49996725"/>
          <a:ext cx="6803" cy="6953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193222</xdr:colOff>
      <xdr:row>754</xdr:row>
      <xdr:rowOff>57149</xdr:rowOff>
    </xdr:from>
    <xdr:to>
      <xdr:col>40</xdr:col>
      <xdr:colOff>191710</xdr:colOff>
      <xdr:row>756</xdr:row>
      <xdr:rowOff>209550</xdr:rowOff>
    </xdr:to>
    <xdr:sp macro="" textlink="">
      <xdr:nvSpPr>
        <xdr:cNvPr id="28" name="テキスト ボックス 27"/>
        <xdr:cNvSpPr txBox="1"/>
      </xdr:nvSpPr>
      <xdr:spPr>
        <a:xfrm>
          <a:off x="5593897" y="50253899"/>
          <a:ext cx="2598813" cy="8572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144000"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（調査業務、物品購入）</a:t>
          </a:r>
          <a:endParaRPr lang="ja-JP" altLang="ja-JP">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３３．７百万円</a:t>
          </a:r>
          <a:endParaRPr lang="ja-JP" altLang="ja-JP">
            <a:solidFill>
              <a:sysClr val="windowText" lastClr="000000"/>
            </a:solidFill>
            <a:effectLst/>
          </a:endParaRPr>
        </a:p>
      </xdr:txBody>
    </xdr:sp>
    <xdr:clientData/>
  </xdr:twoCellAnchor>
  <xdr:twoCellAnchor>
    <xdr:from>
      <xdr:col>35</xdr:col>
      <xdr:colOff>76200</xdr:colOff>
      <xdr:row>740</xdr:row>
      <xdr:rowOff>342899</xdr:rowOff>
    </xdr:from>
    <xdr:to>
      <xdr:col>46</xdr:col>
      <xdr:colOff>104775</xdr:colOff>
      <xdr:row>744</xdr:row>
      <xdr:rowOff>28574</xdr:rowOff>
    </xdr:to>
    <xdr:sp macro="" textlink="">
      <xdr:nvSpPr>
        <xdr:cNvPr id="29" name="正方形/長方形 26"/>
        <xdr:cNvSpPr>
          <a:spLocks noChangeArrowheads="1"/>
        </xdr:cNvSpPr>
      </xdr:nvSpPr>
      <xdr:spPr bwMode="auto">
        <a:xfrm>
          <a:off x="7077075" y="45605699"/>
          <a:ext cx="2228850" cy="1095375"/>
        </a:xfrm>
        <a:prstGeom prst="rect">
          <a:avLst/>
        </a:prstGeom>
        <a:noFill/>
        <a:ln w="12700" algn="ctr">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研究開発の実施に必要な事務費</a:t>
          </a:r>
          <a:endParaRPr lang="ja-JP" altLang="ja-JP">
            <a:effectLst/>
          </a:endParaRPr>
        </a:p>
        <a:p>
          <a:pPr rtl="0"/>
          <a:r>
            <a:rPr lang="ja-JP" altLang="en-US" sz="1100" b="0" i="0" baseline="0">
              <a:solidFill>
                <a:sysClr val="windowText" lastClr="000000"/>
              </a:solidFill>
              <a:effectLst/>
              <a:latin typeface="+mn-lt"/>
              <a:ea typeface="+mn-ea"/>
              <a:cs typeface="+mn-cs"/>
            </a:rPr>
            <a:t>１．４</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000" b="0" i="0" baseline="0">
              <a:effectLst/>
              <a:latin typeface="+mn-lt"/>
              <a:ea typeface="+mn-ea"/>
              <a:cs typeface="+mn-cs"/>
            </a:rPr>
            <a:t>　　</a:t>
          </a:r>
          <a:r>
            <a:rPr lang="ja-JP" altLang="en-US" sz="1000" b="0" i="0" baseline="0">
              <a:effectLst/>
              <a:latin typeface="+mn-lt"/>
              <a:ea typeface="+mn-ea"/>
              <a:cs typeface="+mn-cs"/>
            </a:rPr>
            <a:t>①</a:t>
          </a:r>
          <a:r>
            <a:rPr lang="ja-JP" altLang="ja-JP" sz="1000" b="0" i="0" baseline="0">
              <a:effectLst/>
              <a:latin typeface="+mn-lt"/>
              <a:ea typeface="+mn-ea"/>
              <a:cs typeface="+mn-cs"/>
            </a:rPr>
            <a:t>職員旅費　１．</a:t>
          </a:r>
          <a:r>
            <a:rPr lang="ja-JP" altLang="en-US" sz="1000" b="0" i="0" baseline="0">
              <a:effectLst/>
              <a:latin typeface="+mn-lt"/>
              <a:ea typeface="+mn-ea"/>
              <a:cs typeface="+mn-cs"/>
            </a:rPr>
            <a:t>０</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rtl="0"/>
          <a:r>
            <a:rPr lang="ja-JP" altLang="en-US" sz="1000" b="0" i="0" baseline="0">
              <a:effectLst/>
              <a:latin typeface="+mn-lt"/>
              <a:ea typeface="+mn-ea"/>
              <a:cs typeface="+mn-cs"/>
            </a:rPr>
            <a:t>　　②技術研究開発調査費</a:t>
          </a:r>
          <a:endParaRPr lang="en-US" altLang="ja-JP" sz="1000" b="0" i="0" baseline="0">
            <a:effectLst/>
            <a:latin typeface="+mn-lt"/>
            <a:ea typeface="+mn-ea"/>
            <a:cs typeface="+mn-cs"/>
          </a:endParaRPr>
        </a:p>
        <a:p>
          <a:pPr rtl="0"/>
          <a:r>
            <a:rPr lang="ja-JP" altLang="en-US" sz="1000" b="0" i="0" baseline="0">
              <a:effectLst/>
              <a:latin typeface="+mn-lt"/>
              <a:ea typeface="+mn-ea"/>
              <a:cs typeface="+mn-cs"/>
            </a:rPr>
            <a:t>　　　　　　　　　　</a:t>
          </a:r>
          <a:r>
            <a:rPr lang="en-US" altLang="ja-JP" sz="1000" b="0" i="0" baseline="0">
              <a:effectLst/>
              <a:latin typeface="+mn-lt"/>
              <a:ea typeface="+mn-ea"/>
              <a:cs typeface="+mn-cs"/>
            </a:rPr>
            <a:t> </a:t>
          </a:r>
          <a:r>
            <a:rPr lang="ja-JP" altLang="en-US" sz="1000" b="0" i="0" baseline="0">
              <a:effectLst/>
              <a:latin typeface="+mn-lt"/>
              <a:ea typeface="+mn-ea"/>
              <a:cs typeface="+mn-cs"/>
            </a:rPr>
            <a:t> </a:t>
          </a:r>
          <a:r>
            <a:rPr lang="ja-JP" altLang="en-US" sz="1000" b="0" i="0" baseline="0">
              <a:solidFill>
                <a:sysClr val="windowText" lastClr="000000"/>
              </a:solidFill>
              <a:effectLst/>
              <a:latin typeface="+mn-lt"/>
              <a:ea typeface="+mn-ea"/>
              <a:cs typeface="+mn-cs"/>
            </a:rPr>
            <a:t>０．４百万円</a:t>
          </a:r>
          <a:endParaRPr lang="ja-JP" altLang="ja-JP" sz="1000">
            <a:solidFill>
              <a:sysClr val="windowText" lastClr="000000"/>
            </a:solidFill>
            <a:effectLst/>
          </a:endParaRPr>
        </a:p>
      </xdr:txBody>
    </xdr:sp>
    <xdr:clientData/>
  </xdr:twoCellAnchor>
  <xdr:twoCellAnchor>
    <xdr:from>
      <xdr:col>34</xdr:col>
      <xdr:colOff>114299</xdr:colOff>
      <xdr:row>741</xdr:row>
      <xdr:rowOff>9525</xdr:rowOff>
    </xdr:from>
    <xdr:to>
      <xdr:col>46</xdr:col>
      <xdr:colOff>200024</xdr:colOff>
      <xdr:row>743</xdr:row>
      <xdr:rowOff>287111</xdr:rowOff>
    </xdr:to>
    <xdr:sp macro="" textlink="">
      <xdr:nvSpPr>
        <xdr:cNvPr id="30" name="大かっこ 29"/>
        <xdr:cNvSpPr/>
      </xdr:nvSpPr>
      <xdr:spPr>
        <a:xfrm>
          <a:off x="6915149" y="45186600"/>
          <a:ext cx="2486025" cy="982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123827</xdr:colOff>
      <xdr:row>756</xdr:row>
      <xdr:rowOff>333375</xdr:rowOff>
    </xdr:from>
    <xdr:to>
      <xdr:col>43</xdr:col>
      <xdr:colOff>38101</xdr:colOff>
      <xdr:row>759</xdr:row>
      <xdr:rowOff>209550</xdr:rowOff>
    </xdr:to>
    <xdr:sp macro="" textlink="">
      <xdr:nvSpPr>
        <xdr:cNvPr id="31" name="正方形/長方形 30"/>
        <xdr:cNvSpPr/>
      </xdr:nvSpPr>
      <xdr:spPr>
        <a:xfrm>
          <a:off x="5724527" y="51234975"/>
          <a:ext cx="2914649" cy="9334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郊外住宅市街地の再生技術・再生計画手法の検討に必要となる各種データの調査・整理、試験体作成等の実施、解析ソフトの購入等</a:t>
          </a:r>
        </a:p>
      </xdr:txBody>
    </xdr:sp>
    <xdr:clientData/>
  </xdr:twoCellAnchor>
  <xdr:twoCellAnchor>
    <xdr:from>
      <xdr:col>27</xdr:col>
      <xdr:colOff>190500</xdr:colOff>
      <xdr:row>757</xdr:row>
      <xdr:rowOff>9525</xdr:rowOff>
    </xdr:from>
    <xdr:to>
      <xdr:col>43</xdr:col>
      <xdr:colOff>180976</xdr:colOff>
      <xdr:row>759</xdr:row>
      <xdr:rowOff>152400</xdr:rowOff>
    </xdr:to>
    <xdr:sp macro="" textlink="">
      <xdr:nvSpPr>
        <xdr:cNvPr id="32" name="大かっこ 31"/>
        <xdr:cNvSpPr/>
      </xdr:nvSpPr>
      <xdr:spPr>
        <a:xfrm>
          <a:off x="5591175" y="51263550"/>
          <a:ext cx="3190876" cy="847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429</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87</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41.7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6" t="s">
        <v>516</v>
      </c>
      <c r="Z7" s="296"/>
      <c r="AA7" s="296"/>
      <c r="AB7" s="296"/>
      <c r="AC7" s="296"/>
      <c r="AD7" s="397"/>
      <c r="AE7" s="384" t="s">
        <v>601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81" customHeight="1" x14ac:dyDescent="0.15">
      <c r="A9" s="145" t="s">
        <v>23</v>
      </c>
      <c r="B9" s="146"/>
      <c r="C9" s="146"/>
      <c r="D9" s="146"/>
      <c r="E9" s="146"/>
      <c r="F9" s="146"/>
      <c r="G9" s="572" t="s">
        <v>590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576</v>
      </c>
      <c r="Q13" s="109"/>
      <c r="R13" s="109"/>
      <c r="S13" s="109"/>
      <c r="T13" s="109"/>
      <c r="U13" s="109"/>
      <c r="V13" s="110"/>
      <c r="W13" s="108" t="s">
        <v>591</v>
      </c>
      <c r="X13" s="109"/>
      <c r="Y13" s="109"/>
      <c r="Z13" s="109"/>
      <c r="AA13" s="109"/>
      <c r="AB13" s="109"/>
      <c r="AC13" s="110"/>
      <c r="AD13" s="108">
        <v>36</v>
      </c>
      <c r="AE13" s="109"/>
      <c r="AF13" s="109"/>
      <c r="AG13" s="109"/>
      <c r="AH13" s="109"/>
      <c r="AI13" s="109"/>
      <c r="AJ13" s="110"/>
      <c r="AK13" s="108">
        <v>30</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576</v>
      </c>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576</v>
      </c>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576</v>
      </c>
      <c r="X17" s="109"/>
      <c r="Y17" s="109"/>
      <c r="Z17" s="109"/>
      <c r="AA17" s="109"/>
      <c r="AB17" s="109"/>
      <c r="AC17" s="110"/>
      <c r="AD17" s="108"/>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36</v>
      </c>
      <c r="AE18" s="115"/>
      <c r="AF18" s="115"/>
      <c r="AG18" s="115"/>
      <c r="AH18" s="115"/>
      <c r="AI18" s="115"/>
      <c r="AJ18" s="116"/>
      <c r="AK18" s="114">
        <f>SUM(AK13:AQ17)</f>
        <v>30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v>35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0.97222222222222221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0.97222222222222221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29</v>
      </c>
      <c r="Q23" s="106"/>
      <c r="R23" s="106"/>
      <c r="S23" s="106"/>
      <c r="T23" s="106"/>
      <c r="U23" s="106"/>
      <c r="V23" s="107"/>
      <c r="W23" s="105"/>
      <c r="X23" s="106"/>
      <c r="Y23" s="106"/>
      <c r="Z23" s="106"/>
      <c r="AA23" s="106"/>
      <c r="AB23" s="106"/>
      <c r="AC23" s="107"/>
      <c r="AD23" s="209" t="s">
        <v>643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t="s">
        <v>603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30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32</v>
      </c>
      <c r="AR31" s="136"/>
      <c r="AS31" s="137" t="s">
        <v>355</v>
      </c>
      <c r="AT31" s="172"/>
      <c r="AU31" s="271">
        <v>34</v>
      </c>
      <c r="AV31" s="271"/>
      <c r="AW31" s="380" t="s">
        <v>300</v>
      </c>
      <c r="AX31" s="381"/>
    </row>
    <row r="32" spans="1:50" ht="23.25" customHeight="1" x14ac:dyDescent="0.15">
      <c r="A32" s="515"/>
      <c r="B32" s="513"/>
      <c r="C32" s="513"/>
      <c r="D32" s="513"/>
      <c r="E32" s="513"/>
      <c r="F32" s="514"/>
      <c r="G32" s="540" t="s">
        <v>593</v>
      </c>
      <c r="H32" s="541"/>
      <c r="I32" s="541"/>
      <c r="J32" s="541"/>
      <c r="K32" s="541"/>
      <c r="L32" s="541"/>
      <c r="M32" s="541"/>
      <c r="N32" s="541"/>
      <c r="O32" s="542"/>
      <c r="P32" s="161" t="s">
        <v>594</v>
      </c>
      <c r="Q32" s="161"/>
      <c r="R32" s="161"/>
      <c r="S32" s="161"/>
      <c r="T32" s="161"/>
      <c r="U32" s="161"/>
      <c r="V32" s="161"/>
      <c r="W32" s="161"/>
      <c r="X32" s="231"/>
      <c r="Y32" s="339" t="s">
        <v>12</v>
      </c>
      <c r="Z32" s="549"/>
      <c r="AA32" s="550"/>
      <c r="AB32" s="551" t="s">
        <v>575</v>
      </c>
      <c r="AC32" s="551"/>
      <c r="AD32" s="551"/>
      <c r="AE32" s="365" t="s">
        <v>576</v>
      </c>
      <c r="AF32" s="366"/>
      <c r="AG32" s="366"/>
      <c r="AH32" s="366"/>
      <c r="AI32" s="365" t="s">
        <v>591</v>
      </c>
      <c r="AJ32" s="366"/>
      <c r="AK32" s="366"/>
      <c r="AL32" s="366"/>
      <c r="AM32" s="365">
        <v>0</v>
      </c>
      <c r="AN32" s="366"/>
      <c r="AO32" s="366"/>
      <c r="AP32" s="366"/>
      <c r="AQ32" s="111" t="s">
        <v>592</v>
      </c>
      <c r="AR32" s="112"/>
      <c r="AS32" s="112"/>
      <c r="AT32" s="113"/>
      <c r="AU32" s="366" t="s">
        <v>591</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575</v>
      </c>
      <c r="AC33" s="522"/>
      <c r="AD33" s="522"/>
      <c r="AE33" s="365" t="s">
        <v>577</v>
      </c>
      <c r="AF33" s="366"/>
      <c r="AG33" s="366"/>
      <c r="AH33" s="366"/>
      <c r="AI33" s="365" t="s">
        <v>591</v>
      </c>
      <c r="AJ33" s="366"/>
      <c r="AK33" s="366"/>
      <c r="AL33" s="366"/>
      <c r="AM33" s="365">
        <v>0</v>
      </c>
      <c r="AN33" s="366"/>
      <c r="AO33" s="366"/>
      <c r="AP33" s="366"/>
      <c r="AQ33" s="111">
        <v>2</v>
      </c>
      <c r="AR33" s="112"/>
      <c r="AS33" s="112"/>
      <c r="AT33" s="113"/>
      <c r="AU33" s="366">
        <v>6</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576</v>
      </c>
      <c r="AF34" s="366"/>
      <c r="AG34" s="366"/>
      <c r="AH34" s="366"/>
      <c r="AI34" s="365" t="s">
        <v>591</v>
      </c>
      <c r="AJ34" s="366"/>
      <c r="AK34" s="366"/>
      <c r="AL34" s="366"/>
      <c r="AM34" s="365">
        <v>0</v>
      </c>
      <c r="AN34" s="366"/>
      <c r="AO34" s="366"/>
      <c r="AP34" s="366"/>
      <c r="AQ34" s="111"/>
      <c r="AR34" s="112"/>
      <c r="AS34" s="112"/>
      <c r="AT34" s="113"/>
      <c r="AU34" s="366"/>
      <c r="AV34" s="366"/>
      <c r="AW34" s="366"/>
      <c r="AX34" s="368"/>
    </row>
    <row r="35" spans="1:50" ht="23.25" customHeight="1" x14ac:dyDescent="0.15">
      <c r="A35" s="897" t="s">
        <v>506</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536</v>
      </c>
      <c r="AF65" s="370"/>
      <c r="AG65" s="370"/>
      <c r="AH65" s="371"/>
      <c r="AI65" s="369" t="s">
        <v>533</v>
      </c>
      <c r="AJ65" s="370"/>
      <c r="AK65" s="370"/>
      <c r="AL65" s="371"/>
      <c r="AM65" s="376" t="s">
        <v>528</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575</v>
      </c>
      <c r="AC101" s="551"/>
      <c r="AD101" s="551"/>
      <c r="AE101" s="365" t="s">
        <v>576</v>
      </c>
      <c r="AF101" s="366"/>
      <c r="AG101" s="366"/>
      <c r="AH101" s="367"/>
      <c r="AI101" s="365" t="s">
        <v>591</v>
      </c>
      <c r="AJ101" s="366"/>
      <c r="AK101" s="366"/>
      <c r="AL101" s="367"/>
      <c r="AM101" s="365">
        <v>3</v>
      </c>
      <c r="AN101" s="366"/>
      <c r="AO101" s="366"/>
      <c r="AP101" s="367"/>
      <c r="AQ101" s="365" t="s">
        <v>604</v>
      </c>
      <c r="AR101" s="366"/>
      <c r="AS101" s="366"/>
      <c r="AT101" s="367"/>
      <c r="AU101" s="365" t="s">
        <v>603</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575</v>
      </c>
      <c r="AC102" s="551"/>
      <c r="AD102" s="551"/>
      <c r="AE102" s="359" t="s">
        <v>576</v>
      </c>
      <c r="AF102" s="359"/>
      <c r="AG102" s="359"/>
      <c r="AH102" s="359"/>
      <c r="AI102" s="359" t="s">
        <v>591</v>
      </c>
      <c r="AJ102" s="359"/>
      <c r="AK102" s="359"/>
      <c r="AL102" s="359"/>
      <c r="AM102" s="359">
        <v>3</v>
      </c>
      <c r="AN102" s="359"/>
      <c r="AO102" s="359"/>
      <c r="AP102" s="359"/>
      <c r="AQ102" s="814">
        <v>3</v>
      </c>
      <c r="AR102" s="815"/>
      <c r="AS102" s="815"/>
      <c r="AT102" s="816"/>
      <c r="AU102" s="814">
        <v>3</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596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c r="AF116" s="359"/>
      <c r="AG116" s="359"/>
      <c r="AH116" s="359"/>
      <c r="AI116" s="359" t="s">
        <v>591</v>
      </c>
      <c r="AJ116" s="359"/>
      <c r="AK116" s="359"/>
      <c r="AL116" s="359"/>
      <c r="AM116" s="359">
        <f>AD18/AM101</f>
        <v>12</v>
      </c>
      <c r="AN116" s="359"/>
      <c r="AO116" s="359"/>
      <c r="AP116" s="359"/>
      <c r="AQ116" s="365">
        <f>AK13/AQ102</f>
        <v>10</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6"/>
      <c r="AF117" s="306"/>
      <c r="AG117" s="306"/>
      <c r="AH117" s="306"/>
      <c r="AI117" s="306" t="s">
        <v>597</v>
      </c>
      <c r="AJ117" s="306"/>
      <c r="AK117" s="306"/>
      <c r="AL117" s="306"/>
      <c r="AM117" s="306" t="s">
        <v>605</v>
      </c>
      <c r="AN117" s="306"/>
      <c r="AO117" s="306"/>
      <c r="AP117" s="306"/>
      <c r="AQ117" s="306" t="s">
        <v>606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34</v>
      </c>
      <c r="AV133" s="136"/>
      <c r="AW133" s="137" t="s">
        <v>300</v>
      </c>
      <c r="AX133" s="138"/>
    </row>
    <row r="134" spans="1:50" ht="39.75" customHeight="1" x14ac:dyDescent="0.15">
      <c r="A134" s="994"/>
      <c r="B134" s="252"/>
      <c r="C134" s="251"/>
      <c r="D134" s="252"/>
      <c r="E134" s="251"/>
      <c r="F134" s="314"/>
      <c r="G134" s="230" t="s">
        <v>641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93.8</v>
      </c>
      <c r="AF134" s="112"/>
      <c r="AG134" s="112"/>
      <c r="AH134" s="112"/>
      <c r="AI134" s="266">
        <v>96.8</v>
      </c>
      <c r="AJ134" s="112"/>
      <c r="AK134" s="112"/>
      <c r="AL134" s="112"/>
      <c r="AM134" s="266">
        <v>96.3</v>
      </c>
      <c r="AN134" s="112"/>
      <c r="AO134" s="112"/>
      <c r="AP134" s="112"/>
      <c r="AQ134" s="266"/>
      <c r="AR134" s="112"/>
      <c r="AS134" s="112"/>
      <c r="AT134" s="112"/>
      <c r="AU134" s="266" t="s">
        <v>591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v>90</v>
      </c>
      <c r="AF135" s="112"/>
      <c r="AG135" s="112"/>
      <c r="AH135" s="112"/>
      <c r="AI135" s="266">
        <v>90</v>
      </c>
      <c r="AJ135" s="112"/>
      <c r="AK135" s="112"/>
      <c r="AL135" s="112"/>
      <c r="AM135" s="266">
        <v>90</v>
      </c>
      <c r="AN135" s="112"/>
      <c r="AO135" s="112"/>
      <c r="AP135" s="112"/>
      <c r="AQ135" s="266"/>
      <c r="AR135" s="112"/>
      <c r="AS135" s="112"/>
      <c r="AT135" s="112"/>
      <c r="AU135" s="266">
        <v>90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2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598</v>
      </c>
      <c r="AH702" s="886"/>
      <c r="AI702" s="886"/>
      <c r="AJ702" s="886"/>
      <c r="AK702" s="886"/>
      <c r="AL702" s="886"/>
      <c r="AM702" s="886"/>
      <c r="AN702" s="886"/>
      <c r="AO702" s="886"/>
      <c r="AP702" s="886"/>
      <c r="AQ702" s="886"/>
      <c r="AR702" s="886"/>
      <c r="AS702" s="886"/>
      <c r="AT702" s="886"/>
      <c r="AU702" s="886"/>
      <c r="AV702" s="886"/>
      <c r="AW702" s="886"/>
      <c r="AX702" s="887"/>
    </row>
    <row r="703" spans="1:50" ht="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599</v>
      </c>
      <c r="AH703" s="665"/>
      <c r="AI703" s="665"/>
      <c r="AJ703" s="665"/>
      <c r="AK703" s="665"/>
      <c r="AL703" s="665"/>
      <c r="AM703" s="665"/>
      <c r="AN703" s="665"/>
      <c r="AO703" s="665"/>
      <c r="AP703" s="665"/>
      <c r="AQ703" s="665"/>
      <c r="AR703" s="665"/>
      <c r="AS703" s="665"/>
      <c r="AT703" s="665"/>
      <c r="AU703" s="665"/>
      <c r="AV703" s="665"/>
      <c r="AW703" s="665"/>
      <c r="AX703" s="666"/>
    </row>
    <row r="704" spans="1:50" ht="103.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51.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586</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77.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609</v>
      </c>
      <c r="AH709" s="665"/>
      <c r="AI709" s="665"/>
      <c r="AJ709" s="665"/>
      <c r="AK709" s="665"/>
      <c r="AL709" s="665"/>
      <c r="AM709" s="665"/>
      <c r="AN709" s="665"/>
      <c r="AO709" s="665"/>
      <c r="AP709" s="665"/>
      <c r="AQ709" s="665"/>
      <c r="AR709" s="665"/>
      <c r="AS709" s="665"/>
      <c r="AT709" s="665"/>
      <c r="AU709" s="665"/>
      <c r="AV709" s="665"/>
      <c r="AW709" s="665"/>
      <c r="AX709" s="666"/>
    </row>
    <row r="710" spans="1:50" ht="53.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574</v>
      </c>
      <c r="AE710" s="155"/>
      <c r="AF710" s="155"/>
      <c r="AG710" s="664" t="s">
        <v>610</v>
      </c>
      <c r="AH710" s="665"/>
      <c r="AI710" s="665"/>
      <c r="AJ710" s="665"/>
      <c r="AK710" s="665"/>
      <c r="AL710" s="665"/>
      <c r="AM710" s="665"/>
      <c r="AN710" s="665"/>
      <c r="AO710" s="665"/>
      <c r="AP710" s="665"/>
      <c r="AQ710" s="665"/>
      <c r="AR710" s="665"/>
      <c r="AS710" s="665"/>
      <c r="AT710" s="665"/>
      <c r="AU710" s="665"/>
      <c r="AV710" s="665"/>
      <c r="AW710" s="665"/>
      <c r="AX710" s="666"/>
    </row>
    <row r="711" spans="1:50" ht="90.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611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586</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618</v>
      </c>
      <c r="AH714" s="690"/>
      <c r="AI714" s="690"/>
      <c r="AJ714" s="690"/>
      <c r="AK714" s="690"/>
      <c r="AL714" s="690"/>
      <c r="AM714" s="690"/>
      <c r="AN714" s="690"/>
      <c r="AO714" s="690"/>
      <c r="AP714" s="690"/>
      <c r="AQ714" s="690"/>
      <c r="AR714" s="690"/>
      <c r="AS714" s="690"/>
      <c r="AT714" s="690"/>
      <c r="AU714" s="690"/>
      <c r="AV714" s="690"/>
      <c r="AW714" s="690"/>
      <c r="AX714" s="691"/>
    </row>
    <row r="715" spans="1:50" ht="186"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617</v>
      </c>
      <c r="AH715" s="527"/>
      <c r="AI715" s="527"/>
      <c r="AJ715" s="527"/>
      <c r="AK715" s="527"/>
      <c r="AL715" s="527"/>
      <c r="AM715" s="527"/>
      <c r="AN715" s="527"/>
      <c r="AO715" s="527"/>
      <c r="AP715" s="527"/>
      <c r="AQ715" s="527"/>
      <c r="AR715" s="527"/>
      <c r="AS715" s="527"/>
      <c r="AT715" s="527"/>
      <c r="AU715" s="527"/>
      <c r="AV715" s="527"/>
      <c r="AW715" s="527"/>
      <c r="AX715" s="528"/>
    </row>
    <row r="716" spans="1:50" ht="131.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586</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570</v>
      </c>
      <c r="D721" s="918"/>
      <c r="E721" s="918"/>
      <c r="F721" s="919"/>
      <c r="G721" s="937"/>
      <c r="H721" s="938"/>
      <c r="I721" s="83" t="str">
        <f>IF(OR(G721="　", G721=""), "", "-")</f>
        <v/>
      </c>
      <c r="J721" s="916"/>
      <c r="K721" s="916"/>
      <c r="L721" s="83" t="str">
        <f>IF(M721="","","-")</f>
        <v/>
      </c>
      <c r="M721" s="84"/>
      <c r="N721" s="913" t="s">
        <v>588</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t="s">
        <v>570</v>
      </c>
      <c r="D722" s="918"/>
      <c r="E722" s="918"/>
      <c r="F722" s="919"/>
      <c r="G722" s="937"/>
      <c r="H722" s="938"/>
      <c r="I722" s="83" t="str">
        <f t="shared" ref="I722:I725" si="4">IF(OR(G722="　", G722=""), "", "-")</f>
        <v/>
      </c>
      <c r="J722" s="916">
        <v>428</v>
      </c>
      <c r="K722" s="916"/>
      <c r="L722" s="83" t="str">
        <f t="shared" ref="L722:L725" si="5">IF(M722="","","-")</f>
        <v/>
      </c>
      <c r="M722" s="84"/>
      <c r="N722" s="913" t="s">
        <v>587</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551</v>
      </c>
      <c r="J739" s="117"/>
      <c r="K739" s="93" t="str">
        <f>IF(OR(I739="　", I739=""), "", "-")</f>
        <v>-</v>
      </c>
      <c r="L739" s="118">
        <v>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3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3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3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3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3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3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3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3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3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632</v>
      </c>
      <c r="H781" s="450"/>
      <c r="I781" s="450"/>
      <c r="J781" s="450"/>
      <c r="K781" s="451"/>
      <c r="L781" s="452" t="s">
        <v>633</v>
      </c>
      <c r="M781" s="453"/>
      <c r="N781" s="453"/>
      <c r="O781" s="453"/>
      <c r="P781" s="453"/>
      <c r="Q781" s="453"/>
      <c r="R781" s="453"/>
      <c r="S781" s="453"/>
      <c r="T781" s="453"/>
      <c r="U781" s="453"/>
      <c r="V781" s="453"/>
      <c r="W781" s="453"/>
      <c r="X781" s="454"/>
      <c r="Y781" s="455">
        <v>13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48.75" customHeight="1" x14ac:dyDescent="0.15">
      <c r="A837" s="405">
        <v>1</v>
      </c>
      <c r="B837" s="405">
        <v>1</v>
      </c>
      <c r="C837" s="425" t="s">
        <v>619</v>
      </c>
      <c r="D837" s="419"/>
      <c r="E837" s="419"/>
      <c r="F837" s="419"/>
      <c r="G837" s="419"/>
      <c r="H837" s="419"/>
      <c r="I837" s="419"/>
      <c r="J837" s="420">
        <v>5011001027530</v>
      </c>
      <c r="K837" s="421"/>
      <c r="L837" s="421"/>
      <c r="M837" s="421"/>
      <c r="N837" s="421"/>
      <c r="O837" s="421"/>
      <c r="P837" s="317" t="s">
        <v>633</v>
      </c>
      <c r="Q837" s="318"/>
      <c r="R837" s="318"/>
      <c r="S837" s="318"/>
      <c r="T837" s="318"/>
      <c r="U837" s="318"/>
      <c r="V837" s="318"/>
      <c r="W837" s="318"/>
      <c r="X837" s="318"/>
      <c r="Y837" s="319">
        <v>13</v>
      </c>
      <c r="Z837" s="320"/>
      <c r="AA837" s="320"/>
      <c r="AB837" s="321"/>
      <c r="AC837" s="329" t="s">
        <v>502</v>
      </c>
      <c r="AD837" s="424"/>
      <c r="AE837" s="424"/>
      <c r="AF837" s="424"/>
      <c r="AG837" s="424"/>
      <c r="AH837" s="422">
        <v>2</v>
      </c>
      <c r="AI837" s="423"/>
      <c r="AJ837" s="423"/>
      <c r="AK837" s="423"/>
      <c r="AL837" s="326">
        <v>98.91</v>
      </c>
      <c r="AM837" s="327"/>
      <c r="AN837" s="327"/>
      <c r="AO837" s="328"/>
      <c r="AP837" s="322"/>
      <c r="AQ837" s="322"/>
      <c r="AR837" s="322"/>
      <c r="AS837" s="322"/>
      <c r="AT837" s="322"/>
      <c r="AU837" s="322"/>
      <c r="AV837" s="322"/>
      <c r="AW837" s="322"/>
      <c r="AX837" s="322"/>
    </row>
    <row r="838" spans="1:50" ht="60" customHeight="1" x14ac:dyDescent="0.15">
      <c r="A838" s="405">
        <v>2</v>
      </c>
      <c r="B838" s="405">
        <v>1</v>
      </c>
      <c r="C838" s="425" t="s">
        <v>637</v>
      </c>
      <c r="D838" s="419"/>
      <c r="E838" s="419"/>
      <c r="F838" s="419"/>
      <c r="G838" s="419"/>
      <c r="H838" s="419"/>
      <c r="I838" s="419"/>
      <c r="J838" s="420" t="s">
        <v>642</v>
      </c>
      <c r="K838" s="421"/>
      <c r="L838" s="421"/>
      <c r="M838" s="421"/>
      <c r="N838" s="421"/>
      <c r="O838" s="421"/>
      <c r="P838" s="317" t="s">
        <v>636</v>
      </c>
      <c r="Q838" s="318"/>
      <c r="R838" s="318"/>
      <c r="S838" s="318"/>
      <c r="T838" s="318"/>
      <c r="U838" s="318"/>
      <c r="V838" s="318"/>
      <c r="W838" s="318"/>
      <c r="X838" s="318"/>
      <c r="Y838" s="319">
        <v>7</v>
      </c>
      <c r="Z838" s="320"/>
      <c r="AA838" s="320"/>
      <c r="AB838" s="321"/>
      <c r="AC838" s="329" t="s">
        <v>502</v>
      </c>
      <c r="AD838" s="329"/>
      <c r="AE838" s="329"/>
      <c r="AF838" s="329"/>
      <c r="AG838" s="329"/>
      <c r="AH838" s="422">
        <v>5</v>
      </c>
      <c r="AI838" s="423"/>
      <c r="AJ838" s="423"/>
      <c r="AK838" s="423"/>
      <c r="AL838" s="326">
        <v>99.64</v>
      </c>
      <c r="AM838" s="327"/>
      <c r="AN838" s="327"/>
      <c r="AO838" s="328"/>
      <c r="AP838" s="322"/>
      <c r="AQ838" s="322"/>
      <c r="AR838" s="322"/>
      <c r="AS838" s="322"/>
      <c r="AT838" s="322"/>
      <c r="AU838" s="322"/>
      <c r="AV838" s="322"/>
      <c r="AW838" s="322"/>
      <c r="AX838" s="322"/>
    </row>
    <row r="839" spans="1:50" ht="47.25" customHeight="1" x14ac:dyDescent="0.15">
      <c r="A839" s="405">
        <v>3</v>
      </c>
      <c r="B839" s="405">
        <v>1</v>
      </c>
      <c r="C839" s="425" t="s">
        <v>638</v>
      </c>
      <c r="D839" s="419"/>
      <c r="E839" s="419"/>
      <c r="F839" s="419"/>
      <c r="G839" s="419"/>
      <c r="H839" s="419"/>
      <c r="I839" s="419"/>
      <c r="J839" s="420">
        <v>3013201006646</v>
      </c>
      <c r="K839" s="421"/>
      <c r="L839" s="421"/>
      <c r="M839" s="421"/>
      <c r="N839" s="421"/>
      <c r="O839" s="421"/>
      <c r="P839" s="317" t="s">
        <v>634</v>
      </c>
      <c r="Q839" s="318"/>
      <c r="R839" s="318"/>
      <c r="S839" s="318"/>
      <c r="T839" s="318"/>
      <c r="U839" s="318"/>
      <c r="V839" s="318"/>
      <c r="W839" s="318"/>
      <c r="X839" s="318"/>
      <c r="Y839" s="319">
        <v>5</v>
      </c>
      <c r="Z839" s="320"/>
      <c r="AA839" s="320"/>
      <c r="AB839" s="321"/>
      <c r="AC839" s="329" t="s">
        <v>502</v>
      </c>
      <c r="AD839" s="329"/>
      <c r="AE839" s="329"/>
      <c r="AF839" s="329"/>
      <c r="AG839" s="329"/>
      <c r="AH839" s="324">
        <v>1</v>
      </c>
      <c r="AI839" s="325"/>
      <c r="AJ839" s="325"/>
      <c r="AK839" s="325"/>
      <c r="AL839" s="326">
        <v>99.78</v>
      </c>
      <c r="AM839" s="327"/>
      <c r="AN839" s="327"/>
      <c r="AO839" s="328"/>
      <c r="AP839" s="322"/>
      <c r="AQ839" s="322"/>
      <c r="AR839" s="322"/>
      <c r="AS839" s="322"/>
      <c r="AT839" s="322"/>
      <c r="AU839" s="322"/>
      <c r="AV839" s="322"/>
      <c r="AW839" s="322"/>
      <c r="AX839" s="322"/>
    </row>
    <row r="840" spans="1:50" ht="60" customHeight="1" x14ac:dyDescent="0.15">
      <c r="A840" s="405">
        <v>4</v>
      </c>
      <c r="B840" s="405">
        <v>1</v>
      </c>
      <c r="C840" s="425" t="s">
        <v>639</v>
      </c>
      <c r="D840" s="419"/>
      <c r="E840" s="419"/>
      <c r="F840" s="419"/>
      <c r="G840" s="419"/>
      <c r="H840" s="419"/>
      <c r="I840" s="419"/>
      <c r="J840" s="420">
        <v>1010001091937</v>
      </c>
      <c r="K840" s="421"/>
      <c r="L840" s="421"/>
      <c r="M840" s="421"/>
      <c r="N840" s="421"/>
      <c r="O840" s="421"/>
      <c r="P840" s="317" t="s">
        <v>635</v>
      </c>
      <c r="Q840" s="318"/>
      <c r="R840" s="318"/>
      <c r="S840" s="318"/>
      <c r="T840" s="318"/>
      <c r="U840" s="318"/>
      <c r="V840" s="318"/>
      <c r="W840" s="318"/>
      <c r="X840" s="318"/>
      <c r="Y840" s="319">
        <v>5</v>
      </c>
      <c r="Z840" s="320"/>
      <c r="AA840" s="320"/>
      <c r="AB840" s="321"/>
      <c r="AC840" s="329" t="s">
        <v>502</v>
      </c>
      <c r="AD840" s="329"/>
      <c r="AE840" s="329"/>
      <c r="AF840" s="329"/>
      <c r="AG840" s="329"/>
      <c r="AH840" s="324">
        <v>2</v>
      </c>
      <c r="AI840" s="325"/>
      <c r="AJ840" s="325"/>
      <c r="AK840" s="325"/>
      <c r="AL840" s="326">
        <v>99.13</v>
      </c>
      <c r="AM840" s="327"/>
      <c r="AN840" s="327"/>
      <c r="AO840" s="328"/>
      <c r="AP840" s="322"/>
      <c r="AQ840" s="322"/>
      <c r="AR840" s="322"/>
      <c r="AS840" s="322"/>
      <c r="AT840" s="322"/>
      <c r="AU840" s="322"/>
      <c r="AV840" s="322"/>
      <c r="AW840" s="322"/>
      <c r="AX840" s="322"/>
    </row>
    <row r="841" spans="1:50" ht="36.75" customHeight="1" x14ac:dyDescent="0.15">
      <c r="A841" s="405">
        <v>5</v>
      </c>
      <c r="B841" s="405">
        <v>1</v>
      </c>
      <c r="C841" s="425" t="s">
        <v>640</v>
      </c>
      <c r="D841" s="419"/>
      <c r="E841" s="419"/>
      <c r="F841" s="419"/>
      <c r="G841" s="419"/>
      <c r="H841" s="419"/>
      <c r="I841" s="419"/>
      <c r="J841" s="420">
        <v>8010001007639</v>
      </c>
      <c r="K841" s="421"/>
      <c r="L841" s="421"/>
      <c r="M841" s="421"/>
      <c r="N841" s="421"/>
      <c r="O841" s="421"/>
      <c r="P841" s="317" t="s">
        <v>620</v>
      </c>
      <c r="Q841" s="318"/>
      <c r="R841" s="318"/>
      <c r="S841" s="318"/>
      <c r="T841" s="318"/>
      <c r="U841" s="318"/>
      <c r="V841" s="318"/>
      <c r="W841" s="318"/>
      <c r="X841" s="318"/>
      <c r="Y841" s="319">
        <v>1</v>
      </c>
      <c r="Z841" s="320"/>
      <c r="AA841" s="320"/>
      <c r="AB841" s="321"/>
      <c r="AC841" s="323" t="s">
        <v>498</v>
      </c>
      <c r="AD841" s="323"/>
      <c r="AE841" s="323"/>
      <c r="AF841" s="323"/>
      <c r="AG841" s="323"/>
      <c r="AH841" s="324">
        <v>2</v>
      </c>
      <c r="AI841" s="325"/>
      <c r="AJ841" s="325"/>
      <c r="AK841" s="325"/>
      <c r="AL841" s="326">
        <v>88.73</v>
      </c>
      <c r="AM841" s="327"/>
      <c r="AN841" s="327"/>
      <c r="AO841" s="328"/>
      <c r="AP841" s="322"/>
      <c r="AQ841" s="322"/>
      <c r="AR841" s="322"/>
      <c r="AS841" s="322"/>
      <c r="AT841" s="322"/>
      <c r="AU841" s="322"/>
      <c r="AV841" s="322"/>
      <c r="AW841" s="322"/>
      <c r="AX841" s="322"/>
    </row>
    <row r="842" spans="1:50" ht="46.5" customHeight="1" x14ac:dyDescent="0.15">
      <c r="A842" s="405">
        <v>6</v>
      </c>
      <c r="B842" s="405">
        <v>1</v>
      </c>
      <c r="C842" s="425" t="s">
        <v>622</v>
      </c>
      <c r="D842" s="419"/>
      <c r="E842" s="419"/>
      <c r="F842" s="419"/>
      <c r="G842" s="419"/>
      <c r="H842" s="419"/>
      <c r="I842" s="419"/>
      <c r="J842" s="420">
        <v>8050002041377</v>
      </c>
      <c r="K842" s="421"/>
      <c r="L842" s="421"/>
      <c r="M842" s="421"/>
      <c r="N842" s="421"/>
      <c r="O842" s="421"/>
      <c r="P842" s="317" t="s">
        <v>623</v>
      </c>
      <c r="Q842" s="318"/>
      <c r="R842" s="318"/>
      <c r="S842" s="318"/>
      <c r="T842" s="318"/>
      <c r="U842" s="318"/>
      <c r="V842" s="318"/>
      <c r="W842" s="318"/>
      <c r="X842" s="318"/>
      <c r="Y842" s="319">
        <v>0.9</v>
      </c>
      <c r="Z842" s="320"/>
      <c r="AA842" s="320"/>
      <c r="AB842" s="321"/>
      <c r="AC842" s="323" t="s">
        <v>504</v>
      </c>
      <c r="AD842" s="323"/>
      <c r="AE842" s="323"/>
      <c r="AF842" s="323"/>
      <c r="AG842" s="323"/>
      <c r="AH842" s="324" t="s">
        <v>631</v>
      </c>
      <c r="AI842" s="325"/>
      <c r="AJ842" s="325"/>
      <c r="AK842" s="325"/>
      <c r="AL842" s="324" t="s">
        <v>631</v>
      </c>
      <c r="AM842" s="325"/>
      <c r="AN842" s="325"/>
      <c r="AO842" s="325"/>
      <c r="AP842" s="322"/>
      <c r="AQ842" s="322"/>
      <c r="AR842" s="322"/>
      <c r="AS842" s="322"/>
      <c r="AT842" s="322"/>
      <c r="AU842" s="322"/>
      <c r="AV842" s="322"/>
      <c r="AW842" s="322"/>
      <c r="AX842" s="322"/>
    </row>
    <row r="843" spans="1:50" ht="30" customHeight="1" x14ac:dyDescent="0.15">
      <c r="A843" s="405">
        <v>7</v>
      </c>
      <c r="B843" s="405">
        <v>1</v>
      </c>
      <c r="C843" s="425" t="s">
        <v>621</v>
      </c>
      <c r="D843" s="419"/>
      <c r="E843" s="419"/>
      <c r="F843" s="419"/>
      <c r="G843" s="419"/>
      <c r="H843" s="419"/>
      <c r="I843" s="419"/>
      <c r="J843" s="420">
        <v>8010001007639</v>
      </c>
      <c r="K843" s="421"/>
      <c r="L843" s="421"/>
      <c r="M843" s="421"/>
      <c r="N843" s="421"/>
      <c r="O843" s="421"/>
      <c r="P843" s="317" t="s">
        <v>624</v>
      </c>
      <c r="Q843" s="318"/>
      <c r="R843" s="318"/>
      <c r="S843" s="318"/>
      <c r="T843" s="318"/>
      <c r="U843" s="318"/>
      <c r="V843" s="318"/>
      <c r="W843" s="318"/>
      <c r="X843" s="318"/>
      <c r="Y843" s="319">
        <v>0.5</v>
      </c>
      <c r="Z843" s="320"/>
      <c r="AA843" s="320"/>
      <c r="AB843" s="321"/>
      <c r="AC843" s="323" t="s">
        <v>504</v>
      </c>
      <c r="AD843" s="323"/>
      <c r="AE843" s="323"/>
      <c r="AF843" s="323"/>
      <c r="AG843" s="323"/>
      <c r="AH843" s="324" t="s">
        <v>631</v>
      </c>
      <c r="AI843" s="325"/>
      <c r="AJ843" s="325"/>
      <c r="AK843" s="325"/>
      <c r="AL843" s="324" t="s">
        <v>631</v>
      </c>
      <c r="AM843" s="325"/>
      <c r="AN843" s="325"/>
      <c r="AO843" s="325"/>
      <c r="AP843" s="322"/>
      <c r="AQ843" s="322"/>
      <c r="AR843" s="322"/>
      <c r="AS843" s="322"/>
      <c r="AT843" s="322"/>
      <c r="AU843" s="322"/>
      <c r="AV843" s="322"/>
      <c r="AW843" s="322"/>
      <c r="AX843" s="322"/>
    </row>
    <row r="844" spans="1:50" ht="30" customHeight="1" x14ac:dyDescent="0.15">
      <c r="A844" s="405">
        <v>8</v>
      </c>
      <c r="B844" s="405">
        <v>1</v>
      </c>
      <c r="C844" s="425" t="s">
        <v>625</v>
      </c>
      <c r="D844" s="419"/>
      <c r="E844" s="419"/>
      <c r="F844" s="419"/>
      <c r="G844" s="419"/>
      <c r="H844" s="419"/>
      <c r="I844" s="419"/>
      <c r="J844" s="420">
        <v>7050001016075</v>
      </c>
      <c r="K844" s="421"/>
      <c r="L844" s="421"/>
      <c r="M844" s="421"/>
      <c r="N844" s="421"/>
      <c r="O844" s="421"/>
      <c r="P844" s="317" t="s">
        <v>626</v>
      </c>
      <c r="Q844" s="318"/>
      <c r="R844" s="318"/>
      <c r="S844" s="318"/>
      <c r="T844" s="318"/>
      <c r="U844" s="318"/>
      <c r="V844" s="318"/>
      <c r="W844" s="318"/>
      <c r="X844" s="318"/>
      <c r="Y844" s="319">
        <v>0.4</v>
      </c>
      <c r="Z844" s="320"/>
      <c r="AA844" s="320"/>
      <c r="AB844" s="321"/>
      <c r="AC844" s="323" t="s">
        <v>504</v>
      </c>
      <c r="AD844" s="323"/>
      <c r="AE844" s="323"/>
      <c r="AF844" s="323"/>
      <c r="AG844" s="323"/>
      <c r="AH844" s="324" t="s">
        <v>631</v>
      </c>
      <c r="AI844" s="325"/>
      <c r="AJ844" s="325"/>
      <c r="AK844" s="325"/>
      <c r="AL844" s="324" t="s">
        <v>631</v>
      </c>
      <c r="AM844" s="325"/>
      <c r="AN844" s="325"/>
      <c r="AO844" s="325"/>
      <c r="AP844" s="322"/>
      <c r="AQ844" s="322"/>
      <c r="AR844" s="322"/>
      <c r="AS844" s="322"/>
      <c r="AT844" s="322"/>
      <c r="AU844" s="322"/>
      <c r="AV844" s="322"/>
      <c r="AW844" s="322"/>
      <c r="AX844" s="322"/>
    </row>
    <row r="845" spans="1:50" ht="30" customHeight="1" x14ac:dyDescent="0.15">
      <c r="A845" s="405">
        <v>9</v>
      </c>
      <c r="B845" s="405">
        <v>1</v>
      </c>
      <c r="C845" s="425" t="s">
        <v>627</v>
      </c>
      <c r="D845" s="419"/>
      <c r="E845" s="419"/>
      <c r="F845" s="419"/>
      <c r="G845" s="419"/>
      <c r="H845" s="419"/>
      <c r="I845" s="419"/>
      <c r="J845" s="420">
        <v>6010701006537</v>
      </c>
      <c r="K845" s="421"/>
      <c r="L845" s="421"/>
      <c r="M845" s="421"/>
      <c r="N845" s="421"/>
      <c r="O845" s="421"/>
      <c r="P845" s="317" t="s">
        <v>628</v>
      </c>
      <c r="Q845" s="318"/>
      <c r="R845" s="318"/>
      <c r="S845" s="318"/>
      <c r="T845" s="318"/>
      <c r="U845" s="318"/>
      <c r="V845" s="318"/>
      <c r="W845" s="318"/>
      <c r="X845" s="318"/>
      <c r="Y845" s="319">
        <v>0.3</v>
      </c>
      <c r="Z845" s="320"/>
      <c r="AA845" s="320"/>
      <c r="AB845" s="321"/>
      <c r="AC845" s="323" t="s">
        <v>504</v>
      </c>
      <c r="AD845" s="323"/>
      <c r="AE845" s="323"/>
      <c r="AF845" s="323"/>
      <c r="AG845" s="323"/>
      <c r="AH845" s="324" t="s">
        <v>631</v>
      </c>
      <c r="AI845" s="325"/>
      <c r="AJ845" s="325"/>
      <c r="AK845" s="325"/>
      <c r="AL845" s="324" t="s">
        <v>631</v>
      </c>
      <c r="AM845" s="325"/>
      <c r="AN845" s="325"/>
      <c r="AO845" s="325"/>
      <c r="AP845" s="322"/>
      <c r="AQ845" s="322"/>
      <c r="AR845" s="322"/>
      <c r="AS845" s="322"/>
      <c r="AT845" s="322"/>
      <c r="AU845" s="322"/>
      <c r="AV845" s="322"/>
      <c r="AW845" s="322"/>
      <c r="AX845" s="322"/>
    </row>
    <row r="846" spans="1:50" ht="30" customHeight="1" x14ac:dyDescent="0.15">
      <c r="A846" s="405">
        <v>10</v>
      </c>
      <c r="B846" s="405">
        <v>1</v>
      </c>
      <c r="C846" s="425" t="s">
        <v>630</v>
      </c>
      <c r="D846" s="419"/>
      <c r="E846" s="419"/>
      <c r="F846" s="419"/>
      <c r="G846" s="419"/>
      <c r="H846" s="419"/>
      <c r="I846" s="419"/>
      <c r="J846" s="420">
        <v>6010701006537</v>
      </c>
      <c r="K846" s="421"/>
      <c r="L846" s="421"/>
      <c r="M846" s="421"/>
      <c r="N846" s="421"/>
      <c r="O846" s="421"/>
      <c r="P846" s="317" t="s">
        <v>629</v>
      </c>
      <c r="Q846" s="318"/>
      <c r="R846" s="318"/>
      <c r="S846" s="318"/>
      <c r="T846" s="318"/>
      <c r="U846" s="318"/>
      <c r="V846" s="318"/>
      <c r="W846" s="318"/>
      <c r="X846" s="318"/>
      <c r="Y846" s="319">
        <v>0.3</v>
      </c>
      <c r="Z846" s="320"/>
      <c r="AA846" s="320"/>
      <c r="AB846" s="321"/>
      <c r="AC846" s="323" t="s">
        <v>504</v>
      </c>
      <c r="AD846" s="323"/>
      <c r="AE846" s="323"/>
      <c r="AF846" s="323"/>
      <c r="AG846" s="323"/>
      <c r="AH846" s="324" t="s">
        <v>631</v>
      </c>
      <c r="AI846" s="325"/>
      <c r="AJ846" s="325"/>
      <c r="AK846" s="325"/>
      <c r="AL846" s="324" t="s">
        <v>631</v>
      </c>
      <c r="AM846" s="325"/>
      <c r="AN846" s="325"/>
      <c r="AO846" s="325"/>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hidden="1" customHeight="1" x14ac:dyDescent="0.15">
      <c r="A1102" s="405">
        <v>1</v>
      </c>
      <c r="B1102" s="405">
        <v>1</v>
      </c>
      <c r="C1102" s="893"/>
      <c r="D1102" s="893"/>
      <c r="E1102" s="892"/>
      <c r="F1102" s="892"/>
      <c r="G1102" s="892"/>
      <c r="H1102" s="892"/>
      <c r="I1102" s="892"/>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41 AL847: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189" max="49" man="1"/>
    <brk id="718" max="49" man="1"/>
    <brk id="735" max="49" man="1"/>
    <brk id="778"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2019-05-28T01:56:00Z</cp:lastPrinted>
  <dcterms:created xsi:type="dcterms:W3CDTF">2012-03-13T00:50:25Z</dcterms:created>
  <dcterms:modified xsi:type="dcterms:W3CDTF">2019-06-14T11:53:42Z</dcterms:modified>
</cp:coreProperties>
</file>