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55.26\share\01総務課\経理班\経理第一係長\02行政事業レビュー\平成３１年度・令和元年度実施\02_レビューシート\20190531_会計課へ提出\未確認\"/>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<sst xmlns="http://schemas.openxmlformats.org/spreadsheetml/2006/main" count="2824" uniqueCount="641">
  <si>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</si>
  <si>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</si>
  <si>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</si>
  <si>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</si>
  <si>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</si>
  <si>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</si>
  <si>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</si>
  <si>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</si>
  <si>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</si>
  <si>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</si>
  <si>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</si>
  <si>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</si>
  <si>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</si>
  <si>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</si>
  <si>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</si>
  <si>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</si>
  <si>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</si>
  <si>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</si>
  <si>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</si>
  <si>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</si>
  <si>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</si>
  <si>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</si>
  <si>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</si>
  <si>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</si>
  <si>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</si>
  <si>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</si>
  <si>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</si>
  <si>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</si>
  <si>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</si>
  <si>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</si>
  <si>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</si>
  <si>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</si>
  <si>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</si>
  <si>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</si>
  <si>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</si>
  <si>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</si>
  <si>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</si>
  <si>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</si>
  <si>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</si>
  <si>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</si>
  <si>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</si>
  <si>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</si>
  <si>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</si>
  <si>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</si>
  <si>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</si>
  <si>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</si>
  <si>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</si>
  <si>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</si>
  <si>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</si>
  <si>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</si>
  <si>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</si>
  <si>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</si>
  <si>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</si>
  <si>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</si>
  <si>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</si>
  <si>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</si>
  <si>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</si>
  <si>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</si>
  <si>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</si>
  <si>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</si>
  <si>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</si>
  <si>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</si>
  <si>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</si>
  <si>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</si>
  <si>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</si>
  <si>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</si>
  <si>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</si>
  <si>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</si>
  <si>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</si>
  <si>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</si>
  <si>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</si>
  <si>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</si>
  <si>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</si>
  <si>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</si>
  <si>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</si>
  <si>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</si>
  <si>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</si>
  <si>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</si>
  <si>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</si>
  <si>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</si>
  <si>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</si>
  <si>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</si>
  <si>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</si>
  <si>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</si>
  <si>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</si>
  <si>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</si>
  <si>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</si>
  <si>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</si>
  <si>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</si>
  <si>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</si>
  <si>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</si>
  <si>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</si>
  <si>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</si>
  <si>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</si>
  <si>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</si>
  <si>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</si>
  <si>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</si>
  <si>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</si>
  <si>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</si>
  <si>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</si>
  <si>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</si>
  <si>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</si>
  <si>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</si>
  <si>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</si>
  <si>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</si>
  <si>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</si>
  <si>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</si>
  <si>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</si>
  <si>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</si>
  <si>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</si>
  <si>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</si>
  <si>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</si>
  <si>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</si>
  <si>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</si>
  <si>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</si>
  <si>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</si>
  <si>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</si>
  <si>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</si>
  <si>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</si>
  <si>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</si>
  <si>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</si>
  <si>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</si>
  <si>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</si>
  <si>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</si>
  <si>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</si>
  <si>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</si>
  <si>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</si>
  <si>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</si>
  <si>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</si>
  <si>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</si>
  <si>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</si>
  <si>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</si>
  <si>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</si>
  <si>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</si>
  <si>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</si>
  <si>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</si>
  <si>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</si>
  <si>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</si>
  <si>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</si>
  <si>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</si>
  <si>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</si>
  <si>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</si>
  <si>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</si>
  <si>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</si>
  <si>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</si>
  <si>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</si>
  <si>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</si>
  <si>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</si>
  <si>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</si>
  <si>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</si>
  <si>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</si>
  <si>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</si>
  <si>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</si>
  <si>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</si>
  <si>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</si>
  <si>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</si>
  <si>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</si>
  <si>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</si>
  <si>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</si>
  <si>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</si>
  <si>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</si>
  <si>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</si>
  <si>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</si>
  <si>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</si>
  <si>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</si>
  <si>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</si>
  <si>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</si>
  <si>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</si>
  <si>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</si>
  <si>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</si>
  <si>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</si>
  <si>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</si>
  <si>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</si>
  <si>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</si>
  <si>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</si>
  <si>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</si>
  <si>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</si>
  <si>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</si>
  <si>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</si>
  <si>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</si>
  <si>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</si>
  <si>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</si>
  <si>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</si>
  <si>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</si>
  <si>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</si>
  <si>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</si>
  <si>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</si>
  <si>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</si>
  <si>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</si>
  <si>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</si>
  <si>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</si>
  <si>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</si>
  <si>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</si>
  <si>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</si>
  <si>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</si>
  <si>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</si>
  <si>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</si>
  <si>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</si>
  <si>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</si>
  <si>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</si>
  <si>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</si>
  <si>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</si>
  <si>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</si>
  <si>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</si>
  <si>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</si>
  <si>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</si>
  <si>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</si>
  <si>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</si>
  <si>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</si>
  <si>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</si>
  <si>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</si>
  <si>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</si>
  <si>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</si>
  <si>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</si>
  <si>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</si>
  <si>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</si>
  <si>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</si>
  <si>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</si>
  <si>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</si>
  <si>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</si>
  <si>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</si>
  <si>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</si>
  <si>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</si>
  <si>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</si>
  <si>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</si>
  <si>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</si>
  <si>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</si>
  <si>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</si>
  <si>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</si>
  <si>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</si>
  <si>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</si>
  <si>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</si>
  <si>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</si>
  <si>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</si>
  <si>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</si>
  <si>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</si>
  <si>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</si>
  <si>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</si>
  <si>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</si>
  <si>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</si>
  <si>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</si>
  <si>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</si>
  <si>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</si>
  <si>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</si>
  <si>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</si>
  <si>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</si>
  <si>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</si>
  <si>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</si>
  <si>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</si>
  <si>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</si>
  <si>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</si>
  <si>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</si>
  <si>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</si>
  <si>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</si>
  <si>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</si>
  <si>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</si>
  <si>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</si>
  <si>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</si>
  <si>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</si>
  <si>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</si>
  <si>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</si>
  <si>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</si>
  <si>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</si>
  <si>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</si>
  <si>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</si>
  <si>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</si>
  <si>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</si>
  <si>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</si>
  <si>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</si>
  <si>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</si>
  <si>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</si>
  <si>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</si>
  <si>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</si>
  <si>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</si>
  <si>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</si>
  <si>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</si>
  <si>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</si>
  <si>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</si>
  <si>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</si>
  <si>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</si>
  <si>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</si>
  <si>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</si>
  <si>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</si>
  <si>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</si>
  <si>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</si>
  <si>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</si>
  <si>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</si>
  <si>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</si>
  <si>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</si>
  <si>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</si>
  <si>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</si>
  <si>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</si>
  <si>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</si>
  <si>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</si>
  <si>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</si>
  <si>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</si>
  <si>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</si>
  <si>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</si>
  <si>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</si>
  <si>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</si>
  <si>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</si>
  <si>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</si>
  <si>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</si>
  <si>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</si>
  <si>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</si>
  <si>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</si>
  <si>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</si>
  <si>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</si>
  <si>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</si>
  <si>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</si>
  <si>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</si>
  <si>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</si>
  <si>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</si>
  <si>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</si>
  <si>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</si>
  <si>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</si>
  <si>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</si>
  <si>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</si>
  <si>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</si>
  <si>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</si>
  <si>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</si>
  <si>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</si>
  <si>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</si>
  <si>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</si>
  <si>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</si>
  <si>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</si>
  <si>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</si>
  <si>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</si>
  <si>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</si>
  <si>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</si>
  <si>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</si>
  <si>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</si>
  <si>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</si>
  <si>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</si>
  <si>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</si>
  <si>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</si>
  <si>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</si>
  <si>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</si>
  <si>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</si>
  <si>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</si>
  <si>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</si>
  <si>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</si>
  <si>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</si>
  <si>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</si>
  <si>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</si>
  <si>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</si>
  <si>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</si>
  <si>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</si>
  <si>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</si>
  <si>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</si>
  <si>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</si>
  <si>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</si>
  <si>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</si>
  <si>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</si>
  <si>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</si>
  <si>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</si>
  <si>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</si>
  <si>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</si>
  <si>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</si>
  <si>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</si>
  <si>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</si>
  <si>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</si>
  <si>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</si>
  <si>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</si>
  <si>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</si>
  <si>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</si>
  <si>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</si>
  <si>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</si>
  <si>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</si>
  <si>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</si>
  <si>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</si>
  <si>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</si>
  <si>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</si>
  <si>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</si>
  <si>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</si>
  <si>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</si>
  <si>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</si>
  <si>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</si>
  <si>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</si>
  <si>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</si>
  <si>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</si>
  <si>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</si>
  <si>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</si>
  <si>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</si>
  <si>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</si>
  <si>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</si>
  <si>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</si>
  <si>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</si>
  <si>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</si>
  <si>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</si>
  <si>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</si>
  <si>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</si>
  <si>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</si>
  <si>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</si>
  <si>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</si>
  <si>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</si>
  <si>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</si>
  <si>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</si>
  <si>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</si>
  <si>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</si>
  <si>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</si>
  <si>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</si>
  <si>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</si>
  <si>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</si>
  <si>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</si>
  <si>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</si>
  <si>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</si>
  <si>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</si>
  <si>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</si>
  <si>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</si>
  <si>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</si>
  <si>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</si>
  <si>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</si>
  <si>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</si>
  <si>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</si>
  <si>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</si>
  <si>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</si>
  <si>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</si>
  <si>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</si>
  <si>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</si>
  <si>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</si>
  <si>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</si>
  <si>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</si>
  <si>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</si>
  <si>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</si>
  <si>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</si>
  <si>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</si>
  <si>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</si>
  <si>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</si>
  <si>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</si>
  <si>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</si>
  <si>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</si>
  <si>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</si>
  <si>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</si>
  <si>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</si>
  <si>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</si>
  <si>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</si>
  <si>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</si>
  <si>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</si>
  <si>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</si>
  <si>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</si>
  <si>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</si>
  <si>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</si>
  <si>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</si>
  <si>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</si>
  <si>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</si>
  <si>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</si>
  <si>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</si>
  <si>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</si>
  <si>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</si>
  <si>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</si>
  <si>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</si>
  <si>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</si>
  <si>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</si>
  <si>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</si>
  <si>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</si>
  <si>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</si>
  <si>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</si>
  <si>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</si>
  <si>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</si>
  <si>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</si>
  <si>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</si>
  <si>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</si>
  <si>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</si>
  <si>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</si>
  <si>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</si>
  <si>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</si>
  <si>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</si>
  <si>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</si>
  <si>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</si>
  <si>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</si>
  <si>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</si>
  <si>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</si>
  <si>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</si>
  <si>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</si>
  <si>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</si>
  <si>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</si>
  <si>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</si>
  <si>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</si>
  <si>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</si>
  <si>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</si>
  <si>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</si>
  <si>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</si>
  <si>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</si>
  <si>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</si>
  <si>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</si>
  <si>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</si>
  <si>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</si>
  <si>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</si>
  <si>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</si>
  <si>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</si>
  <si>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</si>
  <si>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</si>
  <si>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</si>
  <si>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</si>
  <si>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</si>
  <si>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</si>
  <si>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</si>
  <si>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</si>
  <si>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</si>
  <si>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</si>
  <si>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</si>
  <si>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</si>
  <si>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</si>
  <si>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</si>
  <si>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</si>
  <si>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</si>
  <si>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</si>
  <si>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</si>
  <si>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</si>
  <si>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</si>
  <si>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</si>
  <si>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</si>
  <si>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</si>
  <si>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</si>
  <si>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</si>
  <si>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</si>
  <si>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</si>
  <si>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</si>
  <si>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</si>
  <si>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</si>
  <si>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</si>
  <si>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</si>
  <si>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</si>
  <si>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</si>
  <si>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</si>
  <si>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</si>
  <si>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</si>
  <si>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</si>
  <si>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</si>
  <si>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</si>
  <si>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</si>
  <si>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</si>
  <si>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</si>
  <si>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</si>
  <si>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</si>
  <si>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</si>
  <si>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</si>
  <si>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</si>
  <si>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</si>
  <si>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</si>
  <si>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</si>
  <si>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</si>
  <si>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</si>
  <si>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</si>
  <si>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</si>
  <si>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</si>
  <si>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</si>
  <si>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</si>
  <si>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</si>
  <si>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</si>
  <si>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</si>
  <si>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</si>
  <si>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</si>
  <si>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</si>
  <si>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</si>
  <si>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</si>
  <si>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</si>
  <si>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</si>
  <si>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</si>
  <si>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</si>
  <si>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</si>
  <si>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</si>
  <si>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</si>
  <si>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</si>
  <si>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</si>
  <si>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</si>
  <si>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</si>
  <si>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</si>
  <si>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</si>
  <si>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鉄道技術開発（一般鉄道技術開発）</t>
    <rPh sb="0" eb="2">
      <t>テツドウ</t>
    </rPh>
    <rPh sb="2" eb="4">
      <t>ギジュツ</t>
    </rPh>
    <rPh sb="4" eb="6">
      <t>カイハツ</t>
    </rPh>
    <rPh sb="7" eb="9">
      <t>イッパン</t>
    </rPh>
    <rPh sb="9" eb="11">
      <t>テツドウ</t>
    </rPh>
    <rPh sb="11" eb="13">
      <t>ギジュツ</t>
    </rPh>
    <rPh sb="13" eb="15">
      <t>カイハツ</t>
    </rPh>
    <phoneticPr fontId="5"/>
  </si>
  <si>
    <t>鉄道局</t>
    <rPh sb="0" eb="2">
      <t>テツドウ</t>
    </rPh>
    <rPh sb="2" eb="3">
      <t>キョク</t>
    </rPh>
    <phoneticPr fontId="5"/>
  </si>
  <si>
    <t>技術企画課技術開発室</t>
    <rPh sb="0" eb="2">
      <t>ギジュツ</t>
    </rPh>
    <rPh sb="2" eb="5">
      <t>キカクカ</t>
    </rPh>
    <rPh sb="5" eb="7">
      <t>ギジュツ</t>
    </rPh>
    <rPh sb="7" eb="10">
      <t>カイハツシツ</t>
    </rPh>
    <phoneticPr fontId="5"/>
  </si>
  <si>
    <t>技術開発室長
東平　伸</t>
    <rPh sb="0" eb="2">
      <t>ギジュツ</t>
    </rPh>
    <rPh sb="2" eb="5">
      <t>カイハツシツ</t>
    </rPh>
    <rPh sb="5" eb="6">
      <t>チョウ</t>
    </rPh>
    <rPh sb="7" eb="8">
      <t>ヒガシ</t>
    </rPh>
    <rPh sb="8" eb="9">
      <t>ヒラ</t>
    </rPh>
    <rPh sb="10" eb="11">
      <t>ノボル</t>
    </rPh>
    <phoneticPr fontId="5"/>
  </si>
  <si>
    <t>○</t>
  </si>
  <si>
    <t>―</t>
    <phoneticPr fontId="5"/>
  </si>
  <si>
    <t>交通政策基本計画（平成27年2月閣議決定）
社会資本整備重点計画（平成27年9月閣議決定）</t>
    <rPh sb="0" eb="2">
      <t>コウツウ</t>
    </rPh>
    <rPh sb="2" eb="4">
      <t>セイサク</t>
    </rPh>
    <rPh sb="4" eb="6">
      <t>キホン</t>
    </rPh>
    <rPh sb="6" eb="8">
      <t>ケイカク</t>
    </rPh>
    <rPh sb="9" eb="11">
      <t>ヘイセイ</t>
    </rPh>
    <rPh sb="13" eb="14">
      <t>ネン</t>
    </rPh>
    <rPh sb="15" eb="16">
      <t>ガツ</t>
    </rPh>
    <rPh sb="16" eb="18">
      <t>カクギ</t>
    </rPh>
    <rPh sb="18" eb="20">
      <t>ケッテイ</t>
    </rPh>
    <rPh sb="22" eb="24">
      <t>シャカイ</t>
    </rPh>
    <rPh sb="24" eb="26">
      <t>シホン</t>
    </rPh>
    <rPh sb="26" eb="28">
      <t>セイビ</t>
    </rPh>
    <rPh sb="28" eb="30">
      <t>ジュウテン</t>
    </rPh>
    <rPh sb="30" eb="32">
      <t>ケイカク</t>
    </rPh>
    <rPh sb="33" eb="35">
      <t>ヘイセイ</t>
    </rPh>
    <rPh sb="37" eb="38">
      <t>ネン</t>
    </rPh>
    <rPh sb="39" eb="40">
      <t>ガツ</t>
    </rPh>
    <rPh sb="40" eb="42">
      <t>カクギ</t>
    </rPh>
    <rPh sb="42" eb="44">
      <t>ケッテイ</t>
    </rPh>
    <phoneticPr fontId="5"/>
  </si>
  <si>
    <t>鉄道技術開発を促進し技術水準の向上を図ることを目的とし、先端技術の鉄道分野への応用のほか、鉄道の安全水準、環境性能の向上に関する技術開発に補助を行う。</t>
    <rPh sb="0" eb="2">
      <t>テツドウ</t>
    </rPh>
    <rPh sb="2" eb="4">
      <t>ギジュツ</t>
    </rPh>
    <rPh sb="4" eb="6">
      <t>カイハツ</t>
    </rPh>
    <rPh sb="7" eb="9">
      <t>ソクシン</t>
    </rPh>
    <rPh sb="10" eb="12">
      <t>ギジュツ</t>
    </rPh>
    <rPh sb="12" eb="14">
      <t>スイジュン</t>
    </rPh>
    <rPh sb="15" eb="17">
      <t>コウジョウ</t>
    </rPh>
    <rPh sb="18" eb="19">
      <t>ハカ</t>
    </rPh>
    <rPh sb="23" eb="25">
      <t>モクテキ</t>
    </rPh>
    <rPh sb="28" eb="30">
      <t>センタン</t>
    </rPh>
    <rPh sb="30" eb="32">
      <t>ギジュツ</t>
    </rPh>
    <rPh sb="33" eb="35">
      <t>テツドウ</t>
    </rPh>
    <rPh sb="35" eb="37">
      <t>ブンヤ</t>
    </rPh>
    <rPh sb="39" eb="41">
      <t>オウヨウ</t>
    </rPh>
    <rPh sb="45" eb="47">
      <t>テツドウ</t>
    </rPh>
    <rPh sb="48" eb="50">
      <t>アンゼン</t>
    </rPh>
    <rPh sb="50" eb="52">
      <t>スイジュン</t>
    </rPh>
    <rPh sb="53" eb="55">
      <t>カンキョウ</t>
    </rPh>
    <rPh sb="55" eb="57">
      <t>セイノウ</t>
    </rPh>
    <rPh sb="58" eb="60">
      <t>コウジョウ</t>
    </rPh>
    <rPh sb="61" eb="62">
      <t>カン</t>
    </rPh>
    <rPh sb="64" eb="66">
      <t>ギジュツ</t>
    </rPh>
    <rPh sb="66" eb="68">
      <t>カイハツ</t>
    </rPh>
    <rPh sb="69" eb="71">
      <t>ホジョ</t>
    </rPh>
    <rPh sb="72" eb="73">
      <t>オコナ</t>
    </rPh>
    <phoneticPr fontId="5"/>
  </si>
  <si>
    <t>鉄道技術開発のうち、①新技術の鉄道への応用に係る基礎的、基盤的技術開発、②安全対策に係る技術開発、③環境対策に係る技術開発に要する経費の一部について、独立行政法人鉄道建設・運輸施設整備支援機構を通じて鉄道分野に関する技術開発を実施する能力を有するものに対して助成を行う。
（補助対象及び補助率）
・補助対象技術開発に要する経費　1/2</t>
    <rPh sb="0" eb="2">
      <t>テツドウ</t>
    </rPh>
    <rPh sb="2" eb="4">
      <t>ギジュツ</t>
    </rPh>
    <rPh sb="4" eb="6">
      <t>カイハツ</t>
    </rPh>
    <rPh sb="11" eb="14">
      <t>シンギジュツ</t>
    </rPh>
    <rPh sb="15" eb="17">
      <t>テツドウ</t>
    </rPh>
    <rPh sb="19" eb="21">
      <t>オウヨウ</t>
    </rPh>
    <rPh sb="22" eb="23">
      <t>カカ</t>
    </rPh>
    <rPh sb="24" eb="27">
      <t>キソテキ</t>
    </rPh>
    <rPh sb="28" eb="31">
      <t>キバンテキ</t>
    </rPh>
    <rPh sb="31" eb="33">
      <t>ギジュツ</t>
    </rPh>
    <rPh sb="33" eb="35">
      <t>カイハツ</t>
    </rPh>
    <rPh sb="37" eb="39">
      <t>アンゼン</t>
    </rPh>
    <rPh sb="39" eb="41">
      <t>タイサク</t>
    </rPh>
    <rPh sb="42" eb="43">
      <t>カカ</t>
    </rPh>
    <rPh sb="44" eb="46">
      <t>ギジュツ</t>
    </rPh>
    <rPh sb="46" eb="48">
      <t>カイハツ</t>
    </rPh>
    <rPh sb="50" eb="52">
      <t>カンキョウ</t>
    </rPh>
    <rPh sb="52" eb="54">
      <t>タイサク</t>
    </rPh>
    <rPh sb="55" eb="56">
      <t>カカ</t>
    </rPh>
    <rPh sb="57" eb="59">
      <t>ギジュツ</t>
    </rPh>
    <rPh sb="59" eb="61">
      <t>カイハツ</t>
    </rPh>
    <rPh sb="62" eb="63">
      <t>ヨウ</t>
    </rPh>
    <rPh sb="65" eb="67">
      <t>ケイヒ</t>
    </rPh>
    <rPh sb="68" eb="70">
      <t>イチブ</t>
    </rPh>
    <rPh sb="75" eb="77">
      <t>ドクリツ</t>
    </rPh>
    <rPh sb="77" eb="79">
      <t>ギョウセイ</t>
    </rPh>
    <rPh sb="79" eb="81">
      <t>ホウジン</t>
    </rPh>
    <rPh sb="81" eb="83">
      <t>テツドウ</t>
    </rPh>
    <rPh sb="83" eb="85">
      <t>ケンセツ</t>
    </rPh>
    <rPh sb="86" eb="88">
      <t>ウンユ</t>
    </rPh>
    <rPh sb="88" eb="90">
      <t>シセツ</t>
    </rPh>
    <rPh sb="90" eb="92">
      <t>セイビ</t>
    </rPh>
    <rPh sb="92" eb="94">
      <t>シエン</t>
    </rPh>
    <rPh sb="94" eb="96">
      <t>キコウ</t>
    </rPh>
    <rPh sb="97" eb="98">
      <t>ツウ</t>
    </rPh>
    <rPh sb="100" eb="102">
      <t>テツドウ</t>
    </rPh>
    <rPh sb="102" eb="104">
      <t>ブンヤ</t>
    </rPh>
    <rPh sb="105" eb="106">
      <t>カン</t>
    </rPh>
    <rPh sb="108" eb="110">
      <t>ギジュツ</t>
    </rPh>
    <rPh sb="110" eb="112">
      <t>カイハツ</t>
    </rPh>
    <rPh sb="113" eb="115">
      <t>ジッシ</t>
    </rPh>
    <rPh sb="117" eb="119">
      <t>ノウリョク</t>
    </rPh>
    <rPh sb="120" eb="121">
      <t>ユウ</t>
    </rPh>
    <rPh sb="126" eb="127">
      <t>タイ</t>
    </rPh>
    <rPh sb="129" eb="131">
      <t>ジョセイ</t>
    </rPh>
    <rPh sb="132" eb="133">
      <t>オコナ</t>
    </rPh>
    <rPh sb="138" eb="140">
      <t>ホジョ</t>
    </rPh>
    <rPh sb="140" eb="142">
      <t>タイショウ</t>
    </rPh>
    <rPh sb="142" eb="143">
      <t>オヨ</t>
    </rPh>
    <rPh sb="144" eb="147">
      <t>ホジョリツ</t>
    </rPh>
    <rPh sb="150" eb="152">
      <t>ホジョ</t>
    </rPh>
    <rPh sb="152" eb="154">
      <t>タイショウ</t>
    </rPh>
    <rPh sb="154" eb="156">
      <t>ギジュツ</t>
    </rPh>
    <rPh sb="156" eb="158">
      <t>カイハツ</t>
    </rPh>
    <rPh sb="159" eb="160">
      <t>ヨウ</t>
    </rPh>
    <rPh sb="162" eb="164">
      <t>ケイヒ</t>
    </rPh>
    <phoneticPr fontId="5"/>
  </si>
  <si>
    <t>-</t>
    <phoneticPr fontId="5"/>
  </si>
  <si>
    <t>鉄道技術開発費補助金</t>
    <rPh sb="0" eb="2">
      <t>テツドウ</t>
    </rPh>
    <rPh sb="2" eb="4">
      <t>ギジュツ</t>
    </rPh>
    <rPh sb="4" eb="7">
      <t>カイハツヒ</t>
    </rPh>
    <rPh sb="7" eb="10">
      <t>ホジョキン</t>
    </rPh>
    <phoneticPr fontId="5"/>
  </si>
  <si>
    <t>本事業で実施された技術開発のうち、事業終了から５年を経過した時点での実用化率を50%とする。</t>
    <rPh sb="0" eb="1">
      <t>ホン</t>
    </rPh>
    <rPh sb="1" eb="3">
      <t>ジギョウ</t>
    </rPh>
    <rPh sb="4" eb="6">
      <t>ジッシ</t>
    </rPh>
    <rPh sb="9" eb="11">
      <t>ギジュツ</t>
    </rPh>
    <rPh sb="11" eb="13">
      <t>カイハツ</t>
    </rPh>
    <rPh sb="17" eb="19">
      <t>ジギョウ</t>
    </rPh>
    <rPh sb="19" eb="21">
      <t>シュウリョウ</t>
    </rPh>
    <rPh sb="24" eb="25">
      <t>ネン</t>
    </rPh>
    <rPh sb="26" eb="28">
      <t>ケイカ</t>
    </rPh>
    <rPh sb="30" eb="32">
      <t>ジテン</t>
    </rPh>
    <rPh sb="34" eb="37">
      <t>ジツヨウカ</t>
    </rPh>
    <rPh sb="37" eb="38">
      <t>リツ</t>
    </rPh>
    <phoneticPr fontId="5"/>
  </si>
  <si>
    <t>実用化された課題数の割合
５年前に終了した事業の実用化件数／課題件数</t>
    <rPh sb="0" eb="3">
      <t>ジツヨウカ</t>
    </rPh>
    <rPh sb="6" eb="8">
      <t>カダイ</t>
    </rPh>
    <rPh sb="8" eb="9">
      <t>スウ</t>
    </rPh>
    <rPh sb="10" eb="12">
      <t>ワリアイ</t>
    </rPh>
    <rPh sb="14" eb="16">
      <t>ネンマエ</t>
    </rPh>
    <rPh sb="17" eb="19">
      <t>シュウリョウ</t>
    </rPh>
    <rPh sb="21" eb="23">
      <t>ジギョウ</t>
    </rPh>
    <rPh sb="24" eb="27">
      <t>ジツヨウカ</t>
    </rPh>
    <rPh sb="27" eb="29">
      <t>ケンスウ</t>
    </rPh>
    <rPh sb="30" eb="32">
      <t>カダイ</t>
    </rPh>
    <rPh sb="32" eb="34">
      <t>ケンスウ</t>
    </rPh>
    <phoneticPr fontId="5"/>
  </si>
  <si>
    <t>毎年度、事業者へのヒアリングに基づいて国土交通省で算出。</t>
    <rPh sb="0" eb="3">
      <t>マイネンド</t>
    </rPh>
    <rPh sb="4" eb="7">
      <t>ジギョウシャ</t>
    </rPh>
    <rPh sb="15" eb="16">
      <t>モト</t>
    </rPh>
    <rPh sb="19" eb="21">
      <t>コクド</t>
    </rPh>
    <rPh sb="21" eb="24">
      <t>コウツウショウ</t>
    </rPh>
    <rPh sb="25" eb="27">
      <t>サンシュツ</t>
    </rPh>
    <phoneticPr fontId="5"/>
  </si>
  <si>
    <t>補助対象課題件数</t>
    <rPh sb="0" eb="2">
      <t>ホジョ</t>
    </rPh>
    <rPh sb="2" eb="4">
      <t>タイショウ</t>
    </rPh>
    <rPh sb="4" eb="6">
      <t>カダイ</t>
    </rPh>
    <rPh sb="6" eb="8">
      <t>ケンスウ</t>
    </rPh>
    <phoneticPr fontId="5"/>
  </si>
  <si>
    <t>件数</t>
    <rPh sb="0" eb="2">
      <t>ケンスウ</t>
    </rPh>
    <phoneticPr fontId="5"/>
  </si>
  <si>
    <t>執行額／実績課題件数　　　　　　　　　　　　　　</t>
    <rPh sb="0" eb="2">
      <t>シッコウ</t>
    </rPh>
    <rPh sb="2" eb="3">
      <t>ガク</t>
    </rPh>
    <rPh sb="4" eb="6">
      <t>ジッセキ</t>
    </rPh>
    <rPh sb="6" eb="8">
      <t>カダイ</t>
    </rPh>
    <rPh sb="8" eb="10">
      <t>ケンスウ</t>
    </rPh>
    <phoneticPr fontId="5"/>
  </si>
  <si>
    <t>百万円</t>
    <rPh sb="0" eb="1">
      <t>ヒャク</t>
    </rPh>
    <rPh sb="1" eb="3">
      <t>マンエン</t>
    </rPh>
    <phoneticPr fontId="5"/>
  </si>
  <si>
    <t>　　執行額/
実績課題件数</t>
    <rPh sb="2" eb="4">
      <t>シッコウ</t>
    </rPh>
    <rPh sb="4" eb="5">
      <t>ガク</t>
    </rPh>
    <rPh sb="7" eb="9">
      <t>ジッセキ</t>
    </rPh>
    <rPh sb="9" eb="11">
      <t>カダイ</t>
    </rPh>
    <rPh sb="11" eb="13">
      <t>ケンスウ</t>
    </rPh>
    <phoneticPr fontId="5"/>
  </si>
  <si>
    <t>223/16</t>
    <phoneticPr fontId="5"/>
  </si>
  <si>
    <t>170/14</t>
    <phoneticPr fontId="5"/>
  </si>
  <si>
    <t>152/9</t>
    <phoneticPr fontId="5"/>
  </si>
  <si>
    <t>１１　ＩＣＴの利活用及び技術研究開発の推進</t>
    <rPh sb="7" eb="10">
      <t>リカツヨウ</t>
    </rPh>
    <rPh sb="10" eb="11">
      <t>オヨ</t>
    </rPh>
    <rPh sb="12" eb="14">
      <t>ギジュツ</t>
    </rPh>
    <rPh sb="14" eb="16">
      <t>ケンキュウ</t>
    </rPh>
    <rPh sb="16" eb="18">
      <t>カイハツ</t>
    </rPh>
    <rPh sb="19" eb="21">
      <t>スイシン</t>
    </rPh>
    <phoneticPr fontId="5"/>
  </si>
  <si>
    <t>４１　技術開発を推進する</t>
    <rPh sb="3" eb="5">
      <t>ギジュツ</t>
    </rPh>
    <rPh sb="5" eb="7">
      <t>カイハツ</t>
    </rPh>
    <rPh sb="8" eb="10">
      <t>スイシン</t>
    </rPh>
    <phoneticPr fontId="5"/>
  </si>
  <si>
    <t>安全対策や環境対策等喫緊に解決すべき課題に関する技術開発であり、国民や社会のニーズを適確に反映している。</t>
    <rPh sb="0" eb="2">
      <t>アンゼン</t>
    </rPh>
    <rPh sb="2" eb="4">
      <t>タイサク</t>
    </rPh>
    <rPh sb="5" eb="7">
      <t>カンキョウ</t>
    </rPh>
    <rPh sb="7" eb="9">
      <t>タイサク</t>
    </rPh>
    <rPh sb="9" eb="10">
      <t>トウ</t>
    </rPh>
    <rPh sb="10" eb="12">
      <t>キッキン</t>
    </rPh>
    <rPh sb="13" eb="15">
      <t>カイケツ</t>
    </rPh>
    <rPh sb="18" eb="20">
      <t>カダイ</t>
    </rPh>
    <rPh sb="21" eb="22">
      <t>カン</t>
    </rPh>
    <rPh sb="24" eb="26">
      <t>ギジュツ</t>
    </rPh>
    <rPh sb="26" eb="28">
      <t>カイハツ</t>
    </rPh>
    <rPh sb="32" eb="34">
      <t>コクミン</t>
    </rPh>
    <rPh sb="35" eb="37">
      <t>シャカイ</t>
    </rPh>
    <rPh sb="42" eb="44">
      <t>テキカク</t>
    </rPh>
    <rPh sb="45" eb="47">
      <t>ハンエイ</t>
    </rPh>
    <phoneticPr fontId="5"/>
  </si>
  <si>
    <t>事業者の収益に直結しない安全対策、環境対策等に係る技術開発について、国としてインセンティブを与える必要がある。</t>
    <rPh sb="0" eb="3">
      <t>ジギョウシャ</t>
    </rPh>
    <rPh sb="4" eb="6">
      <t>シュウエキ</t>
    </rPh>
    <rPh sb="7" eb="9">
      <t>チョッケツ</t>
    </rPh>
    <rPh sb="12" eb="14">
      <t>アンゼン</t>
    </rPh>
    <rPh sb="14" eb="16">
      <t>タイサク</t>
    </rPh>
    <rPh sb="17" eb="19">
      <t>カンキョウ</t>
    </rPh>
    <rPh sb="19" eb="21">
      <t>タイサク</t>
    </rPh>
    <rPh sb="21" eb="22">
      <t>トウ</t>
    </rPh>
    <rPh sb="23" eb="24">
      <t>カカ</t>
    </rPh>
    <rPh sb="25" eb="27">
      <t>ギジュツ</t>
    </rPh>
    <rPh sb="27" eb="29">
      <t>カイハツ</t>
    </rPh>
    <rPh sb="34" eb="35">
      <t>クニ</t>
    </rPh>
    <rPh sb="46" eb="47">
      <t>アタ</t>
    </rPh>
    <rPh sb="49" eb="51">
      <t>ヒツヨウ</t>
    </rPh>
    <phoneticPr fontId="5"/>
  </si>
  <si>
    <t>安全対策や環境対策等必要かつ適切な事業であり、また、喫緊に解決すべき課題に関する技術開発であり、優先度が高いものである。</t>
    <rPh sb="0" eb="2">
      <t>アンゼン</t>
    </rPh>
    <rPh sb="2" eb="4">
      <t>タイサク</t>
    </rPh>
    <rPh sb="5" eb="7">
      <t>カンキョウ</t>
    </rPh>
    <rPh sb="7" eb="9">
      <t>タイサク</t>
    </rPh>
    <rPh sb="9" eb="10">
      <t>トウ</t>
    </rPh>
    <rPh sb="10" eb="12">
      <t>ヒツヨウ</t>
    </rPh>
    <rPh sb="14" eb="16">
      <t>テキセツ</t>
    </rPh>
    <rPh sb="17" eb="19">
      <t>ジギョウ</t>
    </rPh>
    <rPh sb="26" eb="28">
      <t>キッキン</t>
    </rPh>
    <rPh sb="29" eb="31">
      <t>カイケツ</t>
    </rPh>
    <rPh sb="34" eb="36">
      <t>カダイ</t>
    </rPh>
    <rPh sb="37" eb="38">
      <t>カン</t>
    </rPh>
    <rPh sb="40" eb="42">
      <t>ギジュツ</t>
    </rPh>
    <rPh sb="42" eb="44">
      <t>カイハツ</t>
    </rPh>
    <rPh sb="48" eb="51">
      <t>ユウセンド</t>
    </rPh>
    <rPh sb="52" eb="53">
      <t>タカ</t>
    </rPh>
    <phoneticPr fontId="5"/>
  </si>
  <si>
    <t>‐</t>
  </si>
  <si>
    <t>一般競争入札、総合評価入札又は随意契約（企画競争）による支出は行っていない。</t>
    <rPh sb="0" eb="2">
      <t>イッパン</t>
    </rPh>
    <rPh sb="2" eb="4">
      <t>キョウソウ</t>
    </rPh>
    <rPh sb="4" eb="6">
      <t>ニュウサツ</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1" eb="32">
      <t>オコナ</t>
    </rPh>
    <phoneticPr fontId="5"/>
  </si>
  <si>
    <t>事業者の収益に直結しない安全対策、環境対策等に係る技術開発について、国は事業費の一部を補助しているものであるが、受益者も応分の負担をしており、受益者との負担関係は妥当である。</t>
    <rPh sb="0" eb="3">
      <t>ジギョウシャ</t>
    </rPh>
    <rPh sb="4" eb="6">
      <t>シュウエキ</t>
    </rPh>
    <rPh sb="7" eb="9">
      <t>チョッケツ</t>
    </rPh>
    <rPh sb="12" eb="14">
      <t>アンゼン</t>
    </rPh>
    <rPh sb="14" eb="16">
      <t>タイサク</t>
    </rPh>
    <rPh sb="17" eb="19">
      <t>カンキョウ</t>
    </rPh>
    <rPh sb="19" eb="21">
      <t>タイサク</t>
    </rPh>
    <rPh sb="21" eb="22">
      <t>トウ</t>
    </rPh>
    <rPh sb="23" eb="24">
      <t>カカ</t>
    </rPh>
    <rPh sb="25" eb="27">
      <t>ギジュツ</t>
    </rPh>
    <rPh sb="27" eb="29">
      <t>カイハツ</t>
    </rPh>
    <rPh sb="34" eb="35">
      <t>クニ</t>
    </rPh>
    <rPh sb="36" eb="39">
      <t>ジギョウヒ</t>
    </rPh>
    <rPh sb="40" eb="42">
      <t>イチブ</t>
    </rPh>
    <rPh sb="43" eb="45">
      <t>ホジョ</t>
    </rPh>
    <rPh sb="56" eb="59">
      <t>ジュエキシャ</t>
    </rPh>
    <rPh sb="60" eb="62">
      <t>オウブン</t>
    </rPh>
    <rPh sb="63" eb="65">
      <t>フタン</t>
    </rPh>
    <rPh sb="71" eb="74">
      <t>ジュエキシャ</t>
    </rPh>
    <rPh sb="76" eb="78">
      <t>フタン</t>
    </rPh>
    <rPh sb="78" eb="80">
      <t>カンケイ</t>
    </rPh>
    <rPh sb="81" eb="83">
      <t>ダトウ</t>
    </rPh>
    <phoneticPr fontId="5"/>
  </si>
  <si>
    <t>補助対象事業者は技術開発を必要最低限のコストで行っている。</t>
    <rPh sb="0" eb="2">
      <t>ホジョ</t>
    </rPh>
    <rPh sb="2" eb="4">
      <t>タイショウ</t>
    </rPh>
    <rPh sb="4" eb="7">
      <t>ジギョウシャ</t>
    </rPh>
    <rPh sb="8" eb="10">
      <t>ギジュツ</t>
    </rPh>
    <rPh sb="10" eb="12">
      <t>カイハツ</t>
    </rPh>
    <rPh sb="13" eb="15">
      <t>ヒツヨウ</t>
    </rPh>
    <rPh sb="15" eb="18">
      <t>サイテイゲン</t>
    </rPh>
    <rPh sb="23" eb="24">
      <t>オコナ</t>
    </rPh>
    <phoneticPr fontId="5"/>
  </si>
  <si>
    <t>費目・使途は事業目的に即し真に必要なものに限定されている。</t>
    <rPh sb="0" eb="2">
      <t>ヒモク</t>
    </rPh>
    <rPh sb="3" eb="5">
      <t>シト</t>
    </rPh>
    <rPh sb="6" eb="8">
      <t>ジギョウ</t>
    </rPh>
    <rPh sb="8" eb="10">
      <t>モクテキ</t>
    </rPh>
    <rPh sb="11" eb="12">
      <t>ソク</t>
    </rPh>
    <rPh sb="13" eb="14">
      <t>シン</t>
    </rPh>
    <rPh sb="15" eb="17">
      <t>ヒツヨウ</t>
    </rPh>
    <rPh sb="21" eb="23">
      <t>ゲンテイ</t>
    </rPh>
    <phoneticPr fontId="5"/>
  </si>
  <si>
    <t>補助対象事業者は技術開発に際し、コスト削減や効率化を行っている。</t>
    <rPh sb="0" eb="2">
      <t>ホジョ</t>
    </rPh>
    <rPh sb="2" eb="4">
      <t>タイショウ</t>
    </rPh>
    <rPh sb="4" eb="7">
      <t>ジギョウシャ</t>
    </rPh>
    <rPh sb="8" eb="10">
      <t>ギジュツ</t>
    </rPh>
    <rPh sb="10" eb="12">
      <t>カイハツ</t>
    </rPh>
    <rPh sb="13" eb="14">
      <t>サイ</t>
    </rPh>
    <rPh sb="19" eb="21">
      <t>サクゲン</t>
    </rPh>
    <rPh sb="22" eb="25">
      <t>コウリツカ</t>
    </rPh>
    <rPh sb="26" eb="27">
      <t>オコナ</t>
    </rPh>
    <phoneticPr fontId="5"/>
  </si>
  <si>
    <t>成果実績は成果目標に見合ったものとなっている。</t>
    <rPh sb="0" eb="2">
      <t>セイカ</t>
    </rPh>
    <rPh sb="2" eb="4">
      <t>ジッセキ</t>
    </rPh>
    <rPh sb="5" eb="7">
      <t>セイカ</t>
    </rPh>
    <rPh sb="7" eb="9">
      <t>モクヒョウ</t>
    </rPh>
    <rPh sb="10" eb="12">
      <t>ミア</t>
    </rPh>
    <phoneticPr fontId="5"/>
  </si>
  <si>
    <t>他の手段・方法等と比較しても効果的であり、低コストで実施している。</t>
    <rPh sb="0" eb="1">
      <t>タ</t>
    </rPh>
    <rPh sb="2" eb="4">
      <t>シュダン</t>
    </rPh>
    <rPh sb="5" eb="7">
      <t>ホウホウ</t>
    </rPh>
    <rPh sb="7" eb="8">
      <t>トウ</t>
    </rPh>
    <rPh sb="9" eb="11">
      <t>ヒカク</t>
    </rPh>
    <rPh sb="14" eb="17">
      <t>コウカテキ</t>
    </rPh>
    <rPh sb="21" eb="22">
      <t>テイ</t>
    </rPh>
    <rPh sb="26" eb="28">
      <t>ジッシ</t>
    </rPh>
    <phoneticPr fontId="5"/>
  </si>
  <si>
    <t>見込みに見合ったものになっている。</t>
    <rPh sb="0" eb="2">
      <t>ミコ</t>
    </rPh>
    <rPh sb="4" eb="6">
      <t>ミア</t>
    </rPh>
    <phoneticPr fontId="5"/>
  </si>
  <si>
    <t>技術開発の成果物は十分活用されている。</t>
    <rPh sb="0" eb="2">
      <t>ギジュツ</t>
    </rPh>
    <rPh sb="2" eb="4">
      <t>カイハツ</t>
    </rPh>
    <rPh sb="5" eb="8">
      <t>セイカブツ</t>
    </rPh>
    <rPh sb="9" eb="11">
      <t>ジュウブン</t>
    </rPh>
    <rPh sb="11" eb="13">
      <t>カツヨウ</t>
    </rPh>
    <phoneticPr fontId="5"/>
  </si>
  <si>
    <t>一般鉄道技術開発事業は間接補助事業であることから、間接補助事業者の事業着手から事業完了までの間において、「補助金等に係る予算執行の適正化に関する法律」、「鉄道技術開発費補助金交付要領」及び「独立行政法人鉄道建設・運輸施設整備支援機構鉄道技術開発費補助金取扱要領」に基づき、独立行政法人鉄道建設・運輸施設整備支援機構職員による現場審査・書類審査を実施し、国土交通省職員が確認を行うことで、国庫補助金の支出先・使途先についてその適否を含めて明確に把握している。</t>
    <rPh sb="0" eb="2">
      <t>イッパン</t>
    </rPh>
    <rPh sb="2" eb="4">
      <t>テツドウ</t>
    </rPh>
    <rPh sb="4" eb="6">
      <t>ギジュツ</t>
    </rPh>
    <rPh sb="6" eb="8">
      <t>カイハツ</t>
    </rPh>
    <rPh sb="8" eb="10">
      <t>ジギョウ</t>
    </rPh>
    <rPh sb="11" eb="13">
      <t>カンセツ</t>
    </rPh>
    <rPh sb="13" eb="15">
      <t>ホジョ</t>
    </rPh>
    <rPh sb="15" eb="17">
      <t>ジギョウ</t>
    </rPh>
    <rPh sb="25" eb="27">
      <t>カンセツ</t>
    </rPh>
    <rPh sb="27" eb="29">
      <t>ホジョ</t>
    </rPh>
    <rPh sb="29" eb="32">
      <t>ジギョウシャ</t>
    </rPh>
    <rPh sb="33" eb="35">
      <t>ジギョウ</t>
    </rPh>
    <rPh sb="35" eb="37">
      <t>チャクシュ</t>
    </rPh>
    <rPh sb="39" eb="41">
      <t>ジギョウ</t>
    </rPh>
    <rPh sb="41" eb="43">
      <t>カンリョウ</t>
    </rPh>
    <rPh sb="46" eb="47">
      <t>アイダ</t>
    </rPh>
    <rPh sb="53" eb="56">
      <t>ホジョキン</t>
    </rPh>
    <rPh sb="56" eb="57">
      <t>トウ</t>
    </rPh>
    <rPh sb="58" eb="59">
      <t>カカ</t>
    </rPh>
    <rPh sb="60" eb="62">
      <t>ヨサン</t>
    </rPh>
    <rPh sb="62" eb="64">
      <t>シッコウ</t>
    </rPh>
    <rPh sb="65" eb="68">
      <t>テキセイカ</t>
    </rPh>
    <rPh sb="69" eb="70">
      <t>カン</t>
    </rPh>
    <rPh sb="72" eb="74">
      <t>ホウリツ</t>
    </rPh>
    <rPh sb="77" eb="79">
      <t>テツドウ</t>
    </rPh>
    <rPh sb="79" eb="81">
      <t>ギジュツ</t>
    </rPh>
    <rPh sb="81" eb="84">
      <t>カイハツヒ</t>
    </rPh>
    <rPh sb="84" eb="87">
      <t>ホジョキン</t>
    </rPh>
    <rPh sb="87" eb="89">
      <t>コウフ</t>
    </rPh>
    <rPh sb="89" eb="91">
      <t>ヨウリョウ</t>
    </rPh>
    <rPh sb="92" eb="93">
      <t>オヨ</t>
    </rPh>
    <rPh sb="95" eb="97">
      <t>ドクリツ</t>
    </rPh>
    <rPh sb="97" eb="99">
      <t>ギョウセイ</t>
    </rPh>
    <rPh sb="99" eb="101">
      <t>ホウジン</t>
    </rPh>
    <rPh sb="101" eb="103">
      <t>テツドウ</t>
    </rPh>
    <rPh sb="103" eb="105">
      <t>ケンセツ</t>
    </rPh>
    <rPh sb="106" eb="108">
      <t>ウンユ</t>
    </rPh>
    <rPh sb="108" eb="110">
      <t>シセツ</t>
    </rPh>
    <rPh sb="110" eb="112">
      <t>セイビ</t>
    </rPh>
    <rPh sb="112" eb="114">
      <t>シエン</t>
    </rPh>
    <rPh sb="114" eb="116">
      <t>キコウ</t>
    </rPh>
    <rPh sb="116" eb="118">
      <t>テツドウ</t>
    </rPh>
    <rPh sb="118" eb="120">
      <t>ギジュツ</t>
    </rPh>
    <rPh sb="120" eb="123">
      <t>カイハツヒ</t>
    </rPh>
    <rPh sb="123" eb="126">
      <t>ホジョキン</t>
    </rPh>
    <rPh sb="126" eb="128">
      <t>トリアツカイ</t>
    </rPh>
    <rPh sb="128" eb="130">
      <t>ヨウリョウ</t>
    </rPh>
    <rPh sb="132" eb="133">
      <t>モト</t>
    </rPh>
    <rPh sb="157" eb="159">
      <t>ショクイン</t>
    </rPh>
    <rPh sb="162" eb="164">
      <t>ゲンバ</t>
    </rPh>
    <rPh sb="164" eb="166">
      <t>シンサ</t>
    </rPh>
    <rPh sb="167" eb="169">
      <t>ショルイ</t>
    </rPh>
    <rPh sb="169" eb="171">
      <t>シンサ</t>
    </rPh>
    <rPh sb="172" eb="174">
      <t>ジッシ</t>
    </rPh>
    <rPh sb="176" eb="178">
      <t>コクド</t>
    </rPh>
    <rPh sb="178" eb="181">
      <t>コウツウショウ</t>
    </rPh>
    <rPh sb="181" eb="183">
      <t>ショクイン</t>
    </rPh>
    <rPh sb="184" eb="186">
      <t>カクニン</t>
    </rPh>
    <rPh sb="187" eb="188">
      <t>オコナ</t>
    </rPh>
    <rPh sb="193" eb="195">
      <t>コッコ</t>
    </rPh>
    <rPh sb="195" eb="198">
      <t>ホジョキン</t>
    </rPh>
    <rPh sb="199" eb="201">
      <t>シシュツ</t>
    </rPh>
    <rPh sb="201" eb="202">
      <t>サキ</t>
    </rPh>
    <rPh sb="203" eb="205">
      <t>シト</t>
    </rPh>
    <rPh sb="205" eb="206">
      <t>サキ</t>
    </rPh>
    <rPh sb="212" eb="214">
      <t>テキヒ</t>
    </rPh>
    <rPh sb="215" eb="216">
      <t>フク</t>
    </rPh>
    <rPh sb="218" eb="220">
      <t>メイカク</t>
    </rPh>
    <rPh sb="221" eb="223">
      <t>ハアク</t>
    </rPh>
    <phoneticPr fontId="5"/>
  </si>
  <si>
    <t>社会的な要請を踏まえ、防災・減災に資する技術開発に重点化するとともに、駅ホームの安全性向上に資するホームドアに関する技術開発、節電・省エネ効果が期待される燃料電池電車の技術開発等、必要性（特に事業者側のニーズ）・重要性・緊急性の高い事業に重点化を図っている。なお、事業選定にあたっては、引き続き鉄道技術開発課題評価委員会において、第三者により必要性等の観点から評価を頂くこととしている。</t>
    <rPh sb="0" eb="3">
      <t>シャカイテキ</t>
    </rPh>
    <rPh sb="4" eb="6">
      <t>ヨウセイ</t>
    </rPh>
    <rPh sb="7" eb="8">
      <t>フ</t>
    </rPh>
    <rPh sb="11" eb="13">
      <t>ボウサイ</t>
    </rPh>
    <rPh sb="14" eb="16">
      <t>ゲンサイ</t>
    </rPh>
    <rPh sb="17" eb="18">
      <t>シ</t>
    </rPh>
    <rPh sb="20" eb="22">
      <t>ギジュツ</t>
    </rPh>
    <rPh sb="22" eb="24">
      <t>カイハツ</t>
    </rPh>
    <rPh sb="25" eb="28">
      <t>ジュウテンカ</t>
    </rPh>
    <rPh sb="35" eb="36">
      <t>エキ</t>
    </rPh>
    <rPh sb="40" eb="43">
      <t>アンゼンセイ</t>
    </rPh>
    <rPh sb="43" eb="45">
      <t>コウジョウ</t>
    </rPh>
    <rPh sb="46" eb="47">
      <t>シ</t>
    </rPh>
    <rPh sb="55" eb="56">
      <t>カン</t>
    </rPh>
    <rPh sb="58" eb="60">
      <t>ギジュツ</t>
    </rPh>
    <rPh sb="60" eb="62">
      <t>カイハツ</t>
    </rPh>
    <rPh sb="63" eb="65">
      <t>セツデン</t>
    </rPh>
    <rPh sb="66" eb="67">
      <t>ショウ</t>
    </rPh>
    <rPh sb="69" eb="71">
      <t>コウカ</t>
    </rPh>
    <rPh sb="72" eb="74">
      <t>キタイ</t>
    </rPh>
    <rPh sb="77" eb="79">
      <t>ネンリョウ</t>
    </rPh>
    <rPh sb="79" eb="81">
      <t>デンチ</t>
    </rPh>
    <rPh sb="81" eb="83">
      <t>デンシャ</t>
    </rPh>
    <rPh sb="84" eb="86">
      <t>ギジュツ</t>
    </rPh>
    <rPh sb="86" eb="88">
      <t>カイハツ</t>
    </rPh>
    <rPh sb="88" eb="89">
      <t>トウ</t>
    </rPh>
    <rPh sb="90" eb="93">
      <t>ヒツヨウセイ</t>
    </rPh>
    <rPh sb="94" eb="95">
      <t>トク</t>
    </rPh>
    <rPh sb="96" eb="99">
      <t>ジギョウシャ</t>
    </rPh>
    <rPh sb="99" eb="100">
      <t>ガワ</t>
    </rPh>
    <rPh sb="106" eb="109">
      <t>ジュウヨウセイ</t>
    </rPh>
    <rPh sb="110" eb="113">
      <t>キンキュウセイ</t>
    </rPh>
    <rPh sb="114" eb="115">
      <t>タカ</t>
    </rPh>
    <rPh sb="116" eb="118">
      <t>ジギョウ</t>
    </rPh>
    <rPh sb="119" eb="122">
      <t>ジュウテンカ</t>
    </rPh>
    <rPh sb="123" eb="124">
      <t>ハカ</t>
    </rPh>
    <rPh sb="132" eb="134">
      <t>ジギョウ</t>
    </rPh>
    <rPh sb="134" eb="136">
      <t>センテイ</t>
    </rPh>
    <rPh sb="143" eb="144">
      <t>ヒ</t>
    </rPh>
    <rPh sb="145" eb="146">
      <t>ツヅ</t>
    </rPh>
    <rPh sb="147" eb="149">
      <t>テツドウ</t>
    </rPh>
    <rPh sb="149" eb="151">
      <t>ギジュツ</t>
    </rPh>
    <rPh sb="151" eb="153">
      <t>カイハツ</t>
    </rPh>
    <rPh sb="153" eb="155">
      <t>カダイ</t>
    </rPh>
    <rPh sb="155" eb="157">
      <t>ヒョウカ</t>
    </rPh>
    <rPh sb="157" eb="160">
      <t>イインカイ</t>
    </rPh>
    <rPh sb="165" eb="166">
      <t>ダイ</t>
    </rPh>
    <rPh sb="166" eb="167">
      <t>3</t>
    </rPh>
    <rPh sb="167" eb="168">
      <t>シャ</t>
    </rPh>
    <rPh sb="171" eb="174">
      <t>ヒツヨウセイ</t>
    </rPh>
    <rPh sb="174" eb="175">
      <t>トウ</t>
    </rPh>
    <rPh sb="176" eb="178">
      <t>カンテン</t>
    </rPh>
    <rPh sb="180" eb="182">
      <t>ヒョウカ</t>
    </rPh>
    <rPh sb="183" eb="184">
      <t>イタダ</t>
    </rPh>
    <phoneticPr fontId="5"/>
  </si>
  <si>
    <t>281</t>
    <phoneticPr fontId="5"/>
  </si>
  <si>
    <t>258</t>
    <phoneticPr fontId="5"/>
  </si>
  <si>
    <t>267</t>
    <phoneticPr fontId="5"/>
  </si>
  <si>
    <t>429</t>
    <phoneticPr fontId="5"/>
  </si>
  <si>
    <t>409</t>
    <phoneticPr fontId="5"/>
  </si>
  <si>
    <t>425</t>
    <phoneticPr fontId="5"/>
  </si>
  <si>
    <t>439</t>
    <phoneticPr fontId="5"/>
  </si>
  <si>
    <t>0428</t>
    <phoneticPr fontId="5"/>
  </si>
  <si>
    <t>A.鉄道建設・運輸施設整備支援機構</t>
    <rPh sb="2" eb="4">
      <t>テツドウ</t>
    </rPh>
    <rPh sb="4" eb="6">
      <t>ケンセツ</t>
    </rPh>
    <rPh sb="7" eb="9">
      <t>ウンユ</t>
    </rPh>
    <rPh sb="9" eb="11">
      <t>シセツ</t>
    </rPh>
    <rPh sb="11" eb="13">
      <t>セイビ</t>
    </rPh>
    <rPh sb="13" eb="15">
      <t>シエン</t>
    </rPh>
    <rPh sb="15" eb="17">
      <t>キコウ</t>
    </rPh>
    <phoneticPr fontId="5"/>
  </si>
  <si>
    <t>一般鉄道技術開発</t>
    <rPh sb="0" eb="4">
      <t>イッパンテツドウ</t>
    </rPh>
    <rPh sb="4" eb="6">
      <t>ギジュツ</t>
    </rPh>
    <rPh sb="6" eb="8">
      <t>カイハツ</t>
    </rPh>
    <phoneticPr fontId="5"/>
  </si>
  <si>
    <t>B.（公財）鉄道総合技術研究所</t>
    <rPh sb="3" eb="5">
      <t>コウザイ</t>
    </rPh>
    <rPh sb="6" eb="8">
      <t>テツドウ</t>
    </rPh>
    <rPh sb="8" eb="10">
      <t>ソウゴウ</t>
    </rPh>
    <rPh sb="10" eb="12">
      <t>ギジュツ</t>
    </rPh>
    <rPh sb="12" eb="15">
      <t>ケンキュウショ</t>
    </rPh>
    <phoneticPr fontId="5"/>
  </si>
  <si>
    <t>機械器具費</t>
    <rPh sb="0" eb="2">
      <t>キカイ</t>
    </rPh>
    <rPh sb="2" eb="4">
      <t>キグ</t>
    </rPh>
    <rPh sb="4" eb="5">
      <t>ヒ</t>
    </rPh>
    <phoneticPr fontId="5"/>
  </si>
  <si>
    <t>役務費・外注費</t>
    <rPh sb="0" eb="2">
      <t>エキム</t>
    </rPh>
    <rPh sb="2" eb="3">
      <t>ヒ</t>
    </rPh>
    <rPh sb="4" eb="7">
      <t>ガイチュウヒ</t>
    </rPh>
    <phoneticPr fontId="5"/>
  </si>
  <si>
    <t>その他の経費</t>
    <rPh sb="2" eb="3">
      <t>タ</t>
    </rPh>
    <rPh sb="4" eb="6">
      <t>ケイヒ</t>
    </rPh>
    <phoneticPr fontId="5"/>
  </si>
  <si>
    <t>試験機器購入等</t>
    <rPh sb="0" eb="2">
      <t>シケン</t>
    </rPh>
    <rPh sb="2" eb="4">
      <t>キキ</t>
    </rPh>
    <rPh sb="4" eb="6">
      <t>コウニュウ</t>
    </rPh>
    <rPh sb="6" eb="7">
      <t>トウ</t>
    </rPh>
    <phoneticPr fontId="5"/>
  </si>
  <si>
    <t>実験データの整理・解析作業</t>
    <rPh sb="0" eb="2">
      <t>ジッケン</t>
    </rPh>
    <rPh sb="6" eb="8">
      <t>セイリ</t>
    </rPh>
    <rPh sb="9" eb="11">
      <t>カイセキ</t>
    </rPh>
    <rPh sb="11" eb="13">
      <t>サギョウ</t>
    </rPh>
    <phoneticPr fontId="5"/>
  </si>
  <si>
    <t>旅費</t>
    <rPh sb="0" eb="2">
      <t>リョヒ</t>
    </rPh>
    <phoneticPr fontId="5"/>
  </si>
  <si>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5"/>
  </si>
  <si>
    <t>補助対象事業者に対する補助金の交付</t>
    <rPh sb="0" eb="2">
      <t>ホジョ</t>
    </rPh>
    <rPh sb="2" eb="4">
      <t>タイショウ</t>
    </rPh>
    <rPh sb="4" eb="7">
      <t>ジギョウシャ</t>
    </rPh>
    <rPh sb="8" eb="9">
      <t>タイ</t>
    </rPh>
    <rPh sb="11" eb="14">
      <t>ホジョキン</t>
    </rPh>
    <rPh sb="15" eb="17">
      <t>コウフ</t>
    </rPh>
    <phoneticPr fontId="5"/>
  </si>
  <si>
    <t>補助金等交付</t>
  </si>
  <si>
    <t>（公財）鉄道総合技術研究所</t>
    <rPh sb="1" eb="3">
      <t>コウザイ</t>
    </rPh>
    <rPh sb="4" eb="6">
      <t>テツドウ</t>
    </rPh>
    <rPh sb="6" eb="8">
      <t>ソウゴウ</t>
    </rPh>
    <rPh sb="8" eb="10">
      <t>ギジュツ</t>
    </rPh>
    <rPh sb="10" eb="13">
      <t>ケンキュウショ</t>
    </rPh>
    <phoneticPr fontId="5"/>
  </si>
  <si>
    <r>
      <t>線路周辺リスクの早期検知システムの開発他1</t>
    </r>
    <r>
      <rPr>
        <sz val="11"/>
        <rFont val="ＭＳ Ｐゴシック"/>
        <family val="3"/>
        <charset val="128"/>
      </rPr>
      <t>0件</t>
    </r>
    <rPh sb="0" eb="2">
      <t>センロ</t>
    </rPh>
    <rPh sb="2" eb="4">
      <t>シュウヘン</t>
    </rPh>
    <rPh sb="8" eb="10">
      <t>ソウキ</t>
    </rPh>
    <rPh sb="10" eb="12">
      <t>ケンチ</t>
    </rPh>
    <rPh sb="17" eb="19">
      <t>カイハツ</t>
    </rPh>
    <rPh sb="19" eb="20">
      <t>ホカ</t>
    </rPh>
    <rPh sb="22" eb="23">
      <t>ケン</t>
    </rPh>
    <phoneticPr fontId="5"/>
  </si>
  <si>
    <t>日本信号(株)</t>
    <rPh sb="0" eb="2">
      <t>ニホン</t>
    </rPh>
    <rPh sb="2" eb="4">
      <t>シンゴウ</t>
    </rPh>
    <rPh sb="4" eb="7">
      <t>カブ</t>
    </rPh>
    <phoneticPr fontId="5"/>
  </si>
  <si>
    <t>東日本旅客鉄道(株)</t>
    <rPh sb="0" eb="3">
      <t>ヒガシニホン</t>
    </rPh>
    <rPh sb="3" eb="5">
      <t>リョカク</t>
    </rPh>
    <rPh sb="5" eb="7">
      <t>テツドウ</t>
    </rPh>
    <rPh sb="7" eb="10">
      <t>カブ</t>
    </rPh>
    <phoneticPr fontId="5"/>
  </si>
  <si>
    <t>開口幅の広いホームドアの安全性向上とトータルコスト低減に向けた技術開発</t>
    <rPh sb="0" eb="2">
      <t>カイコウ</t>
    </rPh>
    <rPh sb="2" eb="3">
      <t>ハバ</t>
    </rPh>
    <rPh sb="4" eb="5">
      <t>ヒロ</t>
    </rPh>
    <rPh sb="12" eb="15">
      <t>アンゼンセイ</t>
    </rPh>
    <rPh sb="15" eb="17">
      <t>コウジョウ</t>
    </rPh>
    <rPh sb="25" eb="27">
      <t>テイゲン</t>
    </rPh>
    <rPh sb="28" eb="29">
      <t>ム</t>
    </rPh>
    <rPh sb="31" eb="33">
      <t>ギジュツ</t>
    </rPh>
    <rPh sb="33" eb="35">
      <t>カイハツ</t>
    </rPh>
    <phoneticPr fontId="5"/>
  </si>
  <si>
    <t>燃料電池鉄道車両実用化に向けた開発（鉄道車両用水素貯蔵システムの開発）</t>
    <rPh sb="0" eb="2">
      <t>ネンリョウ</t>
    </rPh>
    <rPh sb="2" eb="4">
      <t>デンチ</t>
    </rPh>
    <rPh sb="4" eb="6">
      <t>テツドウ</t>
    </rPh>
    <rPh sb="6" eb="8">
      <t>シャリョウ</t>
    </rPh>
    <rPh sb="8" eb="11">
      <t>ジツヨウカ</t>
    </rPh>
    <rPh sb="12" eb="13">
      <t>ム</t>
    </rPh>
    <rPh sb="15" eb="17">
      <t>カイハツ</t>
    </rPh>
    <rPh sb="18" eb="20">
      <t>テツドウ</t>
    </rPh>
    <rPh sb="20" eb="23">
      <t>シャリョウヨウ</t>
    </rPh>
    <rPh sb="23" eb="25">
      <t>スイソ</t>
    </rPh>
    <rPh sb="25" eb="27">
      <t>チョゾウ</t>
    </rPh>
    <rPh sb="32" eb="34">
      <t>カイハツ</t>
    </rPh>
    <phoneticPr fontId="5"/>
  </si>
  <si>
    <t>-</t>
    <phoneticPr fontId="5"/>
  </si>
  <si>
    <t>―</t>
    <phoneticPr fontId="5"/>
  </si>
  <si>
    <t>275/11</t>
    <phoneticPr fontId="5"/>
  </si>
  <si>
    <t>○平成30年度公開プロセス対象事業
レビューシート番号・事業名：0435　鉄道技術開発（一般鉄道）
とりまとめ結果：「事業内容の一部改善」
とりまとめコメント：
・実用化に至っていない事業について、要因分析をしっかり行い、事業選定にあたっての精度向上に活かすべき。
・「技術ありき」とならぬよう、事業者側の技術面・経営面双方のニーズや実用化の可能性を採り入れるための工夫を、初期段階となる採択時から意識すべき。
・支援対象について、現行の技術開発者単体だけでなく、技術開発者と事業者との連合体とする、もしくは技術開発を委託する事業者とする、等、多様な対応を検討すべき。
・社会環境の変化を踏まえて事業目的を精査した上で、国が支援するという性質を踏まえ、横展開の支障が生じないように留意しつつ、技術開発及び普及の方針を明確に示すなど、ガバナンスの効いた制度とすべき。
（とりまとめコメントへの対処）
・公開プロセス結果を受け、補助事業については、鉄道事業者側のニーズを重視した事業選定の仕組みづくり等の制度改定を進めるとともに、鉄道事業者のニーズはあるが、民間主導では開発が進まない技術など、国が主体的に関与すべき技術開発及びその技術の普及を進めるため、新たに鉄道技術開発・普及促進制度（委託調査事業）の創設を行った。</t>
    <rPh sb="1" eb="3">
      <t>ヘイセイ</t>
    </rPh>
    <rPh sb="5" eb="7">
      <t>ネンド</t>
    </rPh>
    <rPh sb="7" eb="9">
      <t>コウカイ</t>
    </rPh>
    <rPh sb="13" eb="15">
      <t>タイショウ</t>
    </rPh>
    <rPh sb="15" eb="17">
      <t>ジギョウ</t>
    </rPh>
    <rPh sb="25" eb="27">
      <t>バンゴウ</t>
    </rPh>
    <rPh sb="28" eb="30">
      <t>ジギョウ</t>
    </rPh>
    <rPh sb="30" eb="31">
      <t>メイ</t>
    </rPh>
    <rPh sb="37" eb="39">
      <t>テツドウ</t>
    </rPh>
    <rPh sb="39" eb="41">
      <t>ギジュツ</t>
    </rPh>
    <rPh sb="41" eb="43">
      <t>カイハツ</t>
    </rPh>
    <rPh sb="44" eb="46">
      <t>イッパン</t>
    </rPh>
    <rPh sb="46" eb="48">
      <t>テツドウ</t>
    </rPh>
    <rPh sb="55" eb="57">
      <t>ケッカ</t>
    </rPh>
    <rPh sb="59" eb="61">
      <t>ジギョウ</t>
    </rPh>
    <rPh sb="61" eb="63">
      <t>ナイヨウ</t>
    </rPh>
    <rPh sb="64" eb="66">
      <t>イチブ</t>
    </rPh>
    <rPh sb="66" eb="68">
      <t>カイゼン</t>
    </rPh>
    <rPh sb="82" eb="85">
      <t>ジツヨウカ</t>
    </rPh>
    <rPh sb="86" eb="87">
      <t>イタ</t>
    </rPh>
    <rPh sb="92" eb="94">
      <t>ジギョウ</t>
    </rPh>
    <rPh sb="99" eb="101">
      <t>ヨウイン</t>
    </rPh>
    <rPh sb="101" eb="103">
      <t>ブンセキ</t>
    </rPh>
    <rPh sb="108" eb="109">
      <t>オコナ</t>
    </rPh>
    <rPh sb="111" eb="113">
      <t>ジギョウ</t>
    </rPh>
    <rPh sb="113" eb="115">
      <t>センテイ</t>
    </rPh>
    <rPh sb="121" eb="123">
      <t>セイド</t>
    </rPh>
    <rPh sb="123" eb="125">
      <t>コウジョウ</t>
    </rPh>
    <rPh sb="126" eb="127">
      <t>イ</t>
    </rPh>
    <rPh sb="135" eb="137">
      <t>ギジュツ</t>
    </rPh>
    <rPh sb="148" eb="151">
      <t>ジギョウシャ</t>
    </rPh>
    <rPh sb="151" eb="152">
      <t>ガワ</t>
    </rPh>
    <rPh sb="153" eb="156">
      <t>ギジュツメン</t>
    </rPh>
    <rPh sb="157" eb="160">
      <t>ケイエイメン</t>
    </rPh>
    <rPh sb="160" eb="162">
      <t>ソウホウ</t>
    </rPh>
    <rPh sb="167" eb="170">
      <t>ジツヨウカ</t>
    </rPh>
    <rPh sb="171" eb="174">
      <t>カノウセイ</t>
    </rPh>
    <rPh sb="175" eb="176">
      <t>ト</t>
    </rPh>
    <rPh sb="177" eb="178">
      <t>イ</t>
    </rPh>
    <rPh sb="183" eb="185">
      <t>クフウ</t>
    </rPh>
    <rPh sb="187" eb="189">
      <t>ショキ</t>
    </rPh>
    <rPh sb="189" eb="191">
      <t>ダンカイ</t>
    </rPh>
    <rPh sb="194" eb="196">
      <t>サイタク</t>
    </rPh>
    <rPh sb="196" eb="197">
      <t>ジ</t>
    </rPh>
    <rPh sb="199" eb="201">
      <t>イシキ</t>
    </rPh>
    <rPh sb="207" eb="209">
      <t>シエン</t>
    </rPh>
    <rPh sb="209" eb="211">
      <t>タイショウ</t>
    </rPh>
    <rPh sb="216" eb="218">
      <t>ゲンコウ</t>
    </rPh>
    <rPh sb="219" eb="221">
      <t>ギジュツ</t>
    </rPh>
    <rPh sb="221" eb="224">
      <t>カイハツシャ</t>
    </rPh>
    <rPh sb="224" eb="226">
      <t>タンタイ</t>
    </rPh>
    <rPh sb="232" eb="234">
      <t>ギジュツ</t>
    </rPh>
    <rPh sb="234" eb="237">
      <t>カイハツシャ</t>
    </rPh>
    <rPh sb="238" eb="241">
      <t>ジギョウシャ</t>
    </rPh>
    <rPh sb="243" eb="246">
      <t>レンゴウタイ</t>
    </rPh>
    <rPh sb="254" eb="256">
      <t>ギジュツ</t>
    </rPh>
    <rPh sb="256" eb="258">
      <t>カイハツ</t>
    </rPh>
    <rPh sb="259" eb="261">
      <t>イタク</t>
    </rPh>
    <rPh sb="263" eb="266">
      <t>ジギョウシャ</t>
    </rPh>
    <rPh sb="270" eb="271">
      <t>トウ</t>
    </rPh>
    <rPh sb="272" eb="274">
      <t>タヨウ</t>
    </rPh>
    <rPh sb="275" eb="277">
      <t>タイオウ</t>
    </rPh>
    <rPh sb="278" eb="280">
      <t>ケントウ</t>
    </rPh>
    <rPh sb="286" eb="288">
      <t>シャカイ</t>
    </rPh>
    <rPh sb="288" eb="290">
      <t>カンキョウ</t>
    </rPh>
    <rPh sb="291" eb="293">
      <t>ヘンカ</t>
    </rPh>
    <rPh sb="294" eb="295">
      <t>フ</t>
    </rPh>
    <rPh sb="298" eb="300">
      <t>ジギョウ</t>
    </rPh>
    <rPh sb="300" eb="302">
      <t>モクテキ</t>
    </rPh>
    <rPh sb="303" eb="305">
      <t>セイサ</t>
    </rPh>
    <rPh sb="307" eb="308">
      <t>ウエ</t>
    </rPh>
    <rPh sb="310" eb="311">
      <t>クニ</t>
    </rPh>
    <rPh sb="312" eb="314">
      <t>シエン</t>
    </rPh>
    <rPh sb="319" eb="321">
      <t>セイシツ</t>
    </rPh>
    <rPh sb="322" eb="323">
      <t>フ</t>
    </rPh>
    <rPh sb="326" eb="327">
      <t>ヨコ</t>
    </rPh>
    <rPh sb="327" eb="329">
      <t>テンカイ</t>
    </rPh>
    <rPh sb="330" eb="332">
      <t>シショウ</t>
    </rPh>
    <rPh sb="333" eb="334">
      <t>ショウ</t>
    </rPh>
    <rPh sb="340" eb="342">
      <t>リュウイ</t>
    </rPh>
    <rPh sb="346" eb="348">
      <t>ギジュツ</t>
    </rPh>
    <rPh sb="348" eb="350">
      <t>カイハツ</t>
    </rPh>
    <rPh sb="350" eb="351">
      <t>オヨ</t>
    </rPh>
    <rPh sb="352" eb="354">
      <t>フキュウ</t>
    </rPh>
    <rPh sb="355" eb="357">
      <t>ホウシン</t>
    </rPh>
    <rPh sb="358" eb="360">
      <t>メイカク</t>
    </rPh>
    <rPh sb="361" eb="362">
      <t>シメ</t>
    </rPh>
    <rPh sb="372" eb="373">
      <t>キ</t>
    </rPh>
    <rPh sb="375" eb="377">
      <t>セイド</t>
    </rPh>
    <rPh sb="396" eb="398">
      <t>タイショ</t>
    </rPh>
    <rPh sb="401" eb="403">
      <t>コウカイ</t>
    </rPh>
    <rPh sb="407" eb="409">
      <t>ケッカ</t>
    </rPh>
    <rPh sb="410" eb="411">
      <t>ウ</t>
    </rPh>
    <rPh sb="413" eb="415">
      <t>ホジョ</t>
    </rPh>
    <rPh sb="415" eb="417">
      <t>ジギョウ</t>
    </rPh>
    <rPh sb="423" eb="425">
      <t>テツドウ</t>
    </rPh>
    <rPh sb="425" eb="428">
      <t>ジギョウシャ</t>
    </rPh>
    <rPh sb="428" eb="429">
      <t>ガワ</t>
    </rPh>
    <rPh sb="434" eb="436">
      <t>ジュウシ</t>
    </rPh>
    <rPh sb="438" eb="440">
      <t>ジギョウ</t>
    </rPh>
    <rPh sb="440" eb="442">
      <t>センテイ</t>
    </rPh>
    <rPh sb="443" eb="445">
      <t>シク</t>
    </rPh>
    <rPh sb="449" eb="450">
      <t>トウ</t>
    </rPh>
    <rPh sb="451" eb="453">
      <t>セイド</t>
    </rPh>
    <rPh sb="453" eb="455">
      <t>カイテイ</t>
    </rPh>
    <rPh sb="456" eb="457">
      <t>スス</t>
    </rPh>
    <rPh sb="464" eb="466">
      <t>テツドウ</t>
    </rPh>
    <rPh sb="466" eb="469">
      <t>ジギョウシャ</t>
    </rPh>
    <rPh sb="478" eb="480">
      <t>ミンカン</t>
    </rPh>
    <rPh sb="480" eb="482">
      <t>シュドウ</t>
    </rPh>
    <rPh sb="484" eb="486">
      <t>カイハツ</t>
    </rPh>
    <rPh sb="487" eb="488">
      <t>スス</t>
    </rPh>
    <rPh sb="491" eb="493">
      <t>ギジュツ</t>
    </rPh>
    <rPh sb="496" eb="497">
      <t>クニ</t>
    </rPh>
    <rPh sb="498" eb="501">
      <t>シュタイテキ</t>
    </rPh>
    <rPh sb="502" eb="504">
      <t>カンヨ</t>
    </rPh>
    <rPh sb="507" eb="509">
      <t>ギジュツ</t>
    </rPh>
    <rPh sb="509" eb="511">
      <t>カイハツ</t>
    </rPh>
    <rPh sb="511" eb="512">
      <t>オヨ</t>
    </rPh>
    <rPh sb="515" eb="517">
      <t>ギジュツ</t>
    </rPh>
    <rPh sb="518" eb="520">
      <t>フキュウ</t>
    </rPh>
    <rPh sb="521" eb="522">
      <t>スス</t>
    </rPh>
    <rPh sb="527" eb="528">
      <t>アラ</t>
    </rPh>
    <rPh sb="530" eb="532">
      <t>テツドウ</t>
    </rPh>
    <rPh sb="532" eb="534">
      <t>ギジュツ</t>
    </rPh>
    <rPh sb="534" eb="536">
      <t>カイハツ</t>
    </rPh>
    <rPh sb="537" eb="539">
      <t>フキュウ</t>
    </rPh>
    <rPh sb="539" eb="543">
      <t>ソクシンセイド</t>
    </rPh>
    <rPh sb="544" eb="546">
      <t>イタク</t>
    </rPh>
    <rPh sb="546" eb="548">
      <t>チョウサ</t>
    </rPh>
    <rPh sb="548" eb="550">
      <t>ジギョウ</t>
    </rPh>
    <rPh sb="552" eb="554">
      <t>ソウセツ</t>
    </rPh>
    <rPh sb="555" eb="556">
      <t>オコナ</t>
    </rPh>
    <phoneticPr fontId="5"/>
  </si>
  <si>
    <t>原材料費・消耗品費</t>
    <rPh sb="0" eb="4">
      <t>ゲンザイリョウヒ</t>
    </rPh>
    <rPh sb="5" eb="8">
      <t>ショウモウヒン</t>
    </rPh>
    <rPh sb="8" eb="9">
      <t>ヒ</t>
    </rPh>
    <phoneticPr fontId="5"/>
  </si>
  <si>
    <t>物品購入費</t>
    <rPh sb="0" eb="2">
      <t>ブッピン</t>
    </rPh>
    <rPh sb="2" eb="5">
      <t>コウニュウヒ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</si>
</sst>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69272</xdr:colOff>
      <xdr:row>740</xdr:row>
      <xdr:rowOff>311727</xdr:rowOff>
    </xdr:from>
    <xdr:to>
      <xdr:col>32</xdr:col>
      <xdr:colOff>81690</xdr:colOff>
      <xdr:row>742</xdr:row>
      <xdr:rowOff>261563</xdr:rowOff>
    </xdr:to>
    <xdr:sp macro="" textlink="">
      <xdr:nvSpPr>
        <xdr:cNvPr id="3" name="正方形/長方形 2"/>
        <xdr:cNvSpPr/>
      </xdr:nvSpPr>
      <xdr:spPr>
        <a:xfrm>
          <a:off x="4849090" y="235250182"/>
          <a:ext cx="1882782" cy="6425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275</a:t>
          </a:r>
          <a:r>
            <a:rPr kumimoji="1" lang="ja-JP" altLang="en-US" sz="1100">
              <a:solidFill>
                <a:schemeClr val="tx1"/>
              </a:solidFill>
            </a:rPr>
            <a:t>百万円</a:t>
          </a:r>
        </a:p>
      </xdr:txBody>
    </xdr:sp>
    <xdr:clientData/>
  </xdr:twoCellAnchor>
  <xdr:twoCellAnchor>
    <xdr:from>
      <xdr:col>11</xdr:col>
      <xdr:colOff>121227</xdr:colOff>
      <xdr:row>743</xdr:row>
      <xdr:rowOff>51954</xdr:rowOff>
    </xdr:from>
    <xdr:to>
      <xdr:col>46</xdr:col>
      <xdr:colOff>29956</xdr:colOff>
      <xdr:row>745</xdr:row>
      <xdr:rowOff>80037</xdr:rowOff>
    </xdr:to>
    <xdr:sp macro="" textlink="">
      <xdr:nvSpPr>
        <xdr:cNvPr id="4" name="大かっこ 3"/>
        <xdr:cNvSpPr/>
      </xdr:nvSpPr>
      <xdr:spPr>
        <a:xfrm>
          <a:off x="2407227" y="236029499"/>
          <a:ext cx="7182365" cy="7208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国は、補助対象事業者が行う技術開発に要する費用の一部について、独立行政法人鉄道建設・運輸施設整備支援機構に対して補助を実施</a:t>
          </a:r>
        </a:p>
      </xdr:txBody>
    </xdr:sp>
    <xdr:clientData/>
  </xdr:twoCellAnchor>
  <xdr:twoCellAnchor>
    <xdr:from>
      <xdr:col>27</xdr:col>
      <xdr:colOff>190500</xdr:colOff>
      <xdr:row>745</xdr:row>
      <xdr:rowOff>69272</xdr:rowOff>
    </xdr:from>
    <xdr:to>
      <xdr:col>27</xdr:col>
      <xdr:colOff>190500</xdr:colOff>
      <xdr:row>748</xdr:row>
      <xdr:rowOff>98526</xdr:rowOff>
    </xdr:to>
    <xdr:cxnSp macro="">
      <xdr:nvCxnSpPr>
        <xdr:cNvPr id="5" name="直線矢印コネクタ 4"/>
        <xdr:cNvCxnSpPr/>
      </xdr:nvCxnSpPr>
      <xdr:spPr>
        <a:xfrm>
          <a:off x="5801591" y="236739545"/>
          <a:ext cx="0" cy="106834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34637</xdr:colOff>
      <xdr:row>748</xdr:row>
      <xdr:rowOff>173181</xdr:rowOff>
    </xdr:from>
    <xdr:to>
      <xdr:col>29</xdr:col>
      <xdr:colOff>198405</xdr:colOff>
      <xdr:row>749</xdr:row>
      <xdr:rowOff>105878</xdr:rowOff>
    </xdr:to>
    <xdr:sp macro="" textlink="">
      <xdr:nvSpPr>
        <xdr:cNvPr id="6" name="正方形/長方形 5"/>
        <xdr:cNvSpPr/>
      </xdr:nvSpPr>
      <xdr:spPr>
        <a:xfrm>
          <a:off x="5437910" y="237882545"/>
          <a:ext cx="787222" cy="2790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交付</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20</xdr:col>
      <xdr:colOff>80475</xdr:colOff>
      <xdr:row>749</xdr:row>
      <xdr:rowOff>207818</xdr:rowOff>
    </xdr:from>
    <xdr:to>
      <xdr:col>35</xdr:col>
      <xdr:colOff>134467</xdr:colOff>
      <xdr:row>751</xdr:row>
      <xdr:rowOff>158671</xdr:rowOff>
    </xdr:to>
    <xdr:sp macro="" textlink="">
      <xdr:nvSpPr>
        <xdr:cNvPr id="7" name="正方形/長方形 6"/>
        <xdr:cNvSpPr/>
      </xdr:nvSpPr>
      <xdr:spPr>
        <a:xfrm>
          <a:off x="4114593" y="236091642"/>
          <a:ext cx="3079580" cy="6456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Ａ．（独）鉄道建設・運輸施設整備支援機構</a:t>
          </a:r>
          <a:endParaRPr kumimoji="1" lang="en-US" altLang="ja-JP" sz="1100">
            <a:solidFill>
              <a:schemeClr val="tx1"/>
            </a:solidFill>
          </a:endParaRPr>
        </a:p>
        <a:p>
          <a:pPr algn="ctr"/>
          <a:r>
            <a:rPr kumimoji="1" lang="en-US" altLang="ja-JP" sz="1100">
              <a:solidFill>
                <a:schemeClr val="tx1"/>
              </a:solidFill>
            </a:rPr>
            <a:t>275</a:t>
          </a:r>
          <a:r>
            <a:rPr kumimoji="1" lang="ja-JP" altLang="en-US" sz="1100">
              <a:solidFill>
                <a:schemeClr val="tx1"/>
              </a:solidFill>
            </a:rPr>
            <a:t>百万円</a:t>
          </a:r>
        </a:p>
      </xdr:txBody>
    </xdr:sp>
    <xdr:clientData/>
  </xdr:twoCellAnchor>
  <xdr:twoCellAnchor>
    <xdr:from>
      <xdr:col>20</xdr:col>
      <xdr:colOff>73967</xdr:colOff>
      <xdr:row>751</xdr:row>
      <xdr:rowOff>342898</xdr:rowOff>
    </xdr:from>
    <xdr:to>
      <xdr:col>35</xdr:col>
      <xdr:colOff>145683</xdr:colOff>
      <xdr:row>754</xdr:row>
      <xdr:rowOff>24619</xdr:rowOff>
    </xdr:to>
    <xdr:sp macro="" textlink="">
      <xdr:nvSpPr>
        <xdr:cNvPr id="8" name="大かっこ 7"/>
        <xdr:cNvSpPr/>
      </xdr:nvSpPr>
      <xdr:spPr>
        <a:xfrm>
          <a:off x="4108085" y="236921486"/>
          <a:ext cx="3097304" cy="7238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補助対象事業者に対する補助金を交付</a:t>
          </a:r>
        </a:p>
      </xdr:txBody>
    </xdr:sp>
    <xdr:clientData/>
  </xdr:twoCellAnchor>
  <xdr:twoCellAnchor>
    <xdr:from>
      <xdr:col>28</xdr:col>
      <xdr:colOff>13855</xdr:colOff>
      <xdr:row>754</xdr:row>
      <xdr:rowOff>308264</xdr:rowOff>
    </xdr:from>
    <xdr:to>
      <xdr:col>28</xdr:col>
      <xdr:colOff>13855</xdr:colOff>
      <xdr:row>757</xdr:row>
      <xdr:rowOff>8472</xdr:rowOff>
    </xdr:to>
    <xdr:cxnSp macro="">
      <xdr:nvCxnSpPr>
        <xdr:cNvPr id="9" name="直線矢印コネクタ 8"/>
        <xdr:cNvCxnSpPr/>
      </xdr:nvCxnSpPr>
      <xdr:spPr>
        <a:xfrm>
          <a:off x="5832764" y="240095809"/>
          <a:ext cx="0" cy="106834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13855</xdr:colOff>
      <xdr:row>757</xdr:row>
      <xdr:rowOff>100445</xdr:rowOff>
    </xdr:from>
    <xdr:to>
      <xdr:col>29</xdr:col>
      <xdr:colOff>177623</xdr:colOff>
      <xdr:row>757</xdr:row>
      <xdr:rowOff>379505</xdr:rowOff>
    </xdr:to>
    <xdr:sp macro="" textlink="">
      <xdr:nvSpPr>
        <xdr:cNvPr id="10" name="正方形/長方形 9"/>
        <xdr:cNvSpPr/>
      </xdr:nvSpPr>
      <xdr:spPr>
        <a:xfrm>
          <a:off x="5417128" y="241256127"/>
          <a:ext cx="787222" cy="2790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補助</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22</xdr:col>
      <xdr:colOff>83127</xdr:colOff>
      <xdr:row>757</xdr:row>
      <xdr:rowOff>498763</xdr:rowOff>
    </xdr:from>
    <xdr:to>
      <xdr:col>33</xdr:col>
      <xdr:colOff>150570</xdr:colOff>
      <xdr:row>759</xdr:row>
      <xdr:rowOff>67235</xdr:rowOff>
    </xdr:to>
    <xdr:sp macro="" textlink="">
      <xdr:nvSpPr>
        <xdr:cNvPr id="11" name="正方形/長方形 10"/>
        <xdr:cNvSpPr/>
      </xdr:nvSpPr>
      <xdr:spPr>
        <a:xfrm>
          <a:off x="4520656" y="239486616"/>
          <a:ext cx="2286208" cy="91317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Ｂ．（公財）鉄道総合技術研究所</a:t>
          </a:r>
          <a:endParaRPr kumimoji="1" lang="en-US" altLang="ja-JP" sz="1100">
            <a:solidFill>
              <a:schemeClr val="tx1"/>
            </a:solidFill>
          </a:endParaRPr>
        </a:p>
        <a:p>
          <a:pPr algn="ctr"/>
          <a:r>
            <a:rPr kumimoji="1" lang="ja-JP" altLang="en-US" sz="1100">
              <a:solidFill>
                <a:schemeClr val="tx1"/>
              </a:solidFill>
            </a:rPr>
            <a:t>及び</a:t>
          </a:r>
          <a:endParaRPr kumimoji="1" lang="en-US" altLang="ja-JP" sz="1100">
            <a:solidFill>
              <a:schemeClr val="tx1"/>
            </a:solidFill>
          </a:endParaRPr>
        </a:p>
        <a:p>
          <a:pPr algn="ctr"/>
          <a:r>
            <a:rPr kumimoji="1" lang="ja-JP" altLang="en-US" sz="1100">
              <a:solidFill>
                <a:schemeClr val="tx1"/>
              </a:solidFill>
            </a:rPr>
            <a:t>民間会社（２社）</a:t>
          </a:r>
          <a:endParaRPr kumimoji="1" lang="en-US" altLang="ja-JP" sz="1100">
            <a:solidFill>
              <a:schemeClr val="tx1"/>
            </a:solidFill>
          </a:endParaRPr>
        </a:p>
        <a:p>
          <a:pPr algn="ctr"/>
          <a:r>
            <a:rPr kumimoji="1" lang="en-US" altLang="ja-JP" sz="1100">
              <a:solidFill>
                <a:schemeClr val="tx1"/>
              </a:solidFill>
            </a:rPr>
            <a:t>276</a:t>
          </a:r>
          <a:r>
            <a:rPr kumimoji="1" lang="ja-JP" altLang="en-US" sz="1100">
              <a:solidFill>
                <a:schemeClr val="tx1"/>
              </a:solidFill>
            </a:rPr>
            <a:t>百万円</a:t>
          </a:r>
        </a:p>
      </xdr:txBody>
    </xdr:sp>
    <xdr:clientData/>
  </xdr:twoCellAnchor>
  <xdr:twoCellAnchor>
    <xdr:from>
      <xdr:col>20</xdr:col>
      <xdr:colOff>80689</xdr:colOff>
      <xdr:row>759</xdr:row>
      <xdr:rowOff>271186</xdr:rowOff>
    </xdr:from>
    <xdr:to>
      <xdr:col>35</xdr:col>
      <xdr:colOff>152405</xdr:colOff>
      <xdr:row>761</xdr:row>
      <xdr:rowOff>401142</xdr:rowOff>
    </xdr:to>
    <xdr:sp macro="" textlink="">
      <xdr:nvSpPr>
        <xdr:cNvPr id="13" name="大かっこ 12"/>
        <xdr:cNvSpPr/>
      </xdr:nvSpPr>
      <xdr:spPr>
        <a:xfrm>
          <a:off x="4114807" y="240603745"/>
          <a:ext cx="3097304" cy="7238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一般鉄道に関する技術開発の実施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4" zoomScale="75" zoomScaleNormal="75" zoomScaleSheetLayoutView="75" zoomScalePageLayoutView="85" workbookViewId="0">
      <selection activeCell="BG784" sqref="BG78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437</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162</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5" t="s">
        <v>515</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289</v>
      </c>
      <c r="Q13" s="109"/>
      <c r="R13" s="109"/>
      <c r="S13" s="109"/>
      <c r="T13" s="109"/>
      <c r="U13" s="109"/>
      <c r="V13" s="110"/>
      <c r="W13" s="108">
        <v>170</v>
      </c>
      <c r="X13" s="109"/>
      <c r="Y13" s="109"/>
      <c r="Z13" s="109"/>
      <c r="AA13" s="109"/>
      <c r="AB13" s="109"/>
      <c r="AC13" s="110"/>
      <c r="AD13" s="108">
        <v>290</v>
      </c>
      <c r="AE13" s="109"/>
      <c r="AF13" s="109"/>
      <c r="AG13" s="109"/>
      <c r="AH13" s="109"/>
      <c r="AI13" s="109"/>
      <c r="AJ13" s="110"/>
      <c r="AK13" s="108">
        <v>152</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579</v>
      </c>
      <c r="Q14" s="109"/>
      <c r="R14" s="109"/>
      <c r="S14" s="109"/>
      <c r="T14" s="109"/>
      <c r="U14" s="109"/>
      <c r="V14" s="110"/>
      <c r="W14" s="108" t="s">
        <v>579</v>
      </c>
      <c r="X14" s="109"/>
      <c r="Y14" s="109"/>
      <c r="Z14" s="109"/>
      <c r="AA14" s="109"/>
      <c r="AB14" s="109"/>
      <c r="AC14" s="110"/>
      <c r="AD14" s="108" t="s">
        <v>579</v>
      </c>
      <c r="AE14" s="109"/>
      <c r="AF14" s="109"/>
      <c r="AG14" s="109"/>
      <c r="AH14" s="109"/>
      <c r="AI14" s="109"/>
      <c r="AJ14" s="110"/>
      <c r="AK14" s="108" t="s">
        <v>579</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579</v>
      </c>
      <c r="Q15" s="109"/>
      <c r="R15" s="109"/>
      <c r="S15" s="109"/>
      <c r="T15" s="109"/>
      <c r="U15" s="109"/>
      <c r="V15" s="110"/>
      <c r="W15" s="108" t="s">
        <v>579</v>
      </c>
      <c r="X15" s="109"/>
      <c r="Y15" s="109"/>
      <c r="Z15" s="109"/>
      <c r="AA15" s="109"/>
      <c r="AB15" s="109"/>
      <c r="AC15" s="110"/>
      <c r="AD15" s="108" t="s">
        <v>579</v>
      </c>
      <c r="AE15" s="109"/>
      <c r="AF15" s="109"/>
      <c r="AG15" s="109"/>
      <c r="AH15" s="109"/>
      <c r="AI15" s="109"/>
      <c r="AJ15" s="110"/>
      <c r="AK15" s="108" t="s">
        <v>579</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579</v>
      </c>
      <c r="Q16" s="109"/>
      <c r="R16" s="109"/>
      <c r="S16" s="109"/>
      <c r="T16" s="109"/>
      <c r="U16" s="109"/>
      <c r="V16" s="110"/>
      <c r="W16" s="108" t="s">
        <v>579</v>
      </c>
      <c r="X16" s="109"/>
      <c r="Y16" s="109"/>
      <c r="Z16" s="109"/>
      <c r="AA16" s="109"/>
      <c r="AB16" s="109"/>
      <c r="AC16" s="110"/>
      <c r="AD16" s="108" t="s">
        <v>579</v>
      </c>
      <c r="AE16" s="109"/>
      <c r="AF16" s="109"/>
      <c r="AG16" s="109"/>
      <c r="AH16" s="109"/>
      <c r="AI16" s="109"/>
      <c r="AJ16" s="110"/>
      <c r="AK16" s="108" t="s">
        <v>579</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579</v>
      </c>
      <c r="Q17" s="109"/>
      <c r="R17" s="109"/>
      <c r="S17" s="109"/>
      <c r="T17" s="109"/>
      <c r="U17" s="109"/>
      <c r="V17" s="110"/>
      <c r="W17" s="108" t="s">
        <v>579</v>
      </c>
      <c r="X17" s="109"/>
      <c r="Y17" s="109"/>
      <c r="Z17" s="109"/>
      <c r="AA17" s="109"/>
      <c r="AB17" s="109"/>
      <c r="AC17" s="110"/>
      <c r="AD17" s="108" t="s">
        <v>579</v>
      </c>
      <c r="AE17" s="109"/>
      <c r="AF17" s="109"/>
      <c r="AG17" s="109"/>
      <c r="AH17" s="109"/>
      <c r="AI17" s="109"/>
      <c r="AJ17" s="110"/>
      <c r="AK17" s="108" t="s">
        <v>579</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289</v>
      </c>
      <c r="Q18" s="115"/>
      <c r="R18" s="115"/>
      <c r="S18" s="115"/>
      <c r="T18" s="115"/>
      <c r="U18" s="115"/>
      <c r="V18" s="116"/>
      <c r="W18" s="114">
        <f>SUM(W13:AC17)</f>
        <v>170</v>
      </c>
      <c r="X18" s="115"/>
      <c r="Y18" s="115"/>
      <c r="Z18" s="115"/>
      <c r="AA18" s="115"/>
      <c r="AB18" s="115"/>
      <c r="AC18" s="116"/>
      <c r="AD18" s="114">
        <f>SUM(AD13:AJ17)</f>
        <v>290</v>
      </c>
      <c r="AE18" s="115"/>
      <c r="AF18" s="115"/>
      <c r="AG18" s="115"/>
      <c r="AH18" s="115"/>
      <c r="AI18" s="115"/>
      <c r="AJ18" s="116"/>
      <c r="AK18" s="114">
        <f>SUM(AK13:AQ17)</f>
        <v>152</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223</v>
      </c>
      <c r="Q19" s="109"/>
      <c r="R19" s="109"/>
      <c r="S19" s="109"/>
      <c r="T19" s="109"/>
      <c r="U19" s="109"/>
      <c r="V19" s="110"/>
      <c r="W19" s="108">
        <v>170</v>
      </c>
      <c r="X19" s="109"/>
      <c r="Y19" s="109"/>
      <c r="Z19" s="109"/>
      <c r="AA19" s="109"/>
      <c r="AB19" s="109"/>
      <c r="AC19" s="110"/>
      <c r="AD19" s="108">
        <v>275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0.77162629757785473</v>
      </c>
      <c r="Q20" s="539"/>
      <c r="R20" s="539"/>
      <c r="S20" s="539"/>
      <c r="T20" s="539"/>
      <c r="U20" s="539"/>
      <c r="V20" s="539"/>
      <c r="W20" s="539">
        <f t="shared" ref="W20" si="0">IF(W18=0, "-", SUM(W19)/W18)</f>
        <v>1</v>
      </c>
      <c r="X20" s="539"/>
      <c r="Y20" s="539"/>
      <c r="Z20" s="539"/>
      <c r="AA20" s="539"/>
      <c r="AB20" s="539"/>
      <c r="AC20" s="539"/>
      <c r="AD20" s="539">
        <f t="shared" ref="AD20" si="1">IF(AD18=0, "-", SUM(AD19)/AD18)</f>
        <v>0.94827586206896552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0.77162629757785473</v>
      </c>
      <c r="Q21" s="539"/>
      <c r="R21" s="539"/>
      <c r="S21" s="539"/>
      <c r="T21" s="539"/>
      <c r="U21" s="539"/>
      <c r="V21" s="539"/>
      <c r="W21" s="539">
        <f t="shared" ref="W21" si="2">IF(W19=0, "-", SUM(W19)/SUM(W13,W14))</f>
        <v>1</v>
      </c>
      <c r="X21" s="539"/>
      <c r="Y21" s="539"/>
      <c r="Z21" s="539"/>
      <c r="AA21" s="539"/>
      <c r="AB21" s="539"/>
      <c r="AC21" s="539"/>
      <c r="AD21" s="539">
        <f t="shared" ref="AD21" si="3">IF(AD19=0, "-", SUM(AD19)/SUM(AD13,AD14))</f>
        <v>0.94827586206896552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152</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152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c r="AV31" s="271"/>
      <c r="AW31" s="379" t="s">
        <v>300</v>
      </c>
      <c r="AX31" s="380"/>
    </row>
    <row r="32" spans="1:50" ht="23.25" customHeight="1" x14ac:dyDescent="0.15">
      <c r="A32" s="515"/>
      <c r="B32" s="513"/>
      <c r="C32" s="513"/>
      <c r="D32" s="513"/>
      <c r="E32" s="513"/>
      <c r="F32" s="514"/>
      <c r="G32" s="540" t="s">
        <v>581</v>
      </c>
      <c r="H32" s="541"/>
      <c r="I32" s="541"/>
      <c r="J32" s="541"/>
      <c r="K32" s="541"/>
      <c r="L32" s="541"/>
      <c r="M32" s="541"/>
      <c r="N32" s="541"/>
      <c r="O32" s="542"/>
      <c r="P32" s="161" t="s">
        <v>582</v>
      </c>
      <c r="Q32" s="161"/>
      <c r="R32" s="161"/>
      <c r="S32" s="161"/>
      <c r="T32" s="161"/>
      <c r="U32" s="161"/>
      <c r="V32" s="161"/>
      <c r="W32" s="161"/>
      <c r="X32" s="231"/>
      <c r="Y32" s="338" t="s">
        <v>12</v>
      </c>
      <c r="Z32" s="549"/>
      <c r="AA32" s="550"/>
      <c r="AB32" s="551" t="s">
        <v>14</v>
      </c>
      <c r="AC32" s="551"/>
      <c r="AD32" s="551"/>
      <c r="AE32" s="364">
        <v>15</v>
      </c>
      <c r="AF32" s="365"/>
      <c r="AG32" s="365"/>
      <c r="AH32" s="365"/>
      <c r="AI32" s="364">
        <v>100</v>
      </c>
      <c r="AJ32" s="365"/>
      <c r="AK32" s="365"/>
      <c r="AL32" s="365"/>
      <c r="AM32" s="364">
        <v>60</v>
      </c>
      <c r="AN32" s="365"/>
      <c r="AO32" s="365"/>
      <c r="AP32" s="365"/>
      <c r="AQ32" s="111"/>
      <c r="AR32" s="112"/>
      <c r="AS32" s="112"/>
      <c r="AT32" s="113"/>
      <c r="AU32" s="365"/>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14</v>
      </c>
      <c r="AC33" s="522"/>
      <c r="AD33" s="522"/>
      <c r="AE33" s="364">
        <v>50</v>
      </c>
      <c r="AF33" s="365"/>
      <c r="AG33" s="365"/>
      <c r="AH33" s="365"/>
      <c r="AI33" s="364">
        <v>50</v>
      </c>
      <c r="AJ33" s="365"/>
      <c r="AK33" s="365"/>
      <c r="AL33" s="365"/>
      <c r="AM33" s="364">
        <v>50</v>
      </c>
      <c r="AN33" s="365"/>
      <c r="AO33" s="365"/>
      <c r="AP33" s="365"/>
      <c r="AQ33" s="111">
        <v>50</v>
      </c>
      <c r="AR33" s="112"/>
      <c r="AS33" s="112"/>
      <c r="AT33" s="113"/>
      <c r="AU33" s="365"/>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30</v>
      </c>
      <c r="AF34" s="365"/>
      <c r="AG34" s="365"/>
      <c r="AH34" s="365"/>
      <c r="AI34" s="364">
        <v>100</v>
      </c>
      <c r="AJ34" s="365"/>
      <c r="AK34" s="365"/>
      <c r="AL34" s="365"/>
      <c r="AM34" s="364">
        <v>100</v>
      </c>
      <c r="AN34" s="365"/>
      <c r="AO34" s="365"/>
      <c r="AP34" s="365"/>
      <c r="AQ34" s="111"/>
      <c r="AR34" s="112"/>
      <c r="AS34" s="112"/>
      <c r="AT34" s="113"/>
      <c r="AU34" s="365"/>
      <c r="AV34" s="365"/>
      <c r="AW34" s="365"/>
      <c r="AX34" s="367"/>
    </row>
    <row r="35" spans="1:50" ht="23.25" customHeight="1" x14ac:dyDescent="0.15">
      <c r="A35" s="897" t="s">
        <v>505</v>
      </c>
      <c r="B35" s="898"/>
      <c r="C35" s="898"/>
      <c r="D35" s="898"/>
      <c r="E35" s="898"/>
      <c r="F35" s="899"/>
      <c r="G35" s="903" t="s">
        <v>583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535</v>
      </c>
      <c r="AF65" s="369"/>
      <c r="AG65" s="369"/>
      <c r="AH65" s="370"/>
      <c r="AI65" s="368" t="s">
        <v>532</v>
      </c>
      <c r="AJ65" s="369"/>
      <c r="AK65" s="369"/>
      <c r="AL65" s="370"/>
      <c r="AM65" s="375" t="s">
        <v>527</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495</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495</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496</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494</v>
      </c>
      <c r="X70" s="944"/>
      <c r="Y70" s="949" t="s">
        <v>12</v>
      </c>
      <c r="Z70" s="949"/>
      <c r="AA70" s="950"/>
      <c r="AB70" s="951" t="s">
        <v>495</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495</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496</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508</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23.25" customHeight="1" x14ac:dyDescent="0.15">
      <c r="A101" s="491"/>
      <c r="B101" s="492"/>
      <c r="C101" s="492"/>
      <c r="D101" s="492"/>
      <c r="E101" s="492"/>
      <c r="F101" s="493"/>
      <c r="G101" s="161" t="s">
        <v>584</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585</v>
      </c>
      <c r="AC101" s="551"/>
      <c r="AD101" s="551"/>
      <c r="AE101" s="364">
        <v>16</v>
      </c>
      <c r="AF101" s="365"/>
      <c r="AG101" s="365"/>
      <c r="AH101" s="366"/>
      <c r="AI101" s="364">
        <v>14</v>
      </c>
      <c r="AJ101" s="365"/>
      <c r="AK101" s="365"/>
      <c r="AL101" s="366"/>
      <c r="AM101" s="364">
        <v>11</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585</v>
      </c>
      <c r="AC102" s="551"/>
      <c r="AD102" s="551"/>
      <c r="AE102" s="358">
        <v>16</v>
      </c>
      <c r="AF102" s="358"/>
      <c r="AG102" s="358"/>
      <c r="AH102" s="358"/>
      <c r="AI102" s="358">
        <v>14</v>
      </c>
      <c r="AJ102" s="358"/>
      <c r="AK102" s="358"/>
      <c r="AL102" s="358"/>
      <c r="AM102" s="358">
        <v>11</v>
      </c>
      <c r="AN102" s="358"/>
      <c r="AO102" s="358"/>
      <c r="AP102" s="358"/>
      <c r="AQ102" s="814">
        <v>9</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587</v>
      </c>
      <c r="AC116" s="301"/>
      <c r="AD116" s="302"/>
      <c r="AE116" s="358">
        <v>14</v>
      </c>
      <c r="AF116" s="358"/>
      <c r="AG116" s="358"/>
      <c r="AH116" s="358"/>
      <c r="AI116" s="358">
        <v>13</v>
      </c>
      <c r="AJ116" s="358"/>
      <c r="AK116" s="358"/>
      <c r="AL116" s="358"/>
      <c r="AM116" s="358">
        <v>25</v>
      </c>
      <c r="AN116" s="358"/>
      <c r="AO116" s="358"/>
      <c r="AP116" s="358"/>
      <c r="AQ116" s="364">
        <v>17</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588</v>
      </c>
      <c r="AC117" s="342"/>
      <c r="AD117" s="343"/>
      <c r="AE117" s="306" t="s">
        <v>589</v>
      </c>
      <c r="AF117" s="306"/>
      <c r="AG117" s="306"/>
      <c r="AH117" s="306"/>
      <c r="AI117" s="306" t="s">
        <v>590</v>
      </c>
      <c r="AJ117" s="306"/>
      <c r="AK117" s="306"/>
      <c r="AL117" s="306"/>
      <c r="AM117" s="306" t="s">
        <v>637</v>
      </c>
      <c r="AN117" s="306"/>
      <c r="AO117" s="306"/>
      <c r="AP117" s="306"/>
      <c r="AQ117" s="306" t="s">
        <v>591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565</v>
      </c>
      <c r="B130" s="991"/>
      <c r="C130" s="990" t="s">
        <v>358</v>
      </c>
      <c r="D130" s="991"/>
      <c r="E130" s="308" t="s">
        <v>387</v>
      </c>
      <c r="F130" s="309"/>
      <c r="G130" s="310" t="s">
        <v>592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994"/>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561</v>
      </c>
      <c r="D430" s="250"/>
      <c r="E430" s="238" t="s">
        <v>545</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thickBot="1" x14ac:dyDescent="0.2">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thickBot="1" x14ac:dyDescent="0.2">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thickBot="1" x14ac:dyDescent="0.2">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5.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574</v>
      </c>
      <c r="AE702" s="896"/>
      <c r="AF702" s="896"/>
      <c r="AG702" s="885" t="s">
        <v>594</v>
      </c>
      <c r="AH702" s="886"/>
      <c r="AI702" s="886"/>
      <c r="AJ702" s="886"/>
      <c r="AK702" s="886"/>
      <c r="AL702" s="886"/>
      <c r="AM702" s="886"/>
      <c r="AN702" s="886"/>
      <c r="AO702" s="886"/>
      <c r="AP702" s="886"/>
      <c r="AQ702" s="886"/>
      <c r="AR702" s="886"/>
      <c r="AS702" s="886"/>
      <c r="AT702" s="886"/>
      <c r="AU702" s="886"/>
      <c r="AV702" s="886"/>
      <c r="AW702" s="886"/>
      <c r="AX702" s="887"/>
    </row>
    <row r="703" spans="1:50" ht="47.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595</v>
      </c>
      <c r="AH703" s="665"/>
      <c r="AI703" s="665"/>
      <c r="AJ703" s="665"/>
      <c r="AK703" s="665"/>
      <c r="AL703" s="665"/>
      <c r="AM703" s="665"/>
      <c r="AN703" s="665"/>
      <c r="AO703" s="665"/>
      <c r="AP703" s="665"/>
      <c r="AQ703" s="665"/>
      <c r="AR703" s="665"/>
      <c r="AS703" s="665"/>
      <c r="AT703" s="665"/>
      <c r="AU703" s="665"/>
      <c r="AV703" s="665"/>
      <c r="AW703" s="665"/>
      <c r="AX703" s="666"/>
    </row>
    <row r="704" spans="1:50" ht="48.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596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597</v>
      </c>
      <c r="AE705" s="733"/>
      <c r="AF705" s="733"/>
      <c r="AG705" s="160" t="s">
        <v>598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5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574</v>
      </c>
      <c r="AE708" s="668"/>
      <c r="AF708" s="668"/>
      <c r="AG708" s="526" t="s">
        <v>599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4" t="s">
        <v>600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597</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601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597</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597</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38.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574</v>
      </c>
      <c r="AE714" s="592"/>
      <c r="AF714" s="593"/>
      <c r="AG714" s="689" t="s">
        <v>602</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77"/>
      <c r="AG715" s="526" t="s">
        <v>603</v>
      </c>
      <c r="AH715" s="527"/>
      <c r="AI715" s="527"/>
      <c r="AJ715" s="527"/>
      <c r="AK715" s="527"/>
      <c r="AL715" s="527"/>
      <c r="AM715" s="527"/>
      <c r="AN715" s="527"/>
      <c r="AO715" s="527"/>
      <c r="AP715" s="527"/>
      <c r="AQ715" s="527"/>
      <c r="AR715" s="527"/>
      <c r="AS715" s="527"/>
      <c r="AT715" s="527"/>
      <c r="AU715" s="527"/>
      <c r="AV715" s="527"/>
      <c r="AW715" s="527"/>
      <c r="AX715" s="528"/>
    </row>
    <row r="716" spans="1:50" ht="47.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574</v>
      </c>
      <c r="AE716" s="759"/>
      <c r="AF716" s="759"/>
      <c r="AG716" s="664" t="s">
        <v>604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4" t="s">
        <v>605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574</v>
      </c>
      <c r="AE718" s="155"/>
      <c r="AF718" s="155"/>
      <c r="AG718" s="163" t="s">
        <v>606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597</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607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12.25" customHeight="1" thickBot="1" x14ac:dyDescent="0.2">
      <c r="A735" s="611" t="s">
        <v>638</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549</v>
      </c>
      <c r="B737" s="124"/>
      <c r="C737" s="124"/>
      <c r="D737" s="125"/>
      <c r="E737" s="122" t="s">
        <v>609</v>
      </c>
      <c r="F737" s="122"/>
      <c r="G737" s="122"/>
      <c r="H737" s="122"/>
      <c r="I737" s="122"/>
      <c r="J737" s="122"/>
      <c r="K737" s="122"/>
      <c r="L737" s="122"/>
      <c r="M737" s="122"/>
      <c r="N737" s="101" t="s">
        <v>542</v>
      </c>
      <c r="O737" s="101"/>
      <c r="P737" s="101"/>
      <c r="Q737" s="101"/>
      <c r="R737" s="122" t="s">
        <v>610</v>
      </c>
      <c r="S737" s="122"/>
      <c r="T737" s="122"/>
      <c r="U737" s="122"/>
      <c r="V737" s="122"/>
      <c r="W737" s="122"/>
      <c r="X737" s="122"/>
      <c r="Y737" s="122"/>
      <c r="Z737" s="122"/>
      <c r="AA737" s="101" t="s">
        <v>541</v>
      </c>
      <c r="AB737" s="101"/>
      <c r="AC737" s="101"/>
      <c r="AD737" s="101"/>
      <c r="AE737" s="122" t="s">
        <v>611</v>
      </c>
      <c r="AF737" s="122"/>
      <c r="AG737" s="122"/>
      <c r="AH737" s="122"/>
      <c r="AI737" s="122"/>
      <c r="AJ737" s="122"/>
      <c r="AK737" s="122"/>
      <c r="AL737" s="122"/>
      <c r="AM737" s="122"/>
      <c r="AN737" s="101" t="s">
        <v>540</v>
      </c>
      <c r="AO737" s="101"/>
      <c r="AP737" s="101"/>
      <c r="AQ737" s="101"/>
      <c r="AR737" s="102" t="s">
        <v>612</v>
      </c>
      <c r="AS737" s="103"/>
      <c r="AT737" s="103"/>
      <c r="AU737" s="103"/>
      <c r="AV737" s="103"/>
      <c r="AW737" s="103"/>
      <c r="AX737" s="104"/>
      <c r="AY737" s="89"/>
      <c r="AZ737" s="89"/>
    </row>
    <row r="738" spans="1:52" ht="24.75" customHeight="1" x14ac:dyDescent="0.15">
      <c r="A738" s="123" t="s">
        <v>539</v>
      </c>
      <c r="B738" s="124"/>
      <c r="C738" s="124"/>
      <c r="D738" s="125"/>
      <c r="E738" s="122" t="s">
        <v>613</v>
      </c>
      <c r="F738" s="122"/>
      <c r="G738" s="122"/>
      <c r="H738" s="122"/>
      <c r="I738" s="122"/>
      <c r="J738" s="122"/>
      <c r="K738" s="122"/>
      <c r="L738" s="122"/>
      <c r="M738" s="122"/>
      <c r="N738" s="101" t="s">
        <v>538</v>
      </c>
      <c r="O738" s="101"/>
      <c r="P738" s="101"/>
      <c r="Q738" s="101"/>
      <c r="R738" s="122" t="s">
        <v>614</v>
      </c>
      <c r="S738" s="122"/>
      <c r="T738" s="122"/>
      <c r="U738" s="122"/>
      <c r="V738" s="122"/>
      <c r="W738" s="122"/>
      <c r="X738" s="122"/>
      <c r="Y738" s="122"/>
      <c r="Z738" s="122"/>
      <c r="AA738" s="101" t="s">
        <v>537</v>
      </c>
      <c r="AB738" s="101"/>
      <c r="AC738" s="101"/>
      <c r="AD738" s="101"/>
      <c r="AE738" s="122" t="s">
        <v>615</v>
      </c>
      <c r="AF738" s="122"/>
      <c r="AG738" s="122"/>
      <c r="AH738" s="122"/>
      <c r="AI738" s="122"/>
      <c r="AJ738" s="122"/>
      <c r="AK738" s="122"/>
      <c r="AL738" s="122"/>
      <c r="AM738" s="122"/>
      <c r="AN738" s="101" t="s">
        <v>533</v>
      </c>
      <c r="AO738" s="101"/>
      <c r="AP738" s="101"/>
      <c r="AQ738" s="101"/>
      <c r="AR738" s="102" t="s">
        <v>616</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435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511</v>
      </c>
      <c r="B779" s="761"/>
      <c r="C779" s="761"/>
      <c r="D779" s="761"/>
      <c r="E779" s="761"/>
      <c r="F779" s="762"/>
      <c r="G779" s="439" t="s">
        <v>617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619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580</v>
      </c>
      <c r="H781" s="450"/>
      <c r="I781" s="450"/>
      <c r="J781" s="450"/>
      <c r="K781" s="451"/>
      <c r="L781" s="452" t="s">
        <v>618</v>
      </c>
      <c r="M781" s="453"/>
      <c r="N781" s="453"/>
      <c r="O781" s="453"/>
      <c r="P781" s="453"/>
      <c r="Q781" s="453"/>
      <c r="R781" s="453"/>
      <c r="S781" s="453"/>
      <c r="T781" s="453"/>
      <c r="U781" s="453"/>
      <c r="V781" s="453"/>
      <c r="W781" s="453"/>
      <c r="X781" s="454"/>
      <c r="Y781" s="455">
        <v>275</v>
      </c>
      <c r="Z781" s="456"/>
      <c r="AA781" s="456"/>
      <c r="AB781" s="557"/>
      <c r="AC781" s="449" t="s">
        <v>620</v>
      </c>
      <c r="AD781" s="450"/>
      <c r="AE781" s="450"/>
      <c r="AF781" s="450"/>
      <c r="AG781" s="451"/>
      <c r="AH781" s="452" t="s">
        <v>623</v>
      </c>
      <c r="AI781" s="453"/>
      <c r="AJ781" s="453"/>
      <c r="AK781" s="453"/>
      <c r="AL781" s="453"/>
      <c r="AM781" s="453"/>
      <c r="AN781" s="453"/>
      <c r="AO781" s="453"/>
      <c r="AP781" s="453"/>
      <c r="AQ781" s="453"/>
      <c r="AR781" s="453"/>
      <c r="AS781" s="453"/>
      <c r="AT781" s="454"/>
      <c r="AU781" s="455">
        <v>134.30000000000001</v>
      </c>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t="s">
        <v>621</v>
      </c>
      <c r="AD782" s="349"/>
      <c r="AE782" s="349"/>
      <c r="AF782" s="349"/>
      <c r="AG782" s="350"/>
      <c r="AH782" s="401" t="s">
        <v>624</v>
      </c>
      <c r="AI782" s="402"/>
      <c r="AJ782" s="402"/>
      <c r="AK782" s="402"/>
      <c r="AL782" s="402"/>
      <c r="AM782" s="402"/>
      <c r="AN782" s="402"/>
      <c r="AO782" s="402"/>
      <c r="AP782" s="402"/>
      <c r="AQ782" s="402"/>
      <c r="AR782" s="402"/>
      <c r="AS782" s="402"/>
      <c r="AT782" s="403"/>
      <c r="AU782" s="398">
        <v>107</v>
      </c>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t="s">
        <v>639</v>
      </c>
      <c r="AD783" s="349"/>
      <c r="AE783" s="349"/>
      <c r="AF783" s="349"/>
      <c r="AG783" s="350"/>
      <c r="AH783" s="401" t="s">
        <v>640</v>
      </c>
      <c r="AI783" s="402"/>
      <c r="AJ783" s="402"/>
      <c r="AK783" s="402"/>
      <c r="AL783" s="402"/>
      <c r="AM783" s="402"/>
      <c r="AN783" s="402"/>
      <c r="AO783" s="402"/>
      <c r="AP783" s="402"/>
      <c r="AQ783" s="402"/>
      <c r="AR783" s="402"/>
      <c r="AS783" s="402"/>
      <c r="AT783" s="403"/>
      <c r="AU783" s="398">
        <v>0.4</v>
      </c>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t="s">
        <v>622</v>
      </c>
      <c r="AD784" s="349"/>
      <c r="AE784" s="349"/>
      <c r="AF784" s="349"/>
      <c r="AG784" s="350"/>
      <c r="AH784" s="401" t="s">
        <v>625</v>
      </c>
      <c r="AI784" s="402"/>
      <c r="AJ784" s="402"/>
      <c r="AK784" s="402"/>
      <c r="AL784" s="402"/>
      <c r="AM784" s="402"/>
      <c r="AN784" s="402"/>
      <c r="AO784" s="402"/>
      <c r="AP784" s="402"/>
      <c r="AQ784" s="402"/>
      <c r="AR784" s="402"/>
      <c r="AS784" s="402"/>
      <c r="AT784" s="403"/>
      <c r="AU784" s="398">
        <v>0.3</v>
      </c>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275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242.00000000000003</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48" customHeight="1" x14ac:dyDescent="0.15">
      <c r="A837" s="404">
        <v>1</v>
      </c>
      <c r="B837" s="404">
        <v>1</v>
      </c>
      <c r="C837" s="424" t="s">
        <v>626</v>
      </c>
      <c r="D837" s="418"/>
      <c r="E837" s="418"/>
      <c r="F837" s="418"/>
      <c r="G837" s="418"/>
      <c r="H837" s="418"/>
      <c r="I837" s="418"/>
      <c r="J837" s="419">
        <v>4020005004767</v>
      </c>
      <c r="K837" s="420"/>
      <c r="L837" s="420"/>
      <c r="M837" s="420"/>
      <c r="N837" s="420"/>
      <c r="O837" s="420"/>
      <c r="P837" s="425" t="s">
        <v>627</v>
      </c>
      <c r="Q837" s="317"/>
      <c r="R837" s="317"/>
      <c r="S837" s="317"/>
      <c r="T837" s="317"/>
      <c r="U837" s="317"/>
      <c r="V837" s="317"/>
      <c r="W837" s="317"/>
      <c r="X837" s="317"/>
      <c r="Y837" s="318">
        <v>275</v>
      </c>
      <c r="Z837" s="319"/>
      <c r="AA837" s="319"/>
      <c r="AB837" s="320"/>
      <c r="AC837" s="328" t="s">
        <v>628</v>
      </c>
      <c r="AD837" s="423"/>
      <c r="AE837" s="423"/>
      <c r="AF837" s="423"/>
      <c r="AG837" s="423"/>
      <c r="AH837" s="421" t="s">
        <v>579</v>
      </c>
      <c r="AI837" s="422"/>
      <c r="AJ837" s="422"/>
      <c r="AK837" s="422"/>
      <c r="AL837" s="325" t="s">
        <v>579</v>
      </c>
      <c r="AM837" s="326"/>
      <c r="AN837" s="326"/>
      <c r="AO837" s="327"/>
      <c r="AP837" s="321" t="s">
        <v>575</v>
      </c>
      <c r="AQ837" s="321"/>
      <c r="AR837" s="321"/>
      <c r="AS837" s="321"/>
      <c r="AT837" s="321"/>
      <c r="AU837" s="321"/>
      <c r="AV837" s="321"/>
      <c r="AW837" s="321"/>
      <c r="AX837" s="321"/>
    </row>
    <row r="838" spans="1:50" ht="48" hidden="1" customHeight="1" x14ac:dyDescent="0.15">
      <c r="A838" s="404">
        <v>2</v>
      </c>
      <c r="B838" s="404">
        <v>1</v>
      </c>
      <c r="C838" s="424"/>
      <c r="D838" s="418"/>
      <c r="E838" s="418"/>
      <c r="F838" s="418"/>
      <c r="G838" s="418"/>
      <c r="H838" s="418"/>
      <c r="I838" s="418"/>
      <c r="J838" s="419"/>
      <c r="K838" s="420"/>
      <c r="L838" s="420"/>
      <c r="M838" s="420"/>
      <c r="N838" s="420"/>
      <c r="O838" s="420"/>
      <c r="P838" s="425"/>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48"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629</v>
      </c>
      <c r="D870" s="418"/>
      <c r="E870" s="418"/>
      <c r="F870" s="418"/>
      <c r="G870" s="418"/>
      <c r="H870" s="418"/>
      <c r="I870" s="418"/>
      <c r="J870" s="419">
        <v>3012405002559</v>
      </c>
      <c r="K870" s="420"/>
      <c r="L870" s="420"/>
      <c r="M870" s="420"/>
      <c r="N870" s="420"/>
      <c r="O870" s="420"/>
      <c r="P870" s="425" t="s">
        <v>630</v>
      </c>
      <c r="Q870" s="317"/>
      <c r="R870" s="317"/>
      <c r="S870" s="317"/>
      <c r="T870" s="317"/>
      <c r="U870" s="317"/>
      <c r="V870" s="317"/>
      <c r="W870" s="317"/>
      <c r="X870" s="317"/>
      <c r="Y870" s="318">
        <v>242</v>
      </c>
      <c r="Z870" s="319"/>
      <c r="AA870" s="319"/>
      <c r="AB870" s="320"/>
      <c r="AC870" s="328" t="s">
        <v>628</v>
      </c>
      <c r="AD870" s="423"/>
      <c r="AE870" s="423"/>
      <c r="AF870" s="423"/>
      <c r="AG870" s="423"/>
      <c r="AH870" s="421" t="s">
        <v>635</v>
      </c>
      <c r="AI870" s="422"/>
      <c r="AJ870" s="422"/>
      <c r="AK870" s="422"/>
      <c r="AL870" s="325" t="s">
        <v>635</v>
      </c>
      <c r="AM870" s="326"/>
      <c r="AN870" s="326"/>
      <c r="AO870" s="327"/>
      <c r="AP870" s="321" t="s">
        <v>636</v>
      </c>
      <c r="AQ870" s="321"/>
      <c r="AR870" s="321"/>
      <c r="AS870" s="321"/>
      <c r="AT870" s="321"/>
      <c r="AU870" s="321"/>
      <c r="AV870" s="321"/>
      <c r="AW870" s="321"/>
      <c r="AX870" s="321"/>
    </row>
    <row r="871" spans="1:50" ht="52.5" customHeight="1" x14ac:dyDescent="0.15">
      <c r="A871" s="404">
        <v>2</v>
      </c>
      <c r="B871" s="404">
        <v>1</v>
      </c>
      <c r="C871" s="424" t="s">
        <v>631</v>
      </c>
      <c r="D871" s="418"/>
      <c r="E871" s="418"/>
      <c r="F871" s="418"/>
      <c r="G871" s="418"/>
      <c r="H871" s="418"/>
      <c r="I871" s="418"/>
      <c r="J871" s="419">
        <v>9010001110631</v>
      </c>
      <c r="K871" s="420"/>
      <c r="L871" s="420"/>
      <c r="M871" s="420"/>
      <c r="N871" s="420"/>
      <c r="O871" s="420"/>
      <c r="P871" s="425" t="s">
        <v>633</v>
      </c>
      <c r="Q871" s="317"/>
      <c r="R871" s="317"/>
      <c r="S871" s="317"/>
      <c r="T871" s="317"/>
      <c r="U871" s="317"/>
      <c r="V871" s="317"/>
      <c r="W871" s="317"/>
      <c r="X871" s="317"/>
      <c r="Y871" s="318">
        <v>21</v>
      </c>
      <c r="Z871" s="319"/>
      <c r="AA871" s="319"/>
      <c r="AB871" s="320"/>
      <c r="AC871" s="328" t="s">
        <v>628</v>
      </c>
      <c r="AD871" s="328"/>
      <c r="AE871" s="328"/>
      <c r="AF871" s="328"/>
      <c r="AG871" s="328"/>
      <c r="AH871" s="421" t="s">
        <v>635</v>
      </c>
      <c r="AI871" s="422"/>
      <c r="AJ871" s="422"/>
      <c r="AK871" s="422"/>
      <c r="AL871" s="325" t="s">
        <v>635</v>
      </c>
      <c r="AM871" s="326"/>
      <c r="AN871" s="326"/>
      <c r="AO871" s="327"/>
      <c r="AP871" s="321" t="s">
        <v>636</v>
      </c>
      <c r="AQ871" s="321"/>
      <c r="AR871" s="321"/>
      <c r="AS871" s="321"/>
      <c r="AT871" s="321"/>
      <c r="AU871" s="321"/>
      <c r="AV871" s="321"/>
      <c r="AW871" s="321"/>
      <c r="AX871" s="321"/>
    </row>
    <row r="872" spans="1:50" ht="52.5" customHeight="1" x14ac:dyDescent="0.15">
      <c r="A872" s="404">
        <v>3</v>
      </c>
      <c r="B872" s="404">
        <v>1</v>
      </c>
      <c r="C872" s="424" t="s">
        <v>632</v>
      </c>
      <c r="D872" s="418"/>
      <c r="E872" s="418"/>
      <c r="F872" s="418"/>
      <c r="G872" s="418"/>
      <c r="H872" s="418"/>
      <c r="I872" s="418"/>
      <c r="J872" s="419">
        <v>9011001029597</v>
      </c>
      <c r="K872" s="420"/>
      <c r="L872" s="420"/>
      <c r="M872" s="420"/>
      <c r="N872" s="420"/>
      <c r="O872" s="420"/>
      <c r="P872" s="425" t="s">
        <v>634</v>
      </c>
      <c r="Q872" s="317"/>
      <c r="R872" s="317"/>
      <c r="S872" s="317"/>
      <c r="T872" s="317"/>
      <c r="U872" s="317"/>
      <c r="V872" s="317"/>
      <c r="W872" s="317"/>
      <c r="X872" s="317"/>
      <c r="Y872" s="318">
        <v>13</v>
      </c>
      <c r="Z872" s="319"/>
      <c r="AA872" s="319"/>
      <c r="AB872" s="320"/>
      <c r="AC872" s="328" t="s">
        <v>628</v>
      </c>
      <c r="AD872" s="328"/>
      <c r="AE872" s="328"/>
      <c r="AF872" s="328"/>
      <c r="AG872" s="328"/>
      <c r="AH872" s="323" t="s">
        <v>635</v>
      </c>
      <c r="AI872" s="324"/>
      <c r="AJ872" s="324"/>
      <c r="AK872" s="324"/>
      <c r="AL872" s="325" t="s">
        <v>635</v>
      </c>
      <c r="AM872" s="326"/>
      <c r="AN872" s="326"/>
      <c r="AO872" s="327"/>
      <c r="AP872" s="321" t="s">
        <v>636</v>
      </c>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hidden="1"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8" max="49" man="1"/>
    <brk id="739" max="49" man="1"/>
    <brk id="83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556</v>
      </c>
      <c r="AF2" s="996"/>
      <c r="AG2" s="996"/>
      <c r="AH2" s="996"/>
      <c r="AI2" s="996" t="s">
        <v>553</v>
      </c>
      <c r="AJ2" s="996"/>
      <c r="AK2" s="996"/>
      <c r="AL2" s="996"/>
      <c r="AM2" s="996" t="s">
        <v>527</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557</v>
      </c>
      <c r="AF9" s="996"/>
      <c r="AG9" s="996"/>
      <c r="AH9" s="996"/>
      <c r="AI9" s="996" t="s">
        <v>553</v>
      </c>
      <c r="AJ9" s="996"/>
      <c r="AK9" s="996"/>
      <c r="AL9" s="996"/>
      <c r="AM9" s="996" t="s">
        <v>527</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556</v>
      </c>
      <c r="AF16" s="996"/>
      <c r="AG16" s="996"/>
      <c r="AH16" s="996"/>
      <c r="AI16" s="996" t="s">
        <v>554</v>
      </c>
      <c r="AJ16" s="996"/>
      <c r="AK16" s="996"/>
      <c r="AL16" s="996"/>
      <c r="AM16" s="996" t="s">
        <v>527</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558</v>
      </c>
      <c r="AF23" s="996"/>
      <c r="AG23" s="996"/>
      <c r="AH23" s="996"/>
      <c r="AI23" s="996" t="s">
        <v>553</v>
      </c>
      <c r="AJ23" s="996"/>
      <c r="AK23" s="996"/>
      <c r="AL23" s="996"/>
      <c r="AM23" s="996" t="s">
        <v>527</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556</v>
      </c>
      <c r="AF30" s="996"/>
      <c r="AG30" s="996"/>
      <c r="AH30" s="996"/>
      <c r="AI30" s="996" t="s">
        <v>553</v>
      </c>
      <c r="AJ30" s="996"/>
      <c r="AK30" s="996"/>
      <c r="AL30" s="996"/>
      <c r="AM30" s="996" t="s">
        <v>551</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558</v>
      </c>
      <c r="AF37" s="996"/>
      <c r="AG37" s="996"/>
      <c r="AH37" s="996"/>
      <c r="AI37" s="996" t="s">
        <v>555</v>
      </c>
      <c r="AJ37" s="996"/>
      <c r="AK37" s="996"/>
      <c r="AL37" s="996"/>
      <c r="AM37" s="996" t="s">
        <v>552</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556</v>
      </c>
      <c r="AF44" s="996"/>
      <c r="AG44" s="996"/>
      <c r="AH44" s="996"/>
      <c r="AI44" s="996" t="s">
        <v>553</v>
      </c>
      <c r="AJ44" s="996"/>
      <c r="AK44" s="996"/>
      <c r="AL44" s="996"/>
      <c r="AM44" s="996" t="s">
        <v>527</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556</v>
      </c>
      <c r="AF51" s="996"/>
      <c r="AG51" s="996"/>
      <c r="AH51" s="996"/>
      <c r="AI51" s="996" t="s">
        <v>553</v>
      </c>
      <c r="AJ51" s="996"/>
      <c r="AK51" s="996"/>
      <c r="AL51" s="996"/>
      <c r="AM51" s="996" t="s">
        <v>527</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556</v>
      </c>
      <c r="AF58" s="996"/>
      <c r="AG58" s="996"/>
      <c r="AH58" s="996"/>
      <c r="AI58" s="996" t="s">
        <v>553</v>
      </c>
      <c r="AJ58" s="996"/>
      <c r="AK58" s="996"/>
      <c r="AL58" s="996"/>
      <c r="AM58" s="996" t="s">
        <v>527</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556</v>
      </c>
      <c r="AF65" s="996"/>
      <c r="AG65" s="996"/>
      <c r="AH65" s="996"/>
      <c r="AI65" s="996" t="s">
        <v>553</v>
      </c>
      <c r="AJ65" s="996"/>
      <c r="AK65" s="996"/>
      <c r="AL65" s="996"/>
      <c r="AM65" s="996" t="s">
        <v>527</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2019-05-27T12:00:20Z</cp:lastPrinted>
  <dcterms:created xsi:type="dcterms:W3CDTF">2012-03-13T00:50:25Z</dcterms:created>
  <dcterms:modified xsi:type="dcterms:W3CDTF">2019-05-27T12:03:21Z</dcterms:modified>
</cp:coreProperties>
</file>