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7_修正作業\2_修正\"/>
    </mc:Choice>
  </mc:AlternateContent>
  <bookViews>
    <workbookView xWindow="0" yWindow="0" windowWidth="240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<sst xmlns="http://schemas.openxmlformats.org/spreadsheetml/2006/main" count="2855" uniqueCount="603">
  <si>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</si>
  <si>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</si>
  <si>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</si>
  <si>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</si>
  <si>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</si>
  <si>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</si>
  <si>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</si>
  <si>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</si>
  <si>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</si>
  <si>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</si>
  <si>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</si>
  <si>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</si>
  <si>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</si>
  <si>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</si>
  <si>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</si>
  <si>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</si>
  <si>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</si>
  <si>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</si>
  <si>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</si>
  <si>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</si>
  <si>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</si>
  <si>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</si>
  <si>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</si>
  <si>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</si>
  <si>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</si>
  <si>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</si>
  <si>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</si>
  <si>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</si>
  <si>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</si>
  <si>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</si>
  <si>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</si>
  <si>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</si>
  <si>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</si>
  <si>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</si>
  <si>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</si>
  <si>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</si>
  <si>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</si>
  <si>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</si>
  <si>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</si>
  <si>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</si>
  <si>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</si>
  <si>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</si>
  <si>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</si>
  <si>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</si>
  <si>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</si>
  <si>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</si>
  <si>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</si>
  <si>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</si>
  <si>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</si>
  <si>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</si>
  <si>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</si>
  <si>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</si>
  <si>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</si>
  <si>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</si>
  <si>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</si>
  <si>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</si>
  <si>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</si>
  <si>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</si>
  <si>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</si>
  <si>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</si>
  <si>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</si>
  <si>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</si>
  <si>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</si>
  <si>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</si>
  <si>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</si>
  <si>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</si>
  <si>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</si>
  <si>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</si>
  <si>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</si>
  <si>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</si>
  <si>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</si>
  <si>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</si>
  <si>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</si>
  <si>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</si>
  <si>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</si>
  <si>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</si>
  <si>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</si>
  <si>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</si>
  <si>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</si>
  <si>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</si>
  <si>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</si>
  <si>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</si>
  <si>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</si>
  <si>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</si>
  <si>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</si>
  <si>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</si>
  <si>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</si>
  <si>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</si>
  <si>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</si>
  <si>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</si>
  <si>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</si>
  <si>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</si>
  <si>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</si>
  <si>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</si>
  <si>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</si>
  <si>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</si>
  <si>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</si>
  <si>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</si>
  <si>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</si>
  <si>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</si>
  <si>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</si>
  <si>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</si>
  <si>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</si>
  <si>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</si>
  <si>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</si>
  <si>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</si>
  <si>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</si>
  <si>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</si>
  <si>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</si>
  <si>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</si>
  <si>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</si>
  <si>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</si>
  <si>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</si>
  <si>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</si>
  <si>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</si>
  <si>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</si>
  <si>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</si>
  <si>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</si>
  <si>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</si>
  <si>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</si>
  <si>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</si>
  <si>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</si>
  <si>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</si>
  <si>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</si>
  <si>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</si>
  <si>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</si>
  <si>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</si>
  <si>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</si>
  <si>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</si>
  <si>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</si>
  <si>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</si>
  <si>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</si>
  <si>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</si>
  <si>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</si>
  <si>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</si>
  <si>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</si>
  <si>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</si>
  <si>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</si>
  <si>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</si>
  <si>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</si>
  <si>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</si>
  <si>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</si>
  <si>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</si>
  <si>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</si>
  <si>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</si>
  <si>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</si>
  <si>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</si>
  <si>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</si>
  <si>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</si>
  <si>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</si>
  <si>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</si>
  <si>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</si>
  <si>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</si>
  <si>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</si>
  <si>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</si>
  <si>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</si>
  <si>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</si>
  <si>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</si>
  <si>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</si>
  <si>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</si>
  <si>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</si>
  <si>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</si>
  <si>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</si>
  <si>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</si>
  <si>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</si>
  <si>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</si>
  <si>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</si>
  <si>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</si>
  <si>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</si>
  <si>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</si>
  <si>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</si>
  <si>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</si>
  <si>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</si>
  <si>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</si>
  <si>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</si>
  <si>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</si>
  <si>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</si>
  <si>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</si>
  <si>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</si>
  <si>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</si>
  <si>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</si>
  <si>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</si>
  <si>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</si>
  <si>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</si>
  <si>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</si>
  <si>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</si>
  <si>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</si>
  <si>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</si>
  <si>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</si>
  <si>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</si>
  <si>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</si>
  <si>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</si>
  <si>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</si>
  <si>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</si>
  <si>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</si>
  <si>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</si>
  <si>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</si>
  <si>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</si>
  <si>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</si>
  <si>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</si>
  <si>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</si>
  <si>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</si>
  <si>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</si>
  <si>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</si>
  <si>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</si>
  <si>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</si>
  <si>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</si>
  <si>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</si>
  <si>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</si>
  <si>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</si>
  <si>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</si>
  <si>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</si>
  <si>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</si>
  <si>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</si>
  <si>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</si>
  <si>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</si>
  <si>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</si>
  <si>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</si>
  <si>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</si>
  <si>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</si>
  <si>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</si>
  <si>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</si>
  <si>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</si>
  <si>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</si>
  <si>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</si>
  <si>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</si>
  <si>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</si>
  <si>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</si>
  <si>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</si>
  <si>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</si>
  <si>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</si>
  <si>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</si>
  <si>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</si>
  <si>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</si>
  <si>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</si>
  <si>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</si>
  <si>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</si>
  <si>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</si>
  <si>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</si>
  <si>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</si>
  <si>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</si>
  <si>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</si>
  <si>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</si>
  <si>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</si>
  <si>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</si>
  <si>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</si>
  <si>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</si>
  <si>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</si>
  <si>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</si>
  <si>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</si>
  <si>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</si>
  <si>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</si>
  <si>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</si>
  <si>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</si>
  <si>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</si>
  <si>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</si>
  <si>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</si>
  <si>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</si>
  <si>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</si>
  <si>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</si>
  <si>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</si>
  <si>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</si>
  <si>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</si>
  <si>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</si>
  <si>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</si>
  <si>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</si>
  <si>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</si>
  <si>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</si>
  <si>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</si>
  <si>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</si>
  <si>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</si>
  <si>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</si>
  <si>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</si>
  <si>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</si>
  <si>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</si>
  <si>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</si>
  <si>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</si>
  <si>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</si>
  <si>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</si>
  <si>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</si>
  <si>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</si>
  <si>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</si>
  <si>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</si>
  <si>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</si>
  <si>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</si>
  <si>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</si>
  <si>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</si>
  <si>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</si>
  <si>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</si>
  <si>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</si>
  <si>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</si>
  <si>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</si>
  <si>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</si>
  <si>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</si>
  <si>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</si>
  <si>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</si>
  <si>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</si>
  <si>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</si>
  <si>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</si>
  <si>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</si>
  <si>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</si>
  <si>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</si>
  <si>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</si>
  <si>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</si>
  <si>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</si>
  <si>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</si>
  <si>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</si>
  <si>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</si>
  <si>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</si>
  <si>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</si>
  <si>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</si>
  <si>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</si>
  <si>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</si>
  <si>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</si>
  <si>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</si>
  <si>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</si>
  <si>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</si>
  <si>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</si>
  <si>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</si>
  <si>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</si>
  <si>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</si>
  <si>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</si>
  <si>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</si>
  <si>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</si>
  <si>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</si>
  <si>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</si>
  <si>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</si>
  <si>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</si>
  <si>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</si>
  <si>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</si>
  <si>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</si>
  <si>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</si>
  <si>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</si>
  <si>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</si>
  <si>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</si>
  <si>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</si>
  <si>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</si>
  <si>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</si>
  <si>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</si>
  <si>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</si>
  <si>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</si>
  <si>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</si>
  <si>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</si>
  <si>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</si>
  <si>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</si>
  <si>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</si>
  <si>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</si>
  <si>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</si>
  <si>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</si>
  <si>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</si>
  <si>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</si>
  <si>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</si>
  <si>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</si>
  <si>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</si>
  <si>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</si>
  <si>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</si>
  <si>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</si>
  <si>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</si>
  <si>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</si>
  <si>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</si>
  <si>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</si>
  <si>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</si>
  <si>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</si>
  <si>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</si>
  <si>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</si>
  <si>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</si>
  <si>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</si>
  <si>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</si>
  <si>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</si>
  <si>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</si>
  <si>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</si>
  <si>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</si>
  <si>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</si>
  <si>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</si>
  <si>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</si>
  <si>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</si>
  <si>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</si>
  <si>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</si>
  <si>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</si>
  <si>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</si>
  <si>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</si>
  <si>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</si>
  <si>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</si>
  <si>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</si>
  <si>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</si>
  <si>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</si>
  <si>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</si>
  <si>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</si>
  <si>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</si>
  <si>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</si>
  <si>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</si>
  <si>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</si>
  <si>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</si>
  <si>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</si>
  <si>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</si>
  <si>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</si>
  <si>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</si>
  <si>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</si>
  <si>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</si>
  <si>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</si>
  <si>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</si>
  <si>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</si>
  <si>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</si>
  <si>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</si>
  <si>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</si>
  <si>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</si>
  <si>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</si>
  <si>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</si>
  <si>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</si>
  <si>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</si>
  <si>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</si>
  <si>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</si>
  <si>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</si>
  <si>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</si>
  <si>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</si>
  <si>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</si>
  <si>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</si>
  <si>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</si>
  <si>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</si>
  <si>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</si>
  <si>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</si>
  <si>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</si>
  <si>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</si>
  <si>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</si>
  <si>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</si>
  <si>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</si>
  <si>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</si>
  <si>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</si>
  <si>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</si>
  <si>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</si>
  <si>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</si>
  <si>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</si>
  <si>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</si>
  <si>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</si>
  <si>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</si>
  <si>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</si>
  <si>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</si>
  <si>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</si>
  <si>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</si>
  <si>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</si>
  <si>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</si>
  <si>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</si>
  <si>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</si>
  <si>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</si>
  <si>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</si>
  <si>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</si>
  <si>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</si>
  <si>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</si>
  <si>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</si>
  <si>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</si>
  <si>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</si>
  <si>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</si>
  <si>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</si>
  <si>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</si>
  <si>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</si>
  <si>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</si>
  <si>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</si>
  <si>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</si>
  <si>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</si>
  <si>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</si>
  <si>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</si>
  <si>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</si>
  <si>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</si>
  <si>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</si>
  <si>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</si>
  <si>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</si>
  <si>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</si>
  <si>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</si>
  <si>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</si>
  <si>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</si>
  <si>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</si>
  <si>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</si>
  <si>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</si>
  <si>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</si>
  <si>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</si>
  <si>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</si>
  <si>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</si>
  <si>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</si>
  <si>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</si>
  <si>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</si>
  <si>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</si>
  <si>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</si>
  <si>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</si>
  <si>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</si>
  <si>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</si>
  <si>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</si>
  <si>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</si>
  <si>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</si>
  <si>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</si>
  <si>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</si>
  <si>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</si>
  <si>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</si>
  <si>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</si>
  <si>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</si>
  <si>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</si>
  <si>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</si>
  <si>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</si>
  <si>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</si>
  <si>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</si>
  <si>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</si>
  <si>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</si>
  <si>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</si>
  <si>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</si>
  <si>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</si>
  <si>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</si>
  <si>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</si>
  <si>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</si>
  <si>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</si>
  <si>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</si>
  <si>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</si>
  <si>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</si>
  <si>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</si>
  <si>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</si>
  <si>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</si>
  <si>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</si>
  <si>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</si>
  <si>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</si>
  <si>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</si>
  <si>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</si>
  <si>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</si>
  <si>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</si>
  <si>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</si>
  <si>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</si>
  <si>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</si>
  <si>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</si>
  <si>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</si>
  <si>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</si>
  <si>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</si>
  <si>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</si>
  <si>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</si>
  <si>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</si>
  <si>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</si>
  <si>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</si>
  <si>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</si>
  <si>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</si>
  <si>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</si>
  <si>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</si>
  <si>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</si>
  <si>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</si>
  <si>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</si>
  <si>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</si>
  <si>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</si>
  <si>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</si>
  <si>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</si>
  <si>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</si>
  <si>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</si>
  <si>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</si>
  <si>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</si>
  <si>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</si>
  <si>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</si>
  <si>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</si>
  <si>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</si>
  <si>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</si>
  <si>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</si>
  <si>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</si>
  <si>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</si>
  <si>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</si>
  <si>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</si>
  <si>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</si>
  <si>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</si>
  <si>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</si>
  <si>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</si>
  <si>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</si>
  <si>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</si>
  <si>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</si>
  <si>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</si>
  <si>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</si>
  <si>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</si>
  <si>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</si>
  <si>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</si>
  <si>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</si>
  <si>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</si>
  <si>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</si>
  <si>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</si>
  <si>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</si>
  <si>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</si>
  <si>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</si>
  <si>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</si>
  <si>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</si>
  <si>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</si>
  <si>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</si>
  <si>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</si>
  <si>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</si>
  <si>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</si>
  <si>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</si>
  <si>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国土技術政策総合研究所調べ</t>
    <rPh sb="0" eb="11">
      <t>コクドギジュツセイサクソウゴウケンキュウショ</t>
    </rPh>
    <rPh sb="11" eb="12">
      <t>シラ</t>
    </rPh>
    <phoneticPr fontId="5"/>
  </si>
  <si>
    <t>危機管理型波浪うちあげ高観測技術の開発に関する研究</t>
    <rPh sb="0" eb="2">
      <t>キキ</t>
    </rPh>
    <rPh sb="2" eb="4">
      <t>カンリ</t>
    </rPh>
    <rPh sb="4" eb="5">
      <t>ガタ</t>
    </rPh>
    <rPh sb="5" eb="7">
      <t>ハロウ</t>
    </rPh>
    <rPh sb="11" eb="12">
      <t>タカ</t>
    </rPh>
    <rPh sb="12" eb="14">
      <t>カンソク</t>
    </rPh>
    <rPh sb="14" eb="16">
      <t>ギジュツ</t>
    </rPh>
    <rPh sb="17" eb="19">
      <t>カイハツ</t>
    </rPh>
    <rPh sb="20" eb="21">
      <t>カン</t>
    </rPh>
    <rPh sb="23" eb="25">
      <t>ケンキュウ</t>
    </rPh>
    <phoneticPr fontId="5"/>
  </si>
  <si>
    <t>-</t>
    <phoneticPr fontId="5"/>
  </si>
  <si>
    <t>危機管理型波浪うちあげ高観測機器の観測基準・仕様案の作成数</t>
    <rPh sb="0" eb="2">
      <t>キキ</t>
    </rPh>
    <rPh sb="2" eb="4">
      <t>カンリ</t>
    </rPh>
    <rPh sb="4" eb="5">
      <t>ガタ</t>
    </rPh>
    <rPh sb="5" eb="7">
      <t>ハロウ</t>
    </rPh>
    <rPh sb="11" eb="12">
      <t>タカ</t>
    </rPh>
    <rPh sb="12" eb="14">
      <t>カンソク</t>
    </rPh>
    <rPh sb="14" eb="16">
      <t>キキ</t>
    </rPh>
    <rPh sb="17" eb="19">
      <t>カンソク</t>
    </rPh>
    <rPh sb="19" eb="21">
      <t>キジュン</t>
    </rPh>
    <rPh sb="22" eb="24">
      <t>シヨウ</t>
    </rPh>
    <rPh sb="24" eb="25">
      <t>アン</t>
    </rPh>
    <rPh sb="26" eb="28">
      <t>サクセイ</t>
    </rPh>
    <rPh sb="28" eb="29">
      <t>スウ</t>
    </rPh>
    <phoneticPr fontId="5"/>
  </si>
  <si>
    <t>危機管理型波浪うちあげ高観測技術に関する研究項目の終了件数　</t>
    <rPh sb="0" eb="2">
      <t>キキ</t>
    </rPh>
    <rPh sb="2" eb="5">
      <t>カンリガタ</t>
    </rPh>
    <rPh sb="5" eb="7">
      <t>ハロウ</t>
    </rPh>
    <rPh sb="11" eb="12">
      <t>タカ</t>
    </rPh>
    <rPh sb="12" eb="14">
      <t>カンソク</t>
    </rPh>
    <rPh sb="14" eb="16">
      <t>ギジュツ</t>
    </rPh>
    <phoneticPr fontId="5"/>
  </si>
  <si>
    <t>執行額（百万円）／　危機管理型波浪うちあげ高観測技術に関する研究項目　　　　　　</t>
    <rPh sb="10" eb="12">
      <t>キキ</t>
    </rPh>
    <rPh sb="12" eb="14">
      <t>カンリ</t>
    </rPh>
    <rPh sb="14" eb="15">
      <t>ガタ</t>
    </rPh>
    <rPh sb="15" eb="17">
      <t>ハロウ</t>
    </rPh>
    <rPh sb="21" eb="22">
      <t>タカ</t>
    </rPh>
    <rPh sb="22" eb="24">
      <t>カンソク</t>
    </rPh>
    <rPh sb="24" eb="26">
      <t>ギジュツ</t>
    </rPh>
    <phoneticPr fontId="5"/>
  </si>
  <si>
    <t>本調査研究は、「防災・減災、国土強靱化のための３か年緊急対策」（平成30年12月）に示されている「情報の収集・伝達ができず、避難行動や救助が遅れる事態を回避」とのニーズを反映している。</t>
    <rPh sb="49" eb="51">
      <t>ジョウホウ</t>
    </rPh>
    <rPh sb="52" eb="54">
      <t>シュウシュウ</t>
    </rPh>
    <rPh sb="55" eb="57">
      <t>デンタツ</t>
    </rPh>
    <rPh sb="62" eb="64">
      <t>ヒナン</t>
    </rPh>
    <rPh sb="64" eb="66">
      <t>コウドウ</t>
    </rPh>
    <rPh sb="67" eb="69">
      <t>キュウジョ</t>
    </rPh>
    <rPh sb="70" eb="71">
      <t>オク</t>
    </rPh>
    <phoneticPr fontId="5"/>
  </si>
  <si>
    <t>本調査研究は、危機管理型波浪うちあげ高観測機器の観測基準・仕様の確立であり、波浪等の観測に関する技術基準に精通した国が実施する必要がある。</t>
    <rPh sb="7" eb="9">
      <t>キキ</t>
    </rPh>
    <rPh sb="9" eb="12">
      <t>カンリガタ</t>
    </rPh>
    <rPh sb="12" eb="14">
      <t>ハロウ</t>
    </rPh>
    <rPh sb="18" eb="19">
      <t>タカ</t>
    </rPh>
    <rPh sb="19" eb="21">
      <t>カンソク</t>
    </rPh>
    <rPh sb="21" eb="23">
      <t>キキ</t>
    </rPh>
    <rPh sb="24" eb="26">
      <t>カンソク</t>
    </rPh>
    <rPh sb="26" eb="28">
      <t>キジュン</t>
    </rPh>
    <rPh sb="29" eb="31">
      <t>シヨウ</t>
    </rPh>
    <rPh sb="38" eb="40">
      <t>ハロウ</t>
    </rPh>
    <rPh sb="40" eb="41">
      <t>トウ</t>
    </rPh>
    <rPh sb="42" eb="44">
      <t>カンソク</t>
    </rPh>
    <rPh sb="45" eb="46">
      <t>カン</t>
    </rPh>
    <rPh sb="48" eb="50">
      <t>ギジュツ</t>
    </rPh>
    <rPh sb="50" eb="52">
      <t>キジュン</t>
    </rPh>
    <phoneticPr fontId="5"/>
  </si>
  <si>
    <t>本調査研究は、「防災・減災、国土強靱化のための３か年緊急対策」（平成30年12月）のうち「避難行動に必要な情報等の確保」に資するものであり、優先度は高い。</t>
    <rPh sb="45" eb="47">
      <t>ヒナン</t>
    </rPh>
    <rPh sb="47" eb="49">
      <t>コウドウ</t>
    </rPh>
    <rPh sb="50" eb="52">
      <t>ヒツヨウ</t>
    </rPh>
    <rPh sb="53" eb="55">
      <t>ジョウホウ</t>
    </rPh>
    <rPh sb="55" eb="56">
      <t>トウ</t>
    </rPh>
    <rPh sb="57" eb="59">
      <t>カクホ</t>
    </rPh>
    <phoneticPr fontId="5"/>
  </si>
  <si>
    <t>委託【随意契約（公募）】</t>
    <rPh sb="0" eb="2">
      <t>イタク</t>
    </rPh>
    <rPh sb="3" eb="5">
      <t>ズイイ</t>
    </rPh>
    <rPh sb="5" eb="7">
      <t>ケイヤク</t>
    </rPh>
    <rPh sb="8" eb="10">
      <t>コウボ</t>
    </rPh>
    <phoneticPr fontId="5"/>
  </si>
  <si>
    <t>30百万円/1</t>
    <rPh sb="2" eb="4">
      <t>ヒャクマン</t>
    </rPh>
    <rPh sb="4" eb="5">
      <t>エン</t>
    </rPh>
    <phoneticPr fontId="5"/>
  </si>
  <si>
    <t>本</t>
    <rPh sb="0" eb="1">
      <t>ホン</t>
    </rPh>
    <phoneticPr fontId="5"/>
  </si>
  <si>
    <t>件</t>
    <rPh sb="0" eb="1">
      <t>ケン</t>
    </rPh>
    <phoneticPr fontId="5"/>
  </si>
  <si>
    <t>百万円/件</t>
    <rPh sb="0" eb="1">
      <t>ヒャク</t>
    </rPh>
    <rPh sb="1" eb="3">
      <t>マンエン</t>
    </rPh>
    <rPh sb="4" eb="5">
      <t>ケン</t>
    </rPh>
    <phoneticPr fontId="5"/>
  </si>
  <si>
    <t>0</t>
    <phoneticPr fontId="5"/>
  </si>
  <si>
    <t>近年、勢力の強い台風の接近・上陸によって高潮・高波災害が頻発しており、2018年台風21号では堤防・護岸の設計高潮位よりも低い潮位にも関わらず高波によって背後地に浸水被害が生じた。現状では沖合の波高の予測値・観測値しかないことから、住民が実感できるような海岸沿いの波の高さ（波浪うちあげ高）を観測するための観測機器の基準・仕様を明確化することで、民間の観測技術の開発を促進し、同観測によって海岸における高潮・高波時の警戒避難体制に資することを目的とする。</t>
    <phoneticPr fontId="5"/>
  </si>
  <si>
    <t>本研究は、危機管理型波浪うちあげ高観測技術の開発に必要な基準・仕様案検討のための下記の調査を行うものである。
１）台風期における波浪うちあげ高の現地観測を通じた観測機器の適正配置の検討
２）観測値と算定値（沖合の波高・周期を用いた従来手法による算定値に、消波施設の効果分を補正したもの）との比較による観測精度の確認</t>
    <phoneticPr fontId="5"/>
  </si>
  <si>
    <t>平成３１年度末までに危機管理型波浪うちあげ高観測機器の観測基準・仕様案１本を作成する。</t>
    <rPh sb="0" eb="2">
      <t>ヘイセイ</t>
    </rPh>
    <rPh sb="4" eb="5">
      <t>ネン</t>
    </rPh>
    <rPh sb="5" eb="6">
      <t>ド</t>
    </rPh>
    <rPh sb="6" eb="7">
      <t>マツ</t>
    </rPh>
    <rPh sb="10" eb="12">
      <t>キキ</t>
    </rPh>
    <rPh sb="12" eb="14">
      <t>カンリ</t>
    </rPh>
    <rPh sb="14" eb="15">
      <t>ガタ</t>
    </rPh>
    <rPh sb="15" eb="17">
      <t>ハロウ</t>
    </rPh>
    <rPh sb="21" eb="22">
      <t>タカ</t>
    </rPh>
    <rPh sb="22" eb="24">
      <t>カンソク</t>
    </rPh>
    <rPh sb="24" eb="26">
      <t>キキ</t>
    </rPh>
    <rPh sb="27" eb="29">
      <t>カンソク</t>
    </rPh>
    <rPh sb="29" eb="31">
      <t>キジュン</t>
    </rPh>
    <rPh sb="32" eb="34">
      <t>シヨウ</t>
    </rPh>
    <rPh sb="34" eb="35">
      <t>アン</t>
    </rPh>
    <rPh sb="36" eb="37">
      <t>ホン</t>
    </rPh>
    <rPh sb="38" eb="40">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</si>
</sst>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65742</xdr:colOff>
      <xdr:row>744</xdr:row>
      <xdr:rowOff>73959</xdr:rowOff>
    </xdr:from>
    <xdr:to>
      <xdr:col>23</xdr:col>
      <xdr:colOff>121771</xdr:colOff>
      <xdr:row>748</xdr:row>
      <xdr:rowOff>51547</xdr:rowOff>
    </xdr:to>
    <xdr:sp macro="" textlink="">
      <xdr:nvSpPr>
        <xdr:cNvPr id="6" name="正方形/長方形 5"/>
        <xdr:cNvSpPr/>
      </xdr:nvSpPr>
      <xdr:spPr>
        <a:xfrm>
          <a:off x="1691342" y="4178075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・観測値と算定値の比較による観測精度の確認、観測機器の適正配置の検討</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・危機管理型波浪うちあげ高観測機器の</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観測基準・仕様案の作成</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757</xdr:row>
      <xdr:rowOff>658101</xdr:rowOff>
    </xdr:to>
    <xdr:cxnSp macro="">
      <xdr:nvCxnSpPr>
        <xdr:cNvPr id="9" name="直線コネクタ 8"/>
        <xdr:cNvCxnSpPr/>
      </xdr:nvCxnSpPr>
      <xdr:spPr>
        <a:xfrm flipH="1">
          <a:off x="3048000" y="43129201"/>
          <a:ext cx="0" cy="41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753</xdr:row>
      <xdr:rowOff>23907</xdr:rowOff>
    </xdr:from>
    <xdr:to>
      <xdr:col>31</xdr:col>
      <xdr:colOff>50198</xdr:colOff>
      <xdr:row>753</xdr:row>
      <xdr:rowOff>23907</xdr:rowOff>
    </xdr:to>
    <xdr:cxnSp macro="">
      <xdr:nvCxnSpPr>
        <xdr:cNvPr id="10" name="直線矢印コネクタ 9"/>
        <xdr:cNvCxnSpPr/>
      </xdr:nvCxnSpPr>
      <xdr:spPr>
        <a:xfrm flipV="1">
          <a:off x="3047998" y="449311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7472</xdr:rowOff>
    </xdr:from>
    <xdr:to>
      <xdr:col>44</xdr:col>
      <xdr:colOff>113991</xdr:colOff>
      <xdr:row>754</xdr:row>
      <xdr:rowOff>70527</xdr:rowOff>
    </xdr:to>
    <xdr:sp macro="" textlink="">
      <xdr:nvSpPr>
        <xdr:cNvPr id="11" name="テキスト ボックス 10"/>
        <xdr:cNvSpPr txBox="1"/>
      </xdr:nvSpPr>
      <xdr:spPr>
        <a:xfrm>
          <a:off x="6400053" y="445590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754</xdr:row>
      <xdr:rowOff>164354</xdr:rowOff>
    </xdr:from>
    <xdr:to>
      <xdr:col>45</xdr:col>
      <xdr:colOff>134470</xdr:colOff>
      <xdr:row>756</xdr:row>
      <xdr:rowOff>526676</xdr:rowOff>
    </xdr:to>
    <xdr:sp macro="" textlink="">
      <xdr:nvSpPr>
        <xdr:cNvPr id="12" name="大かっこ 11"/>
        <xdr:cNvSpPr/>
      </xdr:nvSpPr>
      <xdr:spPr>
        <a:xfrm>
          <a:off x="6152028" y="454271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180042</xdr:colOff>
      <xdr:row>754</xdr:row>
      <xdr:rowOff>203948</xdr:rowOff>
    </xdr:from>
    <xdr:to>
      <xdr:col>45</xdr:col>
      <xdr:colOff>69850</xdr:colOff>
      <xdr:row>757</xdr:row>
      <xdr:rowOff>139700</xdr:rowOff>
    </xdr:to>
    <xdr:sp macro="" textlink="">
      <xdr:nvSpPr>
        <xdr:cNvPr id="13" name="正方形/長方形 12"/>
        <xdr:cNvSpPr/>
      </xdr:nvSpPr>
      <xdr:spPr>
        <a:xfrm>
          <a:off x="6276042" y="454667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・台風期における波浪うちあげ高の</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現地観測</a:t>
          </a:r>
          <a:endParaRPr lang="ja-JP" altLang="ja-JP">
            <a:solidFill>
              <a:sysClr val="windowText" lastClr="000000"/>
            </a:solidFill>
            <a:effectLst/>
          </a:endParaRPr>
        </a:p>
      </xdr:txBody>
    </xdr:sp>
    <xdr:clientData/>
  </xdr:twoCellAnchor>
  <xdr:twoCellAnchor>
    <xdr:from>
      <xdr:col>14</xdr:col>
      <xdr:colOff>190500</xdr:colOff>
      <xdr:row>757</xdr:row>
      <xdr:rowOff>660400</xdr:rowOff>
    </xdr:from>
    <xdr:to>
      <xdr:col>31</xdr:col>
      <xdr:colOff>37500</xdr:colOff>
      <xdr:row>757</xdr:row>
      <xdr:rowOff>660400</xdr:rowOff>
    </xdr:to>
    <xdr:cxnSp macro="">
      <xdr:nvCxnSpPr>
        <xdr:cNvPr id="14" name="直線矢印コネクタ 13"/>
        <xdr:cNvCxnSpPr/>
      </xdr:nvCxnSpPr>
      <xdr:spPr>
        <a:xfrm flipV="1">
          <a:off x="3035300" y="47307500"/>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757</xdr:row>
      <xdr:rowOff>228600</xdr:rowOff>
    </xdr:from>
    <xdr:to>
      <xdr:col>44</xdr:col>
      <xdr:colOff>108026</xdr:colOff>
      <xdr:row>758</xdr:row>
      <xdr:rowOff>286644</xdr:rowOff>
    </xdr:to>
    <xdr:sp macro="" textlink="">
      <xdr:nvSpPr>
        <xdr:cNvPr id="15" name="テキスト ボックス 14"/>
        <xdr:cNvSpPr txBox="1"/>
      </xdr:nvSpPr>
      <xdr:spPr>
        <a:xfrm>
          <a:off x="6388100" y="46875700"/>
          <a:ext cx="2660726" cy="73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１０百万円</a:t>
          </a:r>
        </a:p>
      </xdr:txBody>
    </xdr:sp>
    <xdr:clientData/>
  </xdr:twoCellAnchor>
  <xdr:twoCellAnchor>
    <xdr:from>
      <xdr:col>30</xdr:col>
      <xdr:colOff>50800</xdr:colOff>
      <xdr:row>758</xdr:row>
      <xdr:rowOff>381000</xdr:rowOff>
    </xdr:from>
    <xdr:to>
      <xdr:col>45</xdr:col>
      <xdr:colOff>129242</xdr:colOff>
      <xdr:row>761</xdr:row>
      <xdr:rowOff>184522</xdr:rowOff>
    </xdr:to>
    <xdr:sp macro="" textlink="">
      <xdr:nvSpPr>
        <xdr:cNvPr id="16" name="大かっこ 15"/>
        <xdr:cNvSpPr/>
      </xdr:nvSpPr>
      <xdr:spPr>
        <a:xfrm>
          <a:off x="6146800" y="477012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406400</xdr:rowOff>
    </xdr:from>
    <xdr:to>
      <xdr:col>45</xdr:col>
      <xdr:colOff>93008</xdr:colOff>
      <xdr:row>762</xdr:row>
      <xdr:rowOff>11952</xdr:rowOff>
    </xdr:to>
    <xdr:sp macro="" textlink="">
      <xdr:nvSpPr>
        <xdr:cNvPr id="17" name="正方形/長方形 16"/>
        <xdr:cNvSpPr/>
      </xdr:nvSpPr>
      <xdr:spPr>
        <a:xfrm>
          <a:off x="6299200" y="47726600"/>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波浪うちあげ高計算プログラムの修正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（従来の手法による算定値について、消波施設の効果分を補正できるよう計算プログラムを修正）</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30" sqref="AE30:AH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458</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586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455</v>
      </c>
      <c r="H5" s="842"/>
      <c r="I5" s="842"/>
      <c r="J5" s="842"/>
      <c r="K5" s="842"/>
      <c r="L5" s="842"/>
      <c r="M5" s="843" t="s">
        <v>66</v>
      </c>
      <c r="N5" s="844"/>
      <c r="O5" s="844"/>
      <c r="P5" s="844"/>
      <c r="Q5" s="844"/>
      <c r="R5" s="845"/>
      <c r="S5" s="846" t="s">
        <v>81</v>
      </c>
      <c r="T5" s="842"/>
      <c r="U5" s="842"/>
      <c r="V5" s="842"/>
      <c r="W5" s="842"/>
      <c r="X5" s="847"/>
      <c r="Y5" s="700" t="s">
        <v>3</v>
      </c>
      <c r="Z5" s="545"/>
      <c r="AA5" s="545"/>
      <c r="AB5" s="545"/>
      <c r="AC5" s="545"/>
      <c r="AD5" s="546"/>
      <c r="AE5" s="701" t="s">
        <v>583</v>
      </c>
      <c r="AF5" s="701"/>
      <c r="AG5" s="701"/>
      <c r="AH5" s="701"/>
      <c r="AI5" s="701"/>
      <c r="AJ5" s="701"/>
      <c r="AK5" s="701"/>
      <c r="AL5" s="701"/>
      <c r="AM5" s="701"/>
      <c r="AN5" s="701"/>
      <c r="AO5" s="701"/>
      <c r="AP5" s="702"/>
      <c r="AQ5" s="703" t="s">
        <v>584</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4" t="s">
        <v>516</v>
      </c>
      <c r="Z7" s="445"/>
      <c r="AA7" s="445"/>
      <c r="AB7" s="445"/>
      <c r="AC7" s="445"/>
      <c r="AD7" s="925"/>
      <c r="AE7" s="914" t="s">
        <v>575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3" t="str">
        <f>入力規則等!A28</f>
        <v>科学技術・イノベーション、国土強靱化施策</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600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601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575</v>
      </c>
      <c r="Q13" s="660"/>
      <c r="R13" s="660"/>
      <c r="S13" s="660"/>
      <c r="T13" s="660"/>
      <c r="U13" s="660"/>
      <c r="V13" s="661"/>
      <c r="W13" s="659" t="s">
        <v>575</v>
      </c>
      <c r="X13" s="660"/>
      <c r="Y13" s="660"/>
      <c r="Z13" s="660"/>
      <c r="AA13" s="660"/>
      <c r="AB13" s="660"/>
      <c r="AC13" s="661"/>
      <c r="AD13" s="659" t="s">
        <v>587</v>
      </c>
      <c r="AE13" s="660"/>
      <c r="AF13" s="660"/>
      <c r="AG13" s="660"/>
      <c r="AH13" s="660"/>
      <c r="AI13" s="660"/>
      <c r="AJ13" s="661"/>
      <c r="AK13" s="659">
        <v>0</v>
      </c>
      <c r="AL13" s="660"/>
      <c r="AM13" s="660"/>
      <c r="AN13" s="660"/>
      <c r="AO13" s="660"/>
      <c r="AP13" s="660"/>
      <c r="AQ13" s="661"/>
      <c r="AR13" s="921">
        <v>0</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575</v>
      </c>
      <c r="Q14" s="660"/>
      <c r="R14" s="660"/>
      <c r="S14" s="660"/>
      <c r="T14" s="660"/>
      <c r="U14" s="660"/>
      <c r="V14" s="661"/>
      <c r="W14" s="659" t="s">
        <v>575</v>
      </c>
      <c r="X14" s="660"/>
      <c r="Y14" s="660"/>
      <c r="Z14" s="660"/>
      <c r="AA14" s="660"/>
      <c r="AB14" s="660"/>
      <c r="AC14" s="661"/>
      <c r="AD14" s="659">
        <v>30</v>
      </c>
      <c r="AE14" s="660"/>
      <c r="AF14" s="660"/>
      <c r="AG14" s="660"/>
      <c r="AH14" s="660"/>
      <c r="AI14" s="660"/>
      <c r="AJ14" s="661"/>
      <c r="AK14" s="659" t="s">
        <v>587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575</v>
      </c>
      <c r="X15" s="660"/>
      <c r="Y15" s="660"/>
      <c r="Z15" s="660"/>
      <c r="AA15" s="660"/>
      <c r="AB15" s="660"/>
      <c r="AC15" s="661"/>
      <c r="AD15" s="659" t="s">
        <v>587</v>
      </c>
      <c r="AE15" s="660"/>
      <c r="AF15" s="660"/>
      <c r="AG15" s="660"/>
      <c r="AH15" s="660"/>
      <c r="AI15" s="660"/>
      <c r="AJ15" s="661"/>
      <c r="AK15" s="659">
        <v>30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575</v>
      </c>
      <c r="Q16" s="660"/>
      <c r="R16" s="660"/>
      <c r="S16" s="660"/>
      <c r="T16" s="660"/>
      <c r="U16" s="660"/>
      <c r="V16" s="661"/>
      <c r="W16" s="659" t="s">
        <v>575</v>
      </c>
      <c r="X16" s="660"/>
      <c r="Y16" s="660"/>
      <c r="Z16" s="660"/>
      <c r="AA16" s="660"/>
      <c r="AB16" s="660"/>
      <c r="AC16" s="661"/>
      <c r="AD16" s="659">
        <v>-30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575</v>
      </c>
      <c r="X17" s="660"/>
      <c r="Y17" s="660"/>
      <c r="Z17" s="660"/>
      <c r="AA17" s="660"/>
      <c r="AB17" s="660"/>
      <c r="AC17" s="661"/>
      <c r="AD17" s="659" t="s">
        <v>587</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30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8" t="s">
        <v>10</v>
      </c>
      <c r="H20" s="879"/>
      <c r="I20" s="879"/>
      <c r="J20" s="879"/>
      <c r="K20" s="879"/>
      <c r="L20" s="879"/>
      <c r="M20" s="879"/>
      <c r="N20" s="879"/>
      <c r="O20" s="879"/>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48"/>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6" t="s">
        <v>560</v>
      </c>
      <c r="B22" s="967"/>
      <c r="C22" s="967"/>
      <c r="D22" s="967"/>
      <c r="E22" s="967"/>
      <c r="F22" s="968"/>
      <c r="G22" s="953" t="s">
        <v>457</v>
      </c>
      <c r="H22" s="224"/>
      <c r="I22" s="224"/>
      <c r="J22" s="224"/>
      <c r="K22" s="224"/>
      <c r="L22" s="224"/>
      <c r="M22" s="224"/>
      <c r="N22" s="224"/>
      <c r="O22" s="225"/>
      <c r="P22" s="938" t="s">
        <v>521</v>
      </c>
      <c r="Q22" s="224"/>
      <c r="R22" s="224"/>
      <c r="S22" s="224"/>
      <c r="T22" s="224"/>
      <c r="U22" s="224"/>
      <c r="V22" s="225"/>
      <c r="W22" s="938" t="s">
        <v>517</v>
      </c>
      <c r="X22" s="224"/>
      <c r="Y22" s="224"/>
      <c r="Z22" s="224"/>
      <c r="AA22" s="224"/>
      <c r="AB22" s="224"/>
      <c r="AC22" s="225"/>
      <c r="AD22" s="938" t="s">
        <v>456</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15">
      <c r="A23" s="969"/>
      <c r="B23" s="970"/>
      <c r="C23" s="970"/>
      <c r="D23" s="970"/>
      <c r="E23" s="970"/>
      <c r="F23" s="971"/>
      <c r="G23" s="954" t="s">
        <v>572</v>
      </c>
      <c r="H23" s="955"/>
      <c r="I23" s="955"/>
      <c r="J23" s="955"/>
      <c r="K23" s="955"/>
      <c r="L23" s="955"/>
      <c r="M23" s="955"/>
      <c r="N23" s="955"/>
      <c r="O23" s="956"/>
      <c r="P23" s="921">
        <v>0</v>
      </c>
      <c r="Q23" s="922"/>
      <c r="R23" s="922"/>
      <c r="S23" s="922"/>
      <c r="T23" s="922"/>
      <c r="U23" s="922"/>
      <c r="V23" s="939"/>
      <c r="W23" s="921"/>
      <c r="X23" s="922"/>
      <c r="Y23" s="922"/>
      <c r="Z23" s="922"/>
      <c r="AA23" s="922"/>
      <c r="AB23" s="922"/>
      <c r="AC23" s="939"/>
      <c r="AD23" s="976" t="s">
        <v>575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573</v>
      </c>
      <c r="H24" s="958"/>
      <c r="I24" s="958"/>
      <c r="J24" s="958"/>
      <c r="K24" s="958"/>
      <c r="L24" s="958"/>
      <c r="M24" s="958"/>
      <c r="N24" s="958"/>
      <c r="O24" s="959"/>
      <c r="P24" s="659">
        <v>0</v>
      </c>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0</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575</v>
      </c>
      <c r="AR31" s="202"/>
      <c r="AS31" s="135" t="s">
        <v>355</v>
      </c>
      <c r="AT31" s="136"/>
      <c r="AU31" s="201">
        <v>31</v>
      </c>
      <c r="AV31" s="201"/>
      <c r="AW31" s="400" t="s">
        <v>300</v>
      </c>
      <c r="AX31" s="401"/>
    </row>
    <row r="32" spans="1:50" ht="23.25" customHeight="1" x14ac:dyDescent="0.15">
      <c r="A32" s="405"/>
      <c r="B32" s="403"/>
      <c r="C32" s="403"/>
      <c r="D32" s="403"/>
      <c r="E32" s="403"/>
      <c r="F32" s="404"/>
      <c r="G32" s="566" t="s">
        <v>602</v>
      </c>
      <c r="H32" s="567"/>
      <c r="I32" s="567"/>
      <c r="J32" s="567"/>
      <c r="K32" s="567"/>
      <c r="L32" s="567"/>
      <c r="M32" s="567"/>
      <c r="N32" s="567"/>
      <c r="O32" s="568"/>
      <c r="P32" s="107" t="s">
        <v>588</v>
      </c>
      <c r="Q32" s="107"/>
      <c r="R32" s="107"/>
      <c r="S32" s="107"/>
      <c r="T32" s="107"/>
      <c r="U32" s="107"/>
      <c r="V32" s="107"/>
      <c r="W32" s="107"/>
      <c r="X32" s="108"/>
      <c r="Y32" s="473" t="s">
        <v>12</v>
      </c>
      <c r="Z32" s="533"/>
      <c r="AA32" s="534"/>
      <c r="AB32" s="463" t="s">
        <v>596</v>
      </c>
      <c r="AC32" s="463"/>
      <c r="AD32" s="463"/>
      <c r="AE32" s="220" t="s">
        <v>575</v>
      </c>
      <c r="AF32" s="221"/>
      <c r="AG32" s="221"/>
      <c r="AH32" s="221"/>
      <c r="AI32" s="220" t="s">
        <v>575</v>
      </c>
      <c r="AJ32" s="221"/>
      <c r="AK32" s="221"/>
      <c r="AL32" s="221"/>
      <c r="AM32" s="220">
        <v>0</v>
      </c>
      <c r="AN32" s="221"/>
      <c r="AO32" s="221"/>
      <c r="AP32" s="221"/>
      <c r="AQ32" s="342" t="s">
        <v>575</v>
      </c>
      <c r="AR32" s="209"/>
      <c r="AS32" s="209"/>
      <c r="AT32" s="343"/>
      <c r="AU32" s="221"/>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596</v>
      </c>
      <c r="AC33" s="525"/>
      <c r="AD33" s="525"/>
      <c r="AE33" s="220" t="s">
        <v>575</v>
      </c>
      <c r="AF33" s="221"/>
      <c r="AG33" s="221"/>
      <c r="AH33" s="221"/>
      <c r="AI33" s="220" t="s">
        <v>575</v>
      </c>
      <c r="AJ33" s="221"/>
      <c r="AK33" s="221"/>
      <c r="AL33" s="221"/>
      <c r="AM33" s="220">
        <v>0</v>
      </c>
      <c r="AN33" s="221"/>
      <c r="AO33" s="221"/>
      <c r="AP33" s="221"/>
      <c r="AQ33" s="342" t="s">
        <v>575</v>
      </c>
      <c r="AR33" s="209"/>
      <c r="AS33" s="209"/>
      <c r="AT33" s="343"/>
      <c r="AU33" s="221">
        <v>1</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t="s">
        <v>575</v>
      </c>
      <c r="AF34" s="221"/>
      <c r="AG34" s="221"/>
      <c r="AH34" s="221"/>
      <c r="AI34" s="220" t="s">
        <v>575</v>
      </c>
      <c r="AJ34" s="221"/>
      <c r="AK34" s="221"/>
      <c r="AL34" s="221"/>
      <c r="AM34" s="220">
        <v>0</v>
      </c>
      <c r="AN34" s="221"/>
      <c r="AO34" s="221"/>
      <c r="AP34" s="221"/>
      <c r="AQ34" s="342" t="s">
        <v>575</v>
      </c>
      <c r="AR34" s="209"/>
      <c r="AS34" s="209"/>
      <c r="AT34" s="343"/>
      <c r="AU34" s="221"/>
      <c r="AV34" s="221"/>
      <c r="AW34" s="221"/>
      <c r="AX34" s="223"/>
    </row>
    <row r="35" spans="1:50" ht="23.25" customHeight="1" x14ac:dyDescent="0.15">
      <c r="A35" s="228" t="s">
        <v>506</v>
      </c>
      <c r="B35" s="229"/>
      <c r="C35" s="229"/>
      <c r="D35" s="229"/>
      <c r="E35" s="229"/>
      <c r="F35" s="230"/>
      <c r="G35" s="234" t="s">
        <v>585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49"/>
    </row>
    <row r="80" spans="1:50" ht="18.75" hidden="1" customHeight="1" x14ac:dyDescent="0.15">
      <c r="A80" s="866"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3.25" customHeight="1" x14ac:dyDescent="0.15">
      <c r="A101" s="424"/>
      <c r="B101" s="425"/>
      <c r="C101" s="425"/>
      <c r="D101" s="425"/>
      <c r="E101" s="425"/>
      <c r="F101" s="426"/>
      <c r="G101" s="107" t="s">
        <v>589</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597</v>
      </c>
      <c r="AC101" s="463"/>
      <c r="AD101" s="463"/>
      <c r="AE101" s="220" t="s">
        <v>575</v>
      </c>
      <c r="AF101" s="221"/>
      <c r="AG101" s="221"/>
      <c r="AH101" s="222"/>
      <c r="AI101" s="220" t="s">
        <v>575</v>
      </c>
      <c r="AJ101" s="221"/>
      <c r="AK101" s="221"/>
      <c r="AL101" s="222"/>
      <c r="AM101" s="220">
        <v>0</v>
      </c>
      <c r="AN101" s="221"/>
      <c r="AO101" s="221"/>
      <c r="AP101" s="222"/>
      <c r="AQ101" s="220"/>
      <c r="AR101" s="221"/>
      <c r="AS101" s="221"/>
      <c r="AT101" s="222"/>
      <c r="AU101" s="220" t="s">
        <v>575</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597</v>
      </c>
      <c r="AC102" s="463"/>
      <c r="AD102" s="463"/>
      <c r="AE102" s="420" t="s">
        <v>575</v>
      </c>
      <c r="AF102" s="420"/>
      <c r="AG102" s="420"/>
      <c r="AH102" s="420"/>
      <c r="AI102" s="420" t="s">
        <v>575</v>
      </c>
      <c r="AJ102" s="420"/>
      <c r="AK102" s="420"/>
      <c r="AL102" s="420"/>
      <c r="AM102" s="420">
        <v>0</v>
      </c>
      <c r="AN102" s="420"/>
      <c r="AO102" s="420"/>
      <c r="AP102" s="420"/>
      <c r="AQ102" s="275">
        <v>1</v>
      </c>
      <c r="AR102" s="276"/>
      <c r="AS102" s="276"/>
      <c r="AT102" s="321"/>
      <c r="AU102" s="275" t="s">
        <v>575</v>
      </c>
      <c r="AV102" s="276"/>
      <c r="AW102" s="276"/>
      <c r="AX102" s="321"/>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590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598</v>
      </c>
      <c r="AC116" s="465"/>
      <c r="AD116" s="466"/>
      <c r="AE116" s="420" t="s">
        <v>575</v>
      </c>
      <c r="AF116" s="420"/>
      <c r="AG116" s="420"/>
      <c r="AH116" s="420"/>
      <c r="AI116" s="420" t="s">
        <v>575</v>
      </c>
      <c r="AJ116" s="420"/>
      <c r="AK116" s="420"/>
      <c r="AL116" s="420"/>
      <c r="AM116" s="420">
        <v>0</v>
      </c>
      <c r="AN116" s="420"/>
      <c r="AO116" s="420"/>
      <c r="AP116" s="420"/>
      <c r="AQ116" s="220"/>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3" t="s">
        <v>575</v>
      </c>
      <c r="AF117" s="553"/>
      <c r="AG117" s="553"/>
      <c r="AH117" s="553"/>
      <c r="AI117" s="553" t="s">
        <v>575</v>
      </c>
      <c r="AJ117" s="553"/>
      <c r="AK117" s="553"/>
      <c r="AL117" s="553"/>
      <c r="AM117" s="553" t="s">
        <v>599</v>
      </c>
      <c r="AN117" s="553"/>
      <c r="AO117" s="553"/>
      <c r="AP117" s="553"/>
      <c r="AQ117" s="553" t="s">
        <v>595</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566</v>
      </c>
      <c r="B130" s="187"/>
      <c r="C130" s="186" t="s">
        <v>358</v>
      </c>
      <c r="D130" s="187"/>
      <c r="E130" s="171" t="s">
        <v>387</v>
      </c>
      <c r="F130" s="172"/>
      <c r="G130" s="173" t="s">
        <v>576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577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575</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578</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497</v>
      </c>
      <c r="AC134" s="207"/>
      <c r="AD134" s="207"/>
      <c r="AE134" s="208" t="s">
        <v>575</v>
      </c>
      <c r="AF134" s="209"/>
      <c r="AG134" s="209"/>
      <c r="AH134" s="209"/>
      <c r="AI134" s="208" t="s">
        <v>575</v>
      </c>
      <c r="AJ134" s="209"/>
      <c r="AK134" s="209"/>
      <c r="AL134" s="209"/>
      <c r="AM134" s="208"/>
      <c r="AN134" s="209"/>
      <c r="AO134" s="209"/>
      <c r="AP134" s="209"/>
      <c r="AQ134" s="208" t="s">
        <v>575</v>
      </c>
      <c r="AR134" s="209"/>
      <c r="AS134" s="209"/>
      <c r="AT134" s="209"/>
      <c r="AU134" s="208" t="s">
        <v>575</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497</v>
      </c>
      <c r="AC135" s="215"/>
      <c r="AD135" s="215"/>
      <c r="AE135" s="208" t="s">
        <v>575</v>
      </c>
      <c r="AF135" s="209"/>
      <c r="AG135" s="209"/>
      <c r="AH135" s="209"/>
      <c r="AI135" s="208" t="s">
        <v>575</v>
      </c>
      <c r="AJ135" s="209"/>
      <c r="AK135" s="209"/>
      <c r="AL135" s="209"/>
      <c r="AM135" s="208">
        <v>90</v>
      </c>
      <c r="AN135" s="209"/>
      <c r="AO135" s="209"/>
      <c r="AP135" s="209"/>
      <c r="AQ135" s="208" t="s">
        <v>575</v>
      </c>
      <c r="AR135" s="209"/>
      <c r="AS135" s="209"/>
      <c r="AT135" s="209"/>
      <c r="AU135" s="208">
        <v>90</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562</v>
      </c>
      <c r="D430" s="933"/>
      <c r="E430" s="176" t="s">
        <v>546</v>
      </c>
      <c r="F430" s="900"/>
      <c r="G430" s="901" t="s">
        <v>374</v>
      </c>
      <c r="H430" s="125"/>
      <c r="I430" s="125"/>
      <c r="J430" s="902" t="s">
        <v>575</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575</v>
      </c>
      <c r="AF432" s="202"/>
      <c r="AG432" s="135" t="s">
        <v>355</v>
      </c>
      <c r="AH432" s="136"/>
      <c r="AI432" s="158"/>
      <c r="AJ432" s="158"/>
      <c r="AK432" s="158"/>
      <c r="AL432" s="156"/>
      <c r="AM432" s="158"/>
      <c r="AN432" s="158"/>
      <c r="AO432" s="158"/>
      <c r="AP432" s="156"/>
      <c r="AQ432" s="592" t="s">
        <v>575</v>
      </c>
      <c r="AR432" s="202"/>
      <c r="AS432" s="135" t="s">
        <v>355</v>
      </c>
      <c r="AT432" s="136"/>
      <c r="AU432" s="202" t="s">
        <v>575</v>
      </c>
      <c r="AV432" s="202"/>
      <c r="AW432" s="135" t="s">
        <v>300</v>
      </c>
      <c r="AX432" s="197"/>
    </row>
    <row r="433" spans="1:50" ht="23.25" customHeight="1" x14ac:dyDescent="0.15">
      <c r="A433" s="191"/>
      <c r="B433" s="188"/>
      <c r="C433" s="182"/>
      <c r="D433" s="188"/>
      <c r="E433" s="344"/>
      <c r="F433" s="345"/>
      <c r="G433" s="106" t="s">
        <v>575</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575</v>
      </c>
      <c r="AC433" s="215"/>
      <c r="AD433" s="215"/>
      <c r="AE433" s="342" t="s">
        <v>575</v>
      </c>
      <c r="AF433" s="209"/>
      <c r="AG433" s="209"/>
      <c r="AH433" s="209"/>
      <c r="AI433" s="342" t="s">
        <v>575</v>
      </c>
      <c r="AJ433" s="209"/>
      <c r="AK433" s="209"/>
      <c r="AL433" s="209"/>
      <c r="AM433" s="342" t="s">
        <v>575</v>
      </c>
      <c r="AN433" s="209"/>
      <c r="AO433" s="209"/>
      <c r="AP433" s="343"/>
      <c r="AQ433" s="342" t="s">
        <v>575</v>
      </c>
      <c r="AR433" s="209"/>
      <c r="AS433" s="209"/>
      <c r="AT433" s="343"/>
      <c r="AU433" s="209" t="s">
        <v>575</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575</v>
      </c>
      <c r="AC434" s="207"/>
      <c r="AD434" s="207"/>
      <c r="AE434" s="342" t="s">
        <v>575</v>
      </c>
      <c r="AF434" s="209"/>
      <c r="AG434" s="209"/>
      <c r="AH434" s="343"/>
      <c r="AI434" s="342" t="s">
        <v>575</v>
      </c>
      <c r="AJ434" s="209"/>
      <c r="AK434" s="209"/>
      <c r="AL434" s="209"/>
      <c r="AM434" s="342" t="s">
        <v>575</v>
      </c>
      <c r="AN434" s="209"/>
      <c r="AO434" s="209"/>
      <c r="AP434" s="343"/>
      <c r="AQ434" s="342" t="s">
        <v>575</v>
      </c>
      <c r="AR434" s="209"/>
      <c r="AS434" s="209"/>
      <c r="AT434" s="343"/>
      <c r="AU434" s="209" t="s">
        <v>575</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575</v>
      </c>
      <c r="AF435" s="209"/>
      <c r="AG435" s="209"/>
      <c r="AH435" s="343"/>
      <c r="AI435" s="342" t="s">
        <v>575</v>
      </c>
      <c r="AJ435" s="209"/>
      <c r="AK435" s="209"/>
      <c r="AL435" s="209"/>
      <c r="AM435" s="342" t="s">
        <v>575</v>
      </c>
      <c r="AN435" s="209"/>
      <c r="AO435" s="209"/>
      <c r="AP435" s="343"/>
      <c r="AQ435" s="342" t="s">
        <v>575</v>
      </c>
      <c r="AR435" s="209"/>
      <c r="AS435" s="209"/>
      <c r="AT435" s="343"/>
      <c r="AU435" s="209" t="s">
        <v>575</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575</v>
      </c>
      <c r="AF457" s="202"/>
      <c r="AG457" s="135" t="s">
        <v>355</v>
      </c>
      <c r="AH457" s="136"/>
      <c r="AI457" s="158"/>
      <c r="AJ457" s="158"/>
      <c r="AK457" s="158"/>
      <c r="AL457" s="156"/>
      <c r="AM457" s="158"/>
      <c r="AN457" s="158"/>
      <c r="AO457" s="158"/>
      <c r="AP457" s="156"/>
      <c r="AQ457" s="592" t="s">
        <v>575</v>
      </c>
      <c r="AR457" s="202"/>
      <c r="AS457" s="135" t="s">
        <v>355</v>
      </c>
      <c r="AT457" s="136"/>
      <c r="AU457" s="202" t="s">
        <v>575</v>
      </c>
      <c r="AV457" s="202"/>
      <c r="AW457" s="135" t="s">
        <v>300</v>
      </c>
      <c r="AX457" s="197"/>
    </row>
    <row r="458" spans="1:50" ht="23.25" customHeight="1" x14ac:dyDescent="0.15">
      <c r="A458" s="191"/>
      <c r="B458" s="188"/>
      <c r="C458" s="182"/>
      <c r="D458" s="188"/>
      <c r="E458" s="344"/>
      <c r="F458" s="345"/>
      <c r="G458" s="106" t="s">
        <v>575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575</v>
      </c>
      <c r="AC458" s="215"/>
      <c r="AD458" s="215"/>
      <c r="AE458" s="342" t="s">
        <v>575</v>
      </c>
      <c r="AF458" s="209"/>
      <c r="AG458" s="209"/>
      <c r="AH458" s="209"/>
      <c r="AI458" s="342" t="s">
        <v>575</v>
      </c>
      <c r="AJ458" s="209"/>
      <c r="AK458" s="209"/>
      <c r="AL458" s="209"/>
      <c r="AM458" s="342" t="s">
        <v>575</v>
      </c>
      <c r="AN458" s="209"/>
      <c r="AO458" s="209"/>
      <c r="AP458" s="343"/>
      <c r="AQ458" s="342" t="s">
        <v>575</v>
      </c>
      <c r="AR458" s="209"/>
      <c r="AS458" s="209"/>
      <c r="AT458" s="343"/>
      <c r="AU458" s="209" t="s">
        <v>575</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575</v>
      </c>
      <c r="AC459" s="207"/>
      <c r="AD459" s="207"/>
      <c r="AE459" s="342" t="s">
        <v>575</v>
      </c>
      <c r="AF459" s="209"/>
      <c r="AG459" s="209"/>
      <c r="AH459" s="343"/>
      <c r="AI459" s="342" t="s">
        <v>575</v>
      </c>
      <c r="AJ459" s="209"/>
      <c r="AK459" s="209"/>
      <c r="AL459" s="209"/>
      <c r="AM459" s="342" t="s">
        <v>575</v>
      </c>
      <c r="AN459" s="209"/>
      <c r="AO459" s="209"/>
      <c r="AP459" s="343"/>
      <c r="AQ459" s="342" t="s">
        <v>575</v>
      </c>
      <c r="AR459" s="209"/>
      <c r="AS459" s="209"/>
      <c r="AT459" s="343"/>
      <c r="AU459" s="209" t="s">
        <v>575</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575</v>
      </c>
      <c r="AF460" s="209"/>
      <c r="AG460" s="209"/>
      <c r="AH460" s="343"/>
      <c r="AI460" s="342" t="s">
        <v>575</v>
      </c>
      <c r="AJ460" s="209"/>
      <c r="AK460" s="209"/>
      <c r="AL460" s="209"/>
      <c r="AM460" s="342" t="s">
        <v>575</v>
      </c>
      <c r="AN460" s="209"/>
      <c r="AO460" s="209"/>
      <c r="AP460" s="343"/>
      <c r="AQ460" s="342" t="s">
        <v>575</v>
      </c>
      <c r="AR460" s="209"/>
      <c r="AS460" s="209"/>
      <c r="AT460" s="343"/>
      <c r="AU460" s="209" t="s">
        <v>575</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575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563</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564</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563</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564</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5.3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574</v>
      </c>
      <c r="AE702" s="348"/>
      <c r="AF702" s="348"/>
      <c r="AG702" s="387" t="s">
        <v>591</v>
      </c>
      <c r="AH702" s="388"/>
      <c r="AI702" s="388"/>
      <c r="AJ702" s="388"/>
      <c r="AK702" s="388"/>
      <c r="AL702" s="388"/>
      <c r="AM702" s="388"/>
      <c r="AN702" s="388"/>
      <c r="AO702" s="388"/>
      <c r="AP702" s="388"/>
      <c r="AQ702" s="388"/>
      <c r="AR702" s="388"/>
      <c r="AS702" s="388"/>
      <c r="AT702" s="388"/>
      <c r="AU702" s="388"/>
      <c r="AV702" s="388"/>
      <c r="AW702" s="388"/>
      <c r="AX702" s="389"/>
    </row>
    <row r="703" spans="1:50" ht="55.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574</v>
      </c>
      <c r="AE703" s="331"/>
      <c r="AF703" s="331"/>
      <c r="AG703" s="103" t="s">
        <v>592</v>
      </c>
      <c r="AH703" s="104"/>
      <c r="AI703" s="104"/>
      <c r="AJ703" s="104"/>
      <c r="AK703" s="104"/>
      <c r="AL703" s="104"/>
      <c r="AM703" s="104"/>
      <c r="AN703" s="104"/>
      <c r="AO703" s="104"/>
      <c r="AP703" s="104"/>
      <c r="AQ703" s="104"/>
      <c r="AR703" s="104"/>
      <c r="AS703" s="104"/>
      <c r="AT703" s="104"/>
      <c r="AU703" s="104"/>
      <c r="AV703" s="104"/>
      <c r="AW703" s="104"/>
      <c r="AX703" s="105"/>
    </row>
    <row r="704" spans="1:50" ht="5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574</v>
      </c>
      <c r="AE704" s="785"/>
      <c r="AF704" s="785"/>
      <c r="AG704" s="169" t="s">
        <v>593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580</v>
      </c>
      <c r="AE705" s="717"/>
      <c r="AF705" s="717"/>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580</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580</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580</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580</v>
      </c>
      <c r="AE711" s="331"/>
      <c r="AF711" s="331"/>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580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574</v>
      </c>
      <c r="AE713" s="331"/>
      <c r="AF713" s="665"/>
      <c r="AG713" s="103" t="s">
        <v>581</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580</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580</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580</v>
      </c>
      <c r="AE716" s="629"/>
      <c r="AF716" s="629"/>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580</v>
      </c>
      <c r="AE717" s="331"/>
      <c r="AF717" s="331"/>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c r="AE718" s="331"/>
      <c r="AF718" s="331"/>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4"/>
      <c r="C726" s="817" t="s">
        <v>53</v>
      </c>
      <c r="D726" s="839"/>
      <c r="E726" s="839"/>
      <c r="F726" s="840"/>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550</v>
      </c>
      <c r="B737" s="212"/>
      <c r="C737" s="212"/>
      <c r="D737" s="213"/>
      <c r="E737" s="992" t="s">
        <v>575</v>
      </c>
      <c r="F737" s="992"/>
      <c r="G737" s="992"/>
      <c r="H737" s="992"/>
      <c r="I737" s="992"/>
      <c r="J737" s="992"/>
      <c r="K737" s="992"/>
      <c r="L737" s="992"/>
      <c r="M737" s="992"/>
      <c r="N737" s="367" t="s">
        <v>543</v>
      </c>
      <c r="O737" s="367"/>
      <c r="P737" s="367"/>
      <c r="Q737" s="367"/>
      <c r="R737" s="992" t="s">
        <v>575</v>
      </c>
      <c r="S737" s="992"/>
      <c r="T737" s="992"/>
      <c r="U737" s="992"/>
      <c r="V737" s="992"/>
      <c r="W737" s="992"/>
      <c r="X737" s="992"/>
      <c r="Y737" s="992"/>
      <c r="Z737" s="992"/>
      <c r="AA737" s="367" t="s">
        <v>542</v>
      </c>
      <c r="AB737" s="367"/>
      <c r="AC737" s="367"/>
      <c r="AD737" s="367"/>
      <c r="AE737" s="992" t="s">
        <v>575</v>
      </c>
      <c r="AF737" s="992"/>
      <c r="AG737" s="992"/>
      <c r="AH737" s="992"/>
      <c r="AI737" s="992"/>
      <c r="AJ737" s="992"/>
      <c r="AK737" s="992"/>
      <c r="AL737" s="992"/>
      <c r="AM737" s="992"/>
      <c r="AN737" s="367" t="s">
        <v>541</v>
      </c>
      <c r="AO737" s="367"/>
      <c r="AP737" s="367"/>
      <c r="AQ737" s="367"/>
      <c r="AR737" s="984" t="s">
        <v>575</v>
      </c>
      <c r="AS737" s="985"/>
      <c r="AT737" s="985"/>
      <c r="AU737" s="985"/>
      <c r="AV737" s="985"/>
      <c r="AW737" s="985"/>
      <c r="AX737" s="986"/>
      <c r="AY737" s="89"/>
      <c r="AZ737" s="89"/>
    </row>
    <row r="738" spans="1:52" ht="24.75" customHeight="1" x14ac:dyDescent="0.15">
      <c r="A738" s="993" t="s">
        <v>540</v>
      </c>
      <c r="B738" s="212"/>
      <c r="C738" s="212"/>
      <c r="D738" s="213"/>
      <c r="E738" s="992" t="s">
        <v>575</v>
      </c>
      <c r="F738" s="992"/>
      <c r="G738" s="992"/>
      <c r="H738" s="992"/>
      <c r="I738" s="992"/>
      <c r="J738" s="992"/>
      <c r="K738" s="992"/>
      <c r="L738" s="992"/>
      <c r="M738" s="992"/>
      <c r="N738" s="367" t="s">
        <v>539</v>
      </c>
      <c r="O738" s="367"/>
      <c r="P738" s="367"/>
      <c r="Q738" s="367"/>
      <c r="R738" s="992" t="s">
        <v>575</v>
      </c>
      <c r="S738" s="992"/>
      <c r="T738" s="992"/>
      <c r="U738" s="992"/>
      <c r="V738" s="992"/>
      <c r="W738" s="992"/>
      <c r="X738" s="992"/>
      <c r="Y738" s="992"/>
      <c r="Z738" s="992"/>
      <c r="AA738" s="367" t="s">
        <v>538</v>
      </c>
      <c r="AB738" s="367"/>
      <c r="AC738" s="367"/>
      <c r="AD738" s="367"/>
      <c r="AE738" s="992" t="s">
        <v>575</v>
      </c>
      <c r="AF738" s="992"/>
      <c r="AG738" s="992"/>
      <c r="AH738" s="992"/>
      <c r="AI738" s="992"/>
      <c r="AJ738" s="992"/>
      <c r="AK738" s="992"/>
      <c r="AL738" s="992"/>
      <c r="AM738" s="992"/>
      <c r="AN738" s="367" t="s">
        <v>534</v>
      </c>
      <c r="AO738" s="367"/>
      <c r="AP738" s="367"/>
      <c r="AQ738" s="367"/>
      <c r="AR738" s="984" t="s">
        <v>575</v>
      </c>
      <c r="AS738" s="985"/>
      <c r="AT738" s="985"/>
      <c r="AU738" s="985"/>
      <c r="AV738" s="985"/>
      <c r="AW738" s="985"/>
      <c r="AX738" s="986"/>
    </row>
    <row r="739" spans="1:52" ht="24.75" customHeight="1" thickBot="1" x14ac:dyDescent="0.2">
      <c r="A739" s="994" t="s">
        <v>530</v>
      </c>
      <c r="B739" s="995"/>
      <c r="C739" s="995"/>
      <c r="D739" s="996"/>
      <c r="E739" s="997"/>
      <c r="F739" s="987"/>
      <c r="G739" s="987"/>
      <c r="H739" s="93" t="str">
        <f>IF(E739="", "", "(")</f>
        <v/>
      </c>
      <c r="I739" s="987" t="s">
        <v>466</v>
      </c>
      <c r="J739" s="987"/>
      <c r="K739" s="93" t="str">
        <f>IF(OR(I739="　", I739=""), "", "-")</f>
        <v/>
      </c>
      <c r="L739" s="988"/>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t="s">
        <v>582</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2"/>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t="s">
        <v>594</v>
      </c>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hidden="1"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7"/>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7"/>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hidden="1" customHeight="1" x14ac:dyDescent="0.15">
      <c r="A837" s="378">
        <v>1</v>
      </c>
      <c r="B837" s="37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65"/>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C17 P13:AC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Q14">
    <cfRule type="expression" dxfId="703" priority="3">
      <formula>IF(RIGHT(TEXT(AD14,"0.#"),1)=".",FALSE,TRUE)</formula>
    </cfRule>
    <cfRule type="expression" dxfId="702" priority="4">
      <formula>IF(RIGHT(TEXT(AD14,"0.#"),1)=".",TRUE,FALSE)</formula>
    </cfRule>
  </conditionalFormatting>
  <conditionalFormatting sqref="AD13:AQ13 AD15:AQ17">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557</v>
      </c>
      <c r="AF2" s="1034"/>
      <c r="AG2" s="1034"/>
      <c r="AH2" s="1034"/>
      <c r="AI2" s="1034" t="s">
        <v>554</v>
      </c>
      <c r="AJ2" s="1034"/>
      <c r="AK2" s="1034"/>
      <c r="AL2" s="1034"/>
      <c r="AM2" s="1034" t="s">
        <v>528</v>
      </c>
      <c r="AN2" s="1034"/>
      <c r="AO2" s="1034"/>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558</v>
      </c>
      <c r="AF9" s="1034"/>
      <c r="AG9" s="1034"/>
      <c r="AH9" s="1034"/>
      <c r="AI9" s="1034" t="s">
        <v>554</v>
      </c>
      <c r="AJ9" s="1034"/>
      <c r="AK9" s="1034"/>
      <c r="AL9" s="1034"/>
      <c r="AM9" s="1034" t="s">
        <v>528</v>
      </c>
      <c r="AN9" s="1034"/>
      <c r="AO9" s="1034"/>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557</v>
      </c>
      <c r="AF51" s="1034"/>
      <c r="AG51" s="1034"/>
      <c r="AH51" s="1034"/>
      <c r="AI51" s="1034" t="s">
        <v>554</v>
      </c>
      <c r="AJ51" s="1034"/>
      <c r="AK51" s="1034"/>
      <c r="AL51" s="1034"/>
      <c r="AM51" s="1034" t="s">
        <v>528</v>
      </c>
      <c r="AN51" s="1034"/>
      <c r="AO51" s="1034"/>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8">
        <v>1</v>
      </c>
      <c r="B4" s="105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8">
        <v>3</v>
      </c>
      <c r="B6" s="105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8">
        <v>4</v>
      </c>
      <c r="B7" s="105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2019-05-23T05:05:35Z</cp:lastPrinted>
  <dcterms:created xsi:type="dcterms:W3CDTF">2012-03-13T00:50:25Z</dcterms:created>
  <dcterms:modified xsi:type="dcterms:W3CDTF">2019-06-14T09:38:57Z</dcterms:modified>
</cp:coreProperties>
</file>