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2.鉄道局★\鉄道局レビューシート（事業名入り）\"/>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<sst xmlns="http://schemas.openxmlformats.org/spreadsheetml/2006/main" count="2830" uniqueCount="619">
  <si>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</si>
  <si>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</si>
  <si>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</si>
  <si>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</si>
  <si>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</si>
  <si>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</si>
  <si>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</si>
  <si>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</si>
  <si>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</si>
  <si>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</si>
  <si>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</si>
  <si>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</si>
  <si>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</si>
  <si>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</si>
  <si>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</si>
  <si>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</si>
  <si>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</si>
  <si>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</si>
  <si>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</si>
  <si>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</si>
  <si>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</si>
  <si>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</si>
  <si>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</si>
  <si>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</si>
  <si>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</si>
  <si>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</si>
  <si>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</si>
  <si>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</si>
  <si>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</si>
  <si>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</si>
  <si>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</si>
  <si>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</si>
  <si>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</si>
  <si>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</si>
  <si>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</si>
  <si>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</si>
  <si>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</si>
  <si>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</si>
  <si>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</si>
  <si>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</si>
  <si>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</si>
  <si>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</si>
  <si>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</si>
  <si>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</si>
  <si>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</si>
  <si>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</si>
  <si>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</si>
  <si>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</si>
  <si>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</si>
  <si>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</si>
  <si>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</si>
  <si>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</si>
  <si>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</si>
  <si>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</si>
  <si>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</si>
  <si>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</si>
  <si>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</si>
  <si>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</si>
  <si>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</si>
  <si>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</si>
  <si>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</si>
  <si>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</si>
  <si>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</si>
  <si>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</si>
  <si>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</si>
  <si>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</si>
  <si>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</si>
  <si>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</si>
  <si>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</si>
  <si>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</si>
  <si>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</si>
  <si>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</si>
  <si>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</si>
  <si>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</si>
  <si>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</si>
  <si>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</si>
  <si>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</si>
  <si>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</si>
  <si>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</si>
  <si>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</si>
  <si>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</si>
  <si>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</si>
  <si>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</si>
  <si>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</si>
  <si>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</si>
  <si>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</si>
  <si>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</si>
  <si>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</si>
  <si>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</si>
  <si>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</si>
  <si>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</si>
  <si>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</si>
  <si>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</si>
  <si>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</si>
  <si>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</si>
  <si>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</si>
  <si>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</si>
  <si>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</si>
  <si>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</si>
  <si>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</si>
  <si>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</si>
  <si>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</si>
  <si>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</si>
  <si>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</si>
  <si>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</si>
  <si>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</si>
  <si>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</si>
  <si>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</si>
  <si>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</si>
  <si>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</si>
  <si>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</si>
  <si>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</si>
  <si>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</si>
  <si>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</si>
  <si>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</si>
  <si>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</si>
  <si>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</si>
  <si>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</si>
  <si>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</si>
  <si>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</si>
  <si>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</si>
  <si>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</si>
  <si>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</si>
  <si>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</si>
  <si>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</si>
  <si>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</si>
  <si>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</si>
  <si>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</si>
  <si>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</si>
  <si>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</si>
  <si>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</si>
  <si>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</si>
  <si>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</si>
  <si>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</si>
  <si>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</si>
  <si>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</si>
  <si>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</si>
  <si>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</si>
  <si>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</si>
  <si>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</si>
  <si>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</si>
  <si>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</si>
  <si>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</si>
  <si>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</si>
  <si>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</si>
  <si>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</si>
  <si>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</si>
  <si>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</si>
  <si>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</si>
  <si>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</si>
  <si>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</si>
  <si>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</si>
  <si>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</si>
  <si>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</si>
  <si>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</si>
  <si>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</si>
  <si>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</si>
  <si>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</si>
  <si>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</si>
  <si>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</si>
  <si>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</si>
  <si>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</si>
  <si>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</si>
  <si>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</si>
  <si>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</si>
  <si>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</si>
  <si>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</si>
  <si>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</si>
  <si>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</si>
  <si>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</si>
  <si>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</si>
  <si>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</si>
  <si>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</si>
  <si>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</si>
  <si>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</si>
  <si>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</si>
  <si>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</si>
  <si>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</si>
  <si>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</si>
  <si>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</si>
  <si>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</si>
  <si>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</si>
  <si>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</si>
  <si>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</si>
  <si>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</si>
  <si>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</si>
  <si>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</si>
  <si>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</si>
  <si>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</si>
  <si>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</si>
  <si>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</si>
  <si>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</si>
  <si>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</si>
  <si>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</si>
  <si>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</si>
  <si>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</si>
  <si>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</si>
  <si>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</si>
  <si>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</si>
  <si>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</si>
  <si>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</si>
  <si>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</si>
  <si>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</si>
  <si>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</si>
  <si>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</si>
  <si>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</si>
  <si>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</si>
  <si>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</si>
  <si>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</si>
  <si>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</si>
  <si>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</si>
  <si>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</si>
  <si>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</si>
  <si>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</si>
  <si>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</si>
  <si>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</si>
  <si>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</si>
  <si>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</si>
  <si>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</si>
  <si>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</si>
  <si>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</si>
  <si>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</si>
  <si>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</si>
  <si>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</si>
  <si>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</si>
  <si>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</si>
  <si>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</si>
  <si>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</si>
  <si>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</si>
  <si>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</si>
  <si>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</si>
  <si>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</si>
  <si>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</si>
  <si>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</si>
  <si>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</si>
  <si>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</si>
  <si>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</si>
  <si>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</si>
  <si>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</si>
  <si>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</si>
  <si>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</si>
  <si>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</si>
  <si>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</si>
  <si>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</si>
  <si>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</si>
  <si>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</si>
  <si>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</si>
  <si>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</si>
  <si>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</si>
  <si>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</si>
  <si>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</si>
  <si>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</si>
  <si>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</si>
  <si>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</si>
  <si>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</si>
  <si>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</si>
  <si>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</si>
  <si>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</si>
  <si>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</si>
  <si>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</si>
  <si>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</si>
  <si>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</si>
  <si>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</si>
  <si>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</si>
  <si>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</si>
  <si>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</si>
  <si>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</si>
  <si>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</si>
  <si>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</si>
  <si>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</si>
  <si>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</si>
  <si>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</si>
  <si>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</si>
  <si>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</si>
  <si>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</si>
  <si>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</si>
  <si>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</si>
  <si>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</si>
  <si>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</si>
  <si>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</si>
  <si>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</si>
  <si>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</si>
  <si>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</si>
  <si>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</si>
  <si>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</si>
  <si>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</si>
  <si>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</si>
  <si>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</si>
  <si>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</si>
  <si>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</si>
  <si>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</si>
  <si>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</si>
  <si>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</si>
  <si>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</si>
  <si>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</si>
  <si>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</si>
  <si>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</si>
  <si>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</si>
  <si>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</si>
  <si>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</si>
  <si>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</si>
  <si>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</si>
  <si>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</si>
  <si>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</si>
  <si>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</si>
  <si>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</si>
  <si>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</si>
  <si>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</si>
  <si>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</si>
  <si>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</si>
  <si>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</si>
  <si>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</si>
  <si>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</si>
  <si>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</si>
  <si>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</si>
  <si>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</si>
  <si>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</si>
  <si>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</si>
  <si>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</si>
  <si>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</si>
  <si>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</si>
  <si>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</si>
  <si>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</si>
  <si>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</si>
  <si>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</si>
  <si>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</si>
  <si>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</si>
  <si>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</si>
  <si>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</si>
  <si>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</si>
  <si>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</si>
  <si>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</si>
  <si>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</si>
  <si>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</si>
  <si>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</si>
  <si>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</si>
  <si>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</si>
  <si>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</si>
  <si>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</si>
  <si>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</si>
  <si>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</si>
  <si>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</si>
  <si>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</si>
  <si>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</si>
  <si>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</si>
  <si>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</si>
  <si>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</si>
  <si>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</si>
  <si>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</si>
  <si>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</si>
  <si>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</si>
  <si>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</si>
  <si>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</si>
  <si>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</si>
  <si>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</si>
  <si>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</si>
  <si>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</si>
  <si>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</si>
  <si>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</si>
  <si>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</si>
  <si>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</si>
  <si>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</si>
  <si>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</si>
  <si>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</si>
  <si>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</si>
  <si>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</si>
  <si>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</si>
  <si>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</si>
  <si>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</si>
  <si>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</si>
  <si>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</si>
  <si>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</si>
  <si>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</si>
  <si>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</si>
  <si>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</si>
  <si>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</si>
  <si>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</si>
  <si>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</si>
  <si>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</si>
  <si>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</si>
  <si>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</si>
  <si>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</si>
  <si>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</si>
  <si>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</si>
  <si>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</si>
  <si>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</si>
  <si>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</si>
  <si>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</si>
  <si>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</si>
  <si>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</si>
  <si>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</si>
  <si>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</si>
  <si>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</si>
  <si>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</si>
  <si>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</si>
  <si>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</si>
  <si>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</si>
  <si>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</si>
  <si>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</si>
  <si>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</si>
  <si>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</si>
  <si>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</si>
  <si>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</si>
  <si>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</si>
  <si>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</si>
  <si>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</si>
  <si>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</si>
  <si>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</si>
  <si>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</si>
  <si>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</si>
  <si>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</si>
  <si>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</si>
  <si>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</si>
  <si>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</si>
  <si>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</si>
  <si>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</si>
  <si>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</si>
  <si>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</si>
  <si>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</si>
  <si>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</si>
  <si>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</si>
  <si>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</si>
  <si>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</si>
  <si>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</si>
  <si>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</si>
  <si>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</si>
  <si>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</si>
  <si>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</si>
  <si>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</si>
  <si>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</si>
  <si>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</si>
  <si>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</si>
  <si>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</si>
  <si>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</si>
  <si>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</si>
  <si>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</si>
  <si>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</si>
  <si>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</si>
  <si>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</si>
  <si>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</si>
  <si>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</si>
  <si>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</si>
  <si>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</si>
  <si>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</si>
  <si>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</si>
  <si>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</si>
  <si>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</si>
  <si>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</si>
  <si>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</si>
  <si>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</si>
  <si>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</si>
  <si>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</si>
  <si>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</si>
  <si>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</si>
  <si>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</si>
  <si>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</si>
  <si>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</si>
  <si>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</si>
  <si>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</si>
  <si>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</si>
  <si>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</si>
  <si>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</si>
  <si>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</si>
  <si>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</si>
  <si>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</si>
  <si>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</si>
  <si>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</si>
  <si>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</si>
  <si>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</si>
  <si>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</si>
  <si>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</si>
  <si>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</si>
  <si>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</si>
  <si>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</si>
  <si>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</si>
  <si>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</si>
  <si>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</si>
  <si>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</si>
  <si>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</si>
  <si>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</si>
  <si>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</si>
  <si>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</si>
  <si>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</si>
  <si>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</si>
  <si>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</si>
  <si>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</si>
  <si>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</si>
  <si>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</si>
  <si>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</si>
  <si>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</si>
  <si>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</si>
  <si>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</si>
  <si>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</si>
  <si>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</si>
  <si>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</si>
  <si>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</si>
  <si>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</si>
  <si>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</si>
  <si>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</si>
  <si>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</si>
  <si>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</si>
  <si>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</si>
  <si>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</si>
  <si>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</si>
  <si>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</si>
  <si>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</si>
  <si>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</si>
  <si>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</si>
  <si>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</si>
  <si>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</si>
  <si>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</si>
  <si>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</si>
  <si>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</si>
  <si>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</si>
  <si>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</si>
  <si>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</si>
  <si>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</si>
  <si>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</si>
  <si>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</si>
  <si>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</si>
  <si>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</si>
  <si>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</si>
  <si>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</si>
  <si>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</si>
  <si>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</si>
  <si>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</si>
  <si>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</si>
  <si>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</si>
  <si>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</si>
  <si>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</si>
  <si>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</si>
  <si>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</si>
  <si>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</si>
  <si>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</si>
  <si>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</si>
  <si>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</si>
  <si>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</si>
  <si>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</si>
  <si>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</si>
  <si>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</si>
  <si>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</si>
  <si>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</si>
  <si>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</si>
  <si>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</si>
  <si>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</si>
  <si>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</si>
  <si>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</si>
  <si>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</si>
  <si>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</si>
  <si>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</si>
  <si>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</si>
  <si>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</si>
  <si>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</si>
  <si>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</si>
  <si>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</si>
  <si>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</si>
  <si>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</si>
  <si>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</si>
  <si>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</si>
  <si>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</si>
  <si>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</si>
  <si>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</si>
  <si>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</si>
  <si>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</si>
  <si>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</si>
  <si>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</si>
  <si>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</si>
  <si>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</si>
  <si>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</si>
  <si>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</si>
  <si>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</si>
  <si>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戦傷病者等無賃乗車船等負担金</t>
    <rPh sb="0" eb="2">
      <t>センショウ</t>
    </rPh>
    <rPh sb="2" eb="4">
      <t>ビョウシャ</t>
    </rPh>
    <rPh sb="4" eb="5">
      <t>トウ</t>
    </rPh>
    <rPh sb="5" eb="7">
      <t>ムチン</t>
    </rPh>
    <rPh sb="7" eb="9">
      <t>ジョウシャ</t>
    </rPh>
    <rPh sb="9" eb="10">
      <t>フネ</t>
    </rPh>
    <rPh sb="10" eb="11">
      <t>トウ</t>
    </rPh>
    <rPh sb="11" eb="14">
      <t>フタンキン</t>
    </rPh>
    <phoneticPr fontId="5"/>
  </si>
  <si>
    <t>鉄道局</t>
    <rPh sb="0" eb="2">
      <t>テツドウ</t>
    </rPh>
    <rPh sb="2" eb="3">
      <t>キョク</t>
    </rPh>
    <phoneticPr fontId="5"/>
  </si>
  <si>
    <t>鉄道事業課旅客輸送業務監理室</t>
    <rPh sb="0" eb="2">
      <t>テツドウ</t>
    </rPh>
    <rPh sb="2" eb="4">
      <t>ジギョウ</t>
    </rPh>
    <rPh sb="4" eb="5">
      <t>カ</t>
    </rPh>
    <rPh sb="5" eb="7">
      <t>リョカク</t>
    </rPh>
    <rPh sb="7" eb="9">
      <t>ユソウ</t>
    </rPh>
    <rPh sb="9" eb="11">
      <t>ギョウム</t>
    </rPh>
    <rPh sb="11" eb="14">
      <t>カンリシツ</t>
    </rPh>
    <phoneticPr fontId="5"/>
  </si>
  <si>
    <t>棚橋　公一</t>
    <rPh sb="0" eb="2">
      <t>タナハシ</t>
    </rPh>
    <rPh sb="3" eb="5">
      <t>コウイチ</t>
    </rPh>
    <phoneticPr fontId="5"/>
  </si>
  <si>
    <t>○</t>
  </si>
  <si>
    <t>­</t>
    <phoneticPr fontId="5"/>
  </si>
  <si>
    <t>軍人軍隊等であった者の公務上の傷病に関し、国家補償の精神に基づき、戦傷病者等が旅客鉄道会社の鉄道又は連絡船への乗車船についての無賃取扱いについて援護を行うことを目的とする。</t>
    <rPh sb="0" eb="2">
      <t>グンジン</t>
    </rPh>
    <rPh sb="2" eb="4">
      <t>グンタイ</t>
    </rPh>
    <rPh sb="4" eb="5">
      <t>トウ</t>
    </rPh>
    <rPh sb="9" eb="10">
      <t>モノ</t>
    </rPh>
    <rPh sb="11" eb="14">
      <t>コウムジョウ</t>
    </rPh>
    <rPh sb="15" eb="17">
      <t>ショウビョウ</t>
    </rPh>
    <rPh sb="18" eb="19">
      <t>カン</t>
    </rPh>
    <rPh sb="21" eb="23">
      <t>コッカ</t>
    </rPh>
    <rPh sb="23" eb="25">
      <t>ホショウ</t>
    </rPh>
    <rPh sb="26" eb="28">
      <t>セイシン</t>
    </rPh>
    <rPh sb="29" eb="30">
      <t>モト</t>
    </rPh>
    <rPh sb="33" eb="35">
      <t>センショウ</t>
    </rPh>
    <rPh sb="35" eb="36">
      <t>ビョウ</t>
    </rPh>
    <rPh sb="36" eb="37">
      <t>モノ</t>
    </rPh>
    <rPh sb="37" eb="38">
      <t>トウ</t>
    </rPh>
    <rPh sb="39" eb="41">
      <t>リョカク</t>
    </rPh>
    <rPh sb="41" eb="43">
      <t>テツドウ</t>
    </rPh>
    <rPh sb="43" eb="45">
      <t>カイシャ</t>
    </rPh>
    <rPh sb="46" eb="48">
      <t>テツドウ</t>
    </rPh>
    <rPh sb="48" eb="49">
      <t>マタ</t>
    </rPh>
    <rPh sb="50" eb="52">
      <t>レンラク</t>
    </rPh>
    <rPh sb="52" eb="53">
      <t>セン</t>
    </rPh>
    <rPh sb="55" eb="57">
      <t>ジョウシャ</t>
    </rPh>
    <rPh sb="57" eb="58">
      <t>セン</t>
    </rPh>
    <rPh sb="63" eb="65">
      <t>ムチン</t>
    </rPh>
    <rPh sb="65" eb="67">
      <t>トリアツカ</t>
    </rPh>
    <rPh sb="72" eb="74">
      <t>エンゴ</t>
    </rPh>
    <rPh sb="75" eb="76">
      <t>オコナ</t>
    </rPh>
    <rPh sb="80" eb="82">
      <t>モクテキ</t>
    </rPh>
    <phoneticPr fontId="5"/>
  </si>
  <si>
    <t>戦傷病者特別援護法23条第3項</t>
    <rPh sb="0" eb="2">
      <t>センショウ</t>
    </rPh>
    <rPh sb="2" eb="4">
      <t>ビョウシャ</t>
    </rPh>
    <rPh sb="4" eb="6">
      <t>トクベツ</t>
    </rPh>
    <rPh sb="6" eb="9">
      <t>エンゴホウ</t>
    </rPh>
    <rPh sb="11" eb="12">
      <t>ジョウ</t>
    </rPh>
    <rPh sb="12" eb="13">
      <t>ダイ</t>
    </rPh>
    <rPh sb="14" eb="15">
      <t>コウ</t>
    </rPh>
    <phoneticPr fontId="5"/>
  </si>
  <si>
    <t>戦傷病者特別援護法（昭和38年法律168号）の規定に基づき、戦傷病者及びその介護者が旅客鉄道会社の鉄道又は連絡船に無賃で乗車船した場合の運賃について、国が負担する。また、旅客鉄道会社において実施している当該者に係る特別急行料金及び普通急行料金の無賃取扱いについても、同法の趣旨及び旅客鉄道会社の負担軽減の見地から、その一部を国が負担する。</t>
    <rPh sb="0" eb="2">
      <t>センショウ</t>
    </rPh>
    <rPh sb="2" eb="4">
      <t>ビョウシャ</t>
    </rPh>
    <rPh sb="4" eb="6">
      <t>トクベツ</t>
    </rPh>
    <rPh sb="6" eb="9">
      <t>エンゴホウ</t>
    </rPh>
    <rPh sb="10" eb="12">
      <t>ショウワ</t>
    </rPh>
    <rPh sb="14" eb="15">
      <t>ネン</t>
    </rPh>
    <rPh sb="15" eb="17">
      <t>ホウリツ</t>
    </rPh>
    <rPh sb="20" eb="21">
      <t>ゴウ</t>
    </rPh>
    <rPh sb="23" eb="25">
      <t>キテイ</t>
    </rPh>
    <rPh sb="26" eb="27">
      <t>モト</t>
    </rPh>
    <rPh sb="30" eb="32">
      <t>センショウ</t>
    </rPh>
    <rPh sb="32" eb="34">
      <t>ビョウシャ</t>
    </rPh>
    <rPh sb="34" eb="35">
      <t>オヨ</t>
    </rPh>
    <rPh sb="38" eb="41">
      <t>カイゴシャ</t>
    </rPh>
    <rPh sb="42" eb="44">
      <t>リョカク</t>
    </rPh>
    <rPh sb="44" eb="46">
      <t>テツドウ</t>
    </rPh>
    <rPh sb="46" eb="48">
      <t>カイシャ</t>
    </rPh>
    <rPh sb="49" eb="51">
      <t>テツドウ</t>
    </rPh>
    <rPh sb="51" eb="52">
      <t>マタ</t>
    </rPh>
    <phoneticPr fontId="5"/>
  </si>
  <si>
    <t>-</t>
    <phoneticPr fontId="5"/>
  </si>
  <si>
    <t>ＪＲ旅客６社からの実績報告</t>
    <rPh sb="2" eb="4">
      <t>リョカク</t>
    </rPh>
    <rPh sb="5" eb="6">
      <t>シャ</t>
    </rPh>
    <rPh sb="9" eb="11">
      <t>ジッセキ</t>
    </rPh>
    <rPh sb="11" eb="13">
      <t>ホウコク</t>
    </rPh>
    <phoneticPr fontId="5"/>
  </si>
  <si>
    <t>国が負担すべき戦傷病者の乗車船運賃等をすべて国費負担する</t>
    <rPh sb="0" eb="1">
      <t>クニ</t>
    </rPh>
    <rPh sb="2" eb="4">
      <t>フタン</t>
    </rPh>
    <rPh sb="7" eb="9">
      <t>センショウ</t>
    </rPh>
    <rPh sb="9" eb="10">
      <t>ビョウ</t>
    </rPh>
    <rPh sb="10" eb="11">
      <t>シャ</t>
    </rPh>
    <rPh sb="12" eb="14">
      <t>ジョウシャ</t>
    </rPh>
    <rPh sb="14" eb="15">
      <t>セン</t>
    </rPh>
    <rPh sb="15" eb="17">
      <t>ウンチン</t>
    </rPh>
    <rPh sb="17" eb="18">
      <t>トウ</t>
    </rPh>
    <rPh sb="22" eb="24">
      <t>コクヒ</t>
    </rPh>
    <rPh sb="24" eb="26">
      <t>フタン</t>
    </rPh>
    <phoneticPr fontId="5"/>
  </si>
  <si>
    <t>国が負担すべき戦傷病者の乗車船運賃等の国費負担率</t>
    <rPh sb="0" eb="1">
      <t>クニ</t>
    </rPh>
    <rPh sb="2" eb="4">
      <t>フタン</t>
    </rPh>
    <rPh sb="7" eb="9">
      <t>センショウ</t>
    </rPh>
    <rPh sb="9" eb="11">
      <t>ビョウシャ</t>
    </rPh>
    <rPh sb="12" eb="14">
      <t>ジョウシャ</t>
    </rPh>
    <rPh sb="14" eb="15">
      <t>セン</t>
    </rPh>
    <rPh sb="15" eb="17">
      <t>ウンチン</t>
    </rPh>
    <rPh sb="17" eb="18">
      <t>トウ</t>
    </rPh>
    <rPh sb="19" eb="21">
      <t>コクヒ</t>
    </rPh>
    <rPh sb="21" eb="23">
      <t>フタン</t>
    </rPh>
    <rPh sb="23" eb="24">
      <t>リツ</t>
    </rPh>
    <phoneticPr fontId="5"/>
  </si>
  <si>
    <t>戦傷病者等のＪＲ旅客６社の鉄道等への無賃乗車船数</t>
    <rPh sb="0" eb="2">
      <t>センショウ</t>
    </rPh>
    <rPh sb="2" eb="4">
      <t>ビョウシャ</t>
    </rPh>
    <rPh sb="4" eb="5">
      <t>トウ</t>
    </rPh>
    <rPh sb="8" eb="10">
      <t>リョカク</t>
    </rPh>
    <rPh sb="11" eb="12">
      <t>シャ</t>
    </rPh>
    <rPh sb="13" eb="15">
      <t>テツドウ</t>
    </rPh>
    <rPh sb="15" eb="16">
      <t>トウ</t>
    </rPh>
    <rPh sb="18" eb="20">
      <t>ムチン</t>
    </rPh>
    <rPh sb="20" eb="22">
      <t>ジョウシャ</t>
    </rPh>
    <rPh sb="22" eb="23">
      <t>フネ</t>
    </rPh>
    <rPh sb="23" eb="24">
      <t>カズ</t>
    </rPh>
    <phoneticPr fontId="5"/>
  </si>
  <si>
    <t>執行額／戦傷病者等のＪＲ旅客６社の鉄道等への無賃乗車船者数　　　　　　　　　　　　　　</t>
    <rPh sb="0" eb="2">
      <t>シッコウ</t>
    </rPh>
    <rPh sb="2" eb="3">
      <t>ガク</t>
    </rPh>
    <rPh sb="4" eb="6">
      <t>センショウ</t>
    </rPh>
    <rPh sb="6" eb="8">
      <t>ビョウシャ</t>
    </rPh>
    <rPh sb="8" eb="9">
      <t>トウ</t>
    </rPh>
    <rPh sb="12" eb="14">
      <t>リョカク</t>
    </rPh>
    <rPh sb="15" eb="16">
      <t>シャ</t>
    </rPh>
    <rPh sb="17" eb="19">
      <t>テツドウ</t>
    </rPh>
    <rPh sb="19" eb="20">
      <t>トウ</t>
    </rPh>
    <rPh sb="22" eb="24">
      <t>ムチン</t>
    </rPh>
    <rPh sb="24" eb="26">
      <t>ジョウシャ</t>
    </rPh>
    <rPh sb="26" eb="27">
      <t>フネ</t>
    </rPh>
    <rPh sb="27" eb="28">
      <t>モノ</t>
    </rPh>
    <rPh sb="28" eb="29">
      <t>カズ</t>
    </rPh>
    <phoneticPr fontId="5"/>
  </si>
  <si>
    <t>千円</t>
    <rPh sb="0" eb="2">
      <t>センエン</t>
    </rPh>
    <phoneticPr fontId="5"/>
  </si>
  <si>
    <t>執行額/無賃乗車船者数</t>
    <rPh sb="0" eb="2">
      <t>シッコウ</t>
    </rPh>
    <rPh sb="2" eb="3">
      <t>ガク</t>
    </rPh>
    <rPh sb="4" eb="6">
      <t>ムチン</t>
    </rPh>
    <rPh sb="6" eb="8">
      <t>ジョウシャ</t>
    </rPh>
    <rPh sb="8" eb="9">
      <t>セン</t>
    </rPh>
    <rPh sb="9" eb="10">
      <t>シャ</t>
    </rPh>
    <rPh sb="10" eb="11">
      <t>スウ</t>
    </rPh>
    <phoneticPr fontId="5"/>
  </si>
  <si>
    <t>19555/1953</t>
    <phoneticPr fontId="5"/>
  </si>
  <si>
    <t>延人</t>
    <rPh sb="0" eb="1">
      <t>ノ</t>
    </rPh>
    <rPh sb="1" eb="2">
      <t>ニン</t>
    </rPh>
    <phoneticPr fontId="5"/>
  </si>
  <si>
    <t>‐</t>
  </si>
  <si>
    <t>戦傷病者特別援護法に基づく負担金であり、義務的経費となっている。</t>
    <rPh sb="0" eb="2">
      <t>センショウ</t>
    </rPh>
    <rPh sb="2" eb="4">
      <t>ビョウシャ</t>
    </rPh>
    <rPh sb="4" eb="6">
      <t>トクベツ</t>
    </rPh>
    <rPh sb="6" eb="9">
      <t>エンゴホウ</t>
    </rPh>
    <rPh sb="10" eb="11">
      <t>モト</t>
    </rPh>
    <rPh sb="13" eb="16">
      <t>フタンキン</t>
    </rPh>
    <rPh sb="20" eb="23">
      <t>ギムテキ</t>
    </rPh>
    <rPh sb="23" eb="25">
      <t>ケイヒ</t>
    </rPh>
    <phoneticPr fontId="5"/>
  </si>
  <si>
    <t>利用実績を踏まえて適切に執行している。</t>
    <rPh sb="0" eb="2">
      <t>リヨウ</t>
    </rPh>
    <rPh sb="2" eb="4">
      <t>ジッセキ</t>
    </rPh>
    <rPh sb="5" eb="6">
      <t>フ</t>
    </rPh>
    <rPh sb="9" eb="11">
      <t>テキセツ</t>
    </rPh>
    <rPh sb="12" eb="14">
      <t>シッコウ</t>
    </rPh>
    <phoneticPr fontId="5"/>
  </si>
  <si>
    <t>戦傷病者特別援護法に基づく負担金であり、利用実績を踏まえて適切に執行している。</t>
    <rPh sb="0" eb="2">
      <t>センショウ</t>
    </rPh>
    <rPh sb="2" eb="4">
      <t>ビョウシャ</t>
    </rPh>
    <rPh sb="4" eb="6">
      <t>トクベツ</t>
    </rPh>
    <rPh sb="6" eb="9">
      <t>エンゴホウ</t>
    </rPh>
    <rPh sb="10" eb="11">
      <t>モト</t>
    </rPh>
    <rPh sb="13" eb="16">
      <t>フタンキン</t>
    </rPh>
    <rPh sb="20" eb="22">
      <t>リヨウ</t>
    </rPh>
    <rPh sb="22" eb="24">
      <t>ジッセキ</t>
    </rPh>
    <rPh sb="25" eb="26">
      <t>フ</t>
    </rPh>
    <rPh sb="29" eb="31">
      <t>テキセツ</t>
    </rPh>
    <rPh sb="32" eb="34">
      <t>シッコウ</t>
    </rPh>
    <phoneticPr fontId="5"/>
  </si>
  <si>
    <t>288</t>
    <phoneticPr fontId="5"/>
  </si>
  <si>
    <t>460</t>
    <phoneticPr fontId="5"/>
  </si>
  <si>
    <t>265</t>
    <phoneticPr fontId="5"/>
  </si>
  <si>
    <t>473</t>
    <phoneticPr fontId="5"/>
  </si>
  <si>
    <t>272</t>
    <phoneticPr fontId="5"/>
  </si>
  <si>
    <t>485</t>
    <phoneticPr fontId="5"/>
  </si>
  <si>
    <t>480</t>
    <phoneticPr fontId="5"/>
  </si>
  <si>
    <t>A.西日本旅客鉄道株式会社</t>
    <rPh sb="2" eb="5">
      <t>ニシニホン</t>
    </rPh>
    <rPh sb="5" eb="7">
      <t>リョカク</t>
    </rPh>
    <rPh sb="7" eb="9">
      <t>テツドウ</t>
    </rPh>
    <rPh sb="9" eb="11">
      <t>カブシキ</t>
    </rPh>
    <rPh sb="11" eb="13">
      <t>カイシャ</t>
    </rPh>
    <phoneticPr fontId="5"/>
  </si>
  <si>
    <t>負担金</t>
    <rPh sb="0" eb="3">
      <t>フタンキン</t>
    </rPh>
    <phoneticPr fontId="5"/>
  </si>
  <si>
    <t>運賃</t>
    <rPh sb="0" eb="2">
      <t>ウンチン</t>
    </rPh>
    <phoneticPr fontId="5"/>
  </si>
  <si>
    <t>料金</t>
    <rPh sb="0" eb="2">
      <t>リョウキン</t>
    </rPh>
    <phoneticPr fontId="5"/>
  </si>
  <si>
    <t>西日本旅客鉄道株式会社</t>
    <rPh sb="0" eb="3">
      <t>ニシニホン</t>
    </rPh>
    <rPh sb="3" eb="5">
      <t>リョカク</t>
    </rPh>
    <rPh sb="5" eb="7">
      <t>テツドウ</t>
    </rPh>
    <rPh sb="7" eb="9">
      <t>カブシキ</t>
    </rPh>
    <rPh sb="9" eb="11">
      <t>カイシャ</t>
    </rPh>
    <phoneticPr fontId="5"/>
  </si>
  <si>
    <t>東日本旅客鉄道株式会社</t>
    <rPh sb="0" eb="3">
      <t>ヒガシニホン</t>
    </rPh>
    <rPh sb="3" eb="5">
      <t>リョカク</t>
    </rPh>
    <rPh sb="5" eb="7">
      <t>テツドウ</t>
    </rPh>
    <rPh sb="7" eb="9">
      <t>カブシキ</t>
    </rPh>
    <rPh sb="9" eb="11">
      <t>カイシャ</t>
    </rPh>
    <phoneticPr fontId="5"/>
  </si>
  <si>
    <t>九州旅客鉄道株式会社</t>
    <rPh sb="0" eb="2">
      <t>キュウシュウ</t>
    </rPh>
    <rPh sb="2" eb="4">
      <t>リョカク</t>
    </rPh>
    <rPh sb="4" eb="6">
      <t>テツドウ</t>
    </rPh>
    <rPh sb="6" eb="8">
      <t>カブシキ</t>
    </rPh>
    <rPh sb="8" eb="10">
      <t>カイシャ</t>
    </rPh>
    <phoneticPr fontId="5"/>
  </si>
  <si>
    <t>東海旅客鉄道株式会社</t>
    <rPh sb="0" eb="2">
      <t>トウカイ</t>
    </rPh>
    <rPh sb="2" eb="4">
      <t>リョカク</t>
    </rPh>
    <rPh sb="4" eb="6">
      <t>テツドウ</t>
    </rPh>
    <rPh sb="6" eb="8">
      <t>カブシキ</t>
    </rPh>
    <rPh sb="8" eb="10">
      <t>カイシャ</t>
    </rPh>
    <phoneticPr fontId="5"/>
  </si>
  <si>
    <t>四国旅客鉄道株式会社</t>
    <rPh sb="0" eb="2">
      <t>シコク</t>
    </rPh>
    <rPh sb="2" eb="4">
      <t>リョカク</t>
    </rPh>
    <rPh sb="4" eb="6">
      <t>テツドウ</t>
    </rPh>
    <rPh sb="6" eb="8">
      <t>カブシキ</t>
    </rPh>
    <rPh sb="8" eb="10">
      <t>カイシャ</t>
    </rPh>
    <phoneticPr fontId="5"/>
  </si>
  <si>
    <t>北海道旅客鉄道株式会社</t>
    <rPh sb="0" eb="3">
      <t>ホッカイドウ</t>
    </rPh>
    <rPh sb="3" eb="5">
      <t>リョカク</t>
    </rPh>
    <rPh sb="5" eb="7">
      <t>テツドウ</t>
    </rPh>
    <rPh sb="7" eb="9">
      <t>カブシキ</t>
    </rPh>
    <rPh sb="9" eb="11">
      <t>カイシャ</t>
    </rPh>
    <phoneticPr fontId="5"/>
  </si>
  <si>
    <t>‐</t>
    <phoneticPr fontId="5"/>
  </si>
  <si>
    <t>-</t>
    <phoneticPr fontId="5"/>
  </si>
  <si>
    <t>-</t>
    <phoneticPr fontId="5"/>
  </si>
  <si>
    <t xml:space="preserve">先般の所見を踏まえ、引き続き利用者数を把握し、公表することにより事業の透明化に努める。
　戦傷病者等の旅客鉄道会社の鉄道等への無賃乗車船者数（単位：延人）
　　平成27年度 4,448　平成28年度 2,597　平成29年度 1,953　平成30年度1,370
</t>
    <rPh sb="0" eb="2">
      <t>センパン</t>
    </rPh>
    <rPh sb="3" eb="5">
      <t>ショケン</t>
    </rPh>
    <rPh sb="6" eb="7">
      <t>フ</t>
    </rPh>
    <rPh sb="10" eb="11">
      <t>ヒ</t>
    </rPh>
    <rPh sb="12" eb="13">
      <t>ツヅ</t>
    </rPh>
    <rPh sb="14" eb="17">
      <t>リヨウシャ</t>
    </rPh>
    <rPh sb="17" eb="18">
      <t>カズ</t>
    </rPh>
    <rPh sb="19" eb="21">
      <t>ハアク</t>
    </rPh>
    <rPh sb="23" eb="25">
      <t>コウヒョウ</t>
    </rPh>
    <rPh sb="32" eb="34">
      <t>ジギョウ</t>
    </rPh>
    <rPh sb="35" eb="38">
      <t>トウメイカ</t>
    </rPh>
    <rPh sb="39" eb="40">
      <t>ツト</t>
    </rPh>
    <rPh sb="45" eb="47">
      <t>センショウ</t>
    </rPh>
    <rPh sb="47" eb="49">
      <t>ビョウシャ</t>
    </rPh>
    <rPh sb="49" eb="50">
      <t>トウ</t>
    </rPh>
    <rPh sb="51" eb="53">
      <t>リョカク</t>
    </rPh>
    <rPh sb="53" eb="55">
      <t>テツドウ</t>
    </rPh>
    <rPh sb="55" eb="57">
      <t>カイシャ</t>
    </rPh>
    <rPh sb="58" eb="60">
      <t>テツドウ</t>
    </rPh>
    <rPh sb="60" eb="61">
      <t>トウ</t>
    </rPh>
    <rPh sb="63" eb="65">
      <t>ムチン</t>
    </rPh>
    <rPh sb="65" eb="67">
      <t>ジョウシャ</t>
    </rPh>
    <rPh sb="67" eb="68">
      <t>フネ</t>
    </rPh>
    <rPh sb="68" eb="69">
      <t>モノ</t>
    </rPh>
    <rPh sb="69" eb="70">
      <t>カズ</t>
    </rPh>
    <rPh sb="71" eb="73">
      <t>タンイ</t>
    </rPh>
    <rPh sb="74" eb="75">
      <t>ノ</t>
    </rPh>
    <rPh sb="75" eb="76">
      <t>ニン</t>
    </rPh>
    <rPh sb="80" eb="82">
      <t>ヘイセイ</t>
    </rPh>
    <rPh sb="84" eb="86">
      <t>ネンド</t>
    </rPh>
    <rPh sb="93" eb="95">
      <t>ヘイセイ</t>
    </rPh>
    <rPh sb="97" eb="99">
      <t>ネンド</t>
    </rPh>
    <rPh sb="106" eb="108">
      <t>ヘイセイ</t>
    </rPh>
    <rPh sb="110" eb="112">
      <t>ネンド</t>
    </rPh>
    <rPh sb="119" eb="121">
      <t>ヘイセイ</t>
    </rPh>
    <rPh sb="123" eb="125">
      <t>ネンド</t>
    </rPh>
    <phoneticPr fontId="5"/>
  </si>
  <si>
    <t>13746/1370</t>
    <phoneticPr fontId="5"/>
  </si>
  <si>
    <t>補助金等交付</t>
  </si>
  <si>
    <t>24783/2,597</t>
    <phoneticPr fontId="5"/>
  </si>
  <si>
    <t>9,009/895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</si>
</sst>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165379</xdr:colOff>
      <xdr:row>742</xdr:row>
      <xdr:rowOff>0</xdr:rowOff>
    </xdr:from>
    <xdr:to>
      <xdr:col>37</xdr:col>
      <xdr:colOff>49537</xdr:colOff>
      <xdr:row>744</xdr:row>
      <xdr:rowOff>210422</xdr:rowOff>
    </xdr:to>
    <xdr:sp macro="" textlink="">
      <xdr:nvSpPr>
        <xdr:cNvPr id="3" name="正方形/長方形 2"/>
        <xdr:cNvSpPr/>
      </xdr:nvSpPr>
      <xdr:spPr>
        <a:xfrm>
          <a:off x="4165879" y="40728900"/>
          <a:ext cx="3284583" cy="9152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19</xdr:col>
      <xdr:colOff>0</xdr:colOff>
      <xdr:row>745</xdr:row>
      <xdr:rowOff>48558</xdr:rowOff>
    </xdr:from>
    <xdr:to>
      <xdr:col>39</xdr:col>
      <xdr:colOff>0</xdr:colOff>
      <xdr:row>748</xdr:row>
      <xdr:rowOff>54429</xdr:rowOff>
    </xdr:to>
    <xdr:sp macro="" textlink="">
      <xdr:nvSpPr>
        <xdr:cNvPr id="4" name="大かっこ 3"/>
        <xdr:cNvSpPr/>
      </xdr:nvSpPr>
      <xdr:spPr>
        <a:xfrm>
          <a:off x="3800475" y="41834733"/>
          <a:ext cx="4000500" cy="10631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chemeClr val="tx1"/>
              </a:solidFill>
            </a:rPr>
            <a:t>軍人軍属等であった者の公務上の傷病に関し、国家補償の精神に基づき、鉄道又は連絡船への乗車船についての無賃取扱いについて援護を行うため、適切に執行する。</a:t>
          </a:r>
        </a:p>
      </xdr:txBody>
    </xdr:sp>
    <xdr:clientData/>
  </xdr:twoCellAnchor>
  <xdr:twoCellAnchor>
    <xdr:from>
      <xdr:col>29</xdr:col>
      <xdr:colOff>32155</xdr:colOff>
      <xdr:row>748</xdr:row>
      <xdr:rowOff>106897</xdr:rowOff>
    </xdr:from>
    <xdr:to>
      <xdr:col>29</xdr:col>
      <xdr:colOff>32155</xdr:colOff>
      <xdr:row>751</xdr:row>
      <xdr:rowOff>223284</xdr:rowOff>
    </xdr:to>
    <xdr:cxnSp macro="">
      <xdr:nvCxnSpPr>
        <xdr:cNvPr id="5" name="直線矢印コネクタ 4"/>
        <xdr:cNvCxnSpPr/>
      </xdr:nvCxnSpPr>
      <xdr:spPr>
        <a:xfrm>
          <a:off x="5832880" y="42950347"/>
          <a:ext cx="0" cy="1173662"/>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196469</xdr:colOff>
      <xdr:row>752</xdr:row>
      <xdr:rowOff>83832</xdr:rowOff>
    </xdr:from>
    <xdr:to>
      <xdr:col>37</xdr:col>
      <xdr:colOff>71949</xdr:colOff>
      <xdr:row>754</xdr:row>
      <xdr:rowOff>292833</xdr:rowOff>
    </xdr:to>
    <xdr:sp macro="" textlink="">
      <xdr:nvSpPr>
        <xdr:cNvPr id="6" name="正方形/長方形 5"/>
        <xdr:cNvSpPr/>
      </xdr:nvSpPr>
      <xdr:spPr>
        <a:xfrm>
          <a:off x="4196969" y="44336982"/>
          <a:ext cx="3275905" cy="9138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Ａ．各旅客鉄道株式会社（ＪＲ６社）</a:t>
          </a:r>
          <a:endParaRPr kumimoji="1" lang="en-US" altLang="ja-JP" sz="1100">
            <a:solidFill>
              <a:schemeClr val="tx1"/>
            </a:solidFill>
          </a:endParaRPr>
        </a:p>
        <a:p>
          <a:pPr algn="ctr"/>
          <a:r>
            <a:rPr kumimoji="1" lang="en-US" altLang="ja-JP" sz="1100">
              <a:solidFill>
                <a:schemeClr val="tx1"/>
              </a:solidFill>
            </a:rPr>
            <a:t>14</a:t>
          </a:r>
          <a:r>
            <a:rPr kumimoji="1" lang="ja-JP" altLang="en-US" sz="1100">
              <a:solidFill>
                <a:schemeClr val="tx1"/>
              </a:solidFill>
            </a:rPr>
            <a:t>百万円</a:t>
          </a:r>
        </a:p>
      </xdr:txBody>
    </xdr:sp>
    <xdr:clientData/>
  </xdr:twoCellAnchor>
  <xdr:twoCellAnchor>
    <xdr:from>
      <xdr:col>20</xdr:col>
      <xdr:colOff>131762</xdr:colOff>
      <xdr:row>751</xdr:row>
      <xdr:rowOff>18143</xdr:rowOff>
    </xdr:from>
    <xdr:to>
      <xdr:col>24</xdr:col>
      <xdr:colOff>47649</xdr:colOff>
      <xdr:row>751</xdr:row>
      <xdr:rowOff>324137</xdr:rowOff>
    </xdr:to>
    <xdr:sp macro="" textlink="">
      <xdr:nvSpPr>
        <xdr:cNvPr id="7" name="テキスト ボックス 6"/>
        <xdr:cNvSpPr txBox="1"/>
      </xdr:nvSpPr>
      <xdr:spPr>
        <a:xfrm>
          <a:off x="4132262" y="43918868"/>
          <a:ext cx="715987" cy="305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100" zoomScaleSheetLayoutView="100" zoomScalePageLayoutView="85" workbookViewId="0">
      <selection activeCell="AY1" sqref="AY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482</v>
      </c>
      <c r="AT2" s="220"/>
      <c r="AU2" s="220"/>
      <c r="AV2" s="52" t="str">
        <f>IF(AW2="", "", "-")</f>
        <v/>
      </c>
      <c r="AW2" s="397"/>
      <c r="AX2" s="397"/>
    </row>
    <row r="3" spans="1:50" ht="21" customHeight="1" thickBot="1">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558" t="s">
        <v>130</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573</v>
      </c>
      <c r="AF5" s="718"/>
      <c r="AG5" s="718"/>
      <c r="AH5" s="718"/>
      <c r="AI5" s="718"/>
      <c r="AJ5" s="718"/>
      <c r="AK5" s="718"/>
      <c r="AL5" s="718"/>
      <c r="AM5" s="718"/>
      <c r="AN5" s="718"/>
      <c r="AO5" s="718"/>
      <c r="AP5" s="719"/>
      <c r="AQ5" s="720" t="s">
        <v>574</v>
      </c>
      <c r="AR5" s="721"/>
      <c r="AS5" s="721"/>
      <c r="AT5" s="721"/>
      <c r="AU5" s="721"/>
      <c r="AV5" s="721"/>
      <c r="AW5" s="721"/>
      <c r="AX5" s="722"/>
    </row>
    <row r="6" spans="1:50" ht="39" customHeight="1">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c r="A7" s="827" t="s">
        <v>22</v>
      </c>
      <c r="B7" s="828"/>
      <c r="C7" s="828"/>
      <c r="D7" s="828"/>
      <c r="E7" s="828"/>
      <c r="F7" s="829"/>
      <c r="G7" s="830" t="s">
        <v>578</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恩給関係</v>
      </c>
      <c r="AF8" s="224"/>
      <c r="AG8" s="224"/>
      <c r="AH8" s="224"/>
      <c r="AI8" s="224"/>
      <c r="AJ8" s="224"/>
      <c r="AK8" s="224"/>
      <c r="AL8" s="224"/>
      <c r="AM8" s="224"/>
      <c r="AN8" s="224"/>
      <c r="AO8" s="224"/>
      <c r="AP8" s="224"/>
      <c r="AQ8" s="224"/>
      <c r="AR8" s="224"/>
      <c r="AS8" s="224"/>
      <c r="AT8" s="224"/>
      <c r="AU8" s="224"/>
      <c r="AV8" s="224"/>
      <c r="AW8" s="224"/>
      <c r="AX8" s="739"/>
    </row>
    <row r="9" spans="1:50" ht="58.5" customHeight="1">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0" t="s">
        <v>30</v>
      </c>
      <c r="B10" s="741"/>
      <c r="C10" s="741"/>
      <c r="D10" s="741"/>
      <c r="E10" s="741"/>
      <c r="F10" s="741"/>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0" t="s">
        <v>5</v>
      </c>
      <c r="B11" s="741"/>
      <c r="C11" s="741"/>
      <c r="D11" s="741"/>
      <c r="E11" s="741"/>
      <c r="F11" s="749"/>
      <c r="G11" s="712" t="str">
        <f>入力規則等!P10</f>
        <v>負担</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c r="A13" s="142"/>
      <c r="B13" s="143"/>
      <c r="C13" s="143"/>
      <c r="D13" s="143"/>
      <c r="E13" s="143"/>
      <c r="F13" s="144"/>
      <c r="G13" s="743" t="s">
        <v>6</v>
      </c>
      <c r="H13" s="744"/>
      <c r="I13" s="635" t="s">
        <v>7</v>
      </c>
      <c r="J13" s="636"/>
      <c r="K13" s="636"/>
      <c r="L13" s="636"/>
      <c r="M13" s="636"/>
      <c r="N13" s="636"/>
      <c r="O13" s="637"/>
      <c r="P13" s="108">
        <v>25</v>
      </c>
      <c r="Q13" s="109"/>
      <c r="R13" s="109"/>
      <c r="S13" s="109"/>
      <c r="T13" s="109"/>
      <c r="U13" s="109"/>
      <c r="V13" s="110"/>
      <c r="W13" s="108">
        <v>20</v>
      </c>
      <c r="X13" s="109"/>
      <c r="Y13" s="109"/>
      <c r="Z13" s="109"/>
      <c r="AA13" s="109"/>
      <c r="AB13" s="109"/>
      <c r="AC13" s="110"/>
      <c r="AD13" s="108">
        <v>14</v>
      </c>
      <c r="AE13" s="109"/>
      <c r="AF13" s="109"/>
      <c r="AG13" s="109"/>
      <c r="AH13" s="109"/>
      <c r="AI13" s="109"/>
      <c r="AJ13" s="110"/>
      <c r="AK13" s="108">
        <v>9</v>
      </c>
      <c r="AL13" s="109"/>
      <c r="AM13" s="109"/>
      <c r="AN13" s="109"/>
      <c r="AO13" s="109"/>
      <c r="AP13" s="109"/>
      <c r="AQ13" s="110"/>
      <c r="AR13" s="105"/>
      <c r="AS13" s="106"/>
      <c r="AT13" s="106"/>
      <c r="AU13" s="106"/>
      <c r="AV13" s="106"/>
      <c r="AW13" s="106"/>
      <c r="AX13" s="394"/>
    </row>
    <row r="14" spans="1:50" ht="21" customHeight="1">
      <c r="A14" s="142"/>
      <c r="B14" s="143"/>
      <c r="C14" s="143"/>
      <c r="D14" s="143"/>
      <c r="E14" s="143"/>
      <c r="F14" s="144"/>
      <c r="G14" s="745"/>
      <c r="H14" s="746"/>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5"/>
      <c r="H15" s="746"/>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t="s">
        <v>613</v>
      </c>
      <c r="AS15" s="109"/>
      <c r="AT15" s="109"/>
      <c r="AU15" s="109"/>
      <c r="AV15" s="109"/>
      <c r="AW15" s="109"/>
      <c r="AX15" s="628"/>
    </row>
    <row r="16" spans="1:50" ht="21" customHeight="1">
      <c r="A16" s="142"/>
      <c r="B16" s="143"/>
      <c r="C16" s="143"/>
      <c r="D16" s="143"/>
      <c r="E16" s="143"/>
      <c r="F16" s="144"/>
      <c r="G16" s="745"/>
      <c r="H16" s="746"/>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5"/>
      <c r="H17" s="746"/>
      <c r="I17" s="575" t="s">
        <v>50</v>
      </c>
      <c r="J17" s="629"/>
      <c r="K17" s="629"/>
      <c r="L17" s="629"/>
      <c r="M17" s="629"/>
      <c r="N17" s="629"/>
      <c r="O17" s="630"/>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7"/>
      <c r="H18" s="748"/>
      <c r="I18" s="735" t="s">
        <v>20</v>
      </c>
      <c r="J18" s="736"/>
      <c r="K18" s="736"/>
      <c r="L18" s="736"/>
      <c r="M18" s="736"/>
      <c r="N18" s="736"/>
      <c r="O18" s="737"/>
      <c r="P18" s="114">
        <f>SUM(P13:V17)</f>
        <v>25</v>
      </c>
      <c r="Q18" s="115"/>
      <c r="R18" s="115"/>
      <c r="S18" s="115"/>
      <c r="T18" s="115"/>
      <c r="U18" s="115"/>
      <c r="V18" s="116"/>
      <c r="W18" s="114">
        <f>SUM(W13:AC17)</f>
        <v>20</v>
      </c>
      <c r="X18" s="115"/>
      <c r="Y18" s="115"/>
      <c r="Z18" s="115"/>
      <c r="AA18" s="115"/>
      <c r="AB18" s="115"/>
      <c r="AC18" s="116"/>
      <c r="AD18" s="114">
        <f>SUM(AD13:AJ17)</f>
        <v>14</v>
      </c>
      <c r="AE18" s="115"/>
      <c r="AF18" s="115"/>
      <c r="AG18" s="115"/>
      <c r="AH18" s="115"/>
      <c r="AI18" s="115"/>
      <c r="AJ18" s="116"/>
      <c r="AK18" s="114">
        <f>SUM(AK13:AQ17)</f>
        <v>9</v>
      </c>
      <c r="AL18" s="115"/>
      <c r="AM18" s="115"/>
      <c r="AN18" s="115"/>
      <c r="AO18" s="115"/>
      <c r="AP18" s="115"/>
      <c r="AQ18" s="116"/>
      <c r="AR18" s="114">
        <f>SUM(AR13:AX17)</f>
        <v>0</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25</v>
      </c>
      <c r="Q19" s="109"/>
      <c r="R19" s="109"/>
      <c r="S19" s="109"/>
      <c r="T19" s="109"/>
      <c r="U19" s="109"/>
      <c r="V19" s="110"/>
      <c r="W19" s="108">
        <v>20</v>
      </c>
      <c r="X19" s="109"/>
      <c r="Y19" s="109"/>
      <c r="Z19" s="109"/>
      <c r="AA19" s="109"/>
      <c r="AB19" s="109"/>
      <c r="AC19" s="110"/>
      <c r="AD19" s="108">
        <v>14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27" t="s">
        <v>478</v>
      </c>
      <c r="H21" s="928"/>
      <c r="I21" s="928"/>
      <c r="J21" s="928"/>
      <c r="K21" s="928"/>
      <c r="L21" s="928"/>
      <c r="M21" s="928"/>
      <c r="N21" s="928"/>
      <c r="O21" s="928"/>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571</v>
      </c>
      <c r="H23" s="187"/>
      <c r="I23" s="187"/>
      <c r="J23" s="187"/>
      <c r="K23" s="187"/>
      <c r="L23" s="187"/>
      <c r="M23" s="187"/>
      <c r="N23" s="187"/>
      <c r="O23" s="188"/>
      <c r="P23" s="105">
        <v>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23.25" customHeight="1">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8" t="s">
        <v>12</v>
      </c>
      <c r="Z32" s="549"/>
      <c r="AA32" s="550"/>
      <c r="AB32" s="522" t="s">
        <v>301</v>
      </c>
      <c r="AC32" s="522"/>
      <c r="AD32" s="522"/>
      <c r="AE32" s="364">
        <v>100</v>
      </c>
      <c r="AF32" s="365"/>
      <c r="AG32" s="365"/>
      <c r="AH32" s="365"/>
      <c r="AI32" s="364">
        <v>100</v>
      </c>
      <c r="AJ32" s="365"/>
      <c r="AK32" s="365"/>
      <c r="AL32" s="365"/>
      <c r="AM32" s="364">
        <v>100</v>
      </c>
      <c r="AN32" s="365"/>
      <c r="AO32" s="365"/>
      <c r="AP32" s="365"/>
      <c r="AQ32" s="111"/>
      <c r="AR32" s="112"/>
      <c r="AS32" s="112"/>
      <c r="AT32" s="113"/>
      <c r="AU32" s="365"/>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c r="AR34" s="112"/>
      <c r="AS34" s="112"/>
      <c r="AT34" s="113"/>
      <c r="AU34" s="365"/>
      <c r="AV34" s="365"/>
      <c r="AW34" s="365"/>
      <c r="AX34" s="367"/>
    </row>
    <row r="35" spans="1:50" ht="23.25" customHeight="1">
      <c r="A35" s="898" t="s">
        <v>506</v>
      </c>
      <c r="B35" s="899"/>
      <c r="C35" s="899"/>
      <c r="D35" s="899"/>
      <c r="E35" s="899"/>
      <c r="F35" s="900"/>
      <c r="G35" s="904" t="s">
        <v>581</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0.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80"/>
      <c r="AC40" s="680"/>
      <c r="AD40" s="68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80"/>
      <c r="AC47" s="680"/>
      <c r="AD47" s="68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80"/>
      <c r="AC54" s="680"/>
      <c r="AD54" s="68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80"/>
      <c r="AC61" s="680"/>
      <c r="AD61" s="68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5.75" hidden="1" customHeight="1">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680"/>
      <c r="AC88" s="680"/>
      <c r="AD88" s="680"/>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680"/>
      <c r="AC93" s="680"/>
      <c r="AD93" s="680"/>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thickBot="1">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thickBo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thickBot="1">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thickBot="1">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5.5" hidden="1" customHeight="1" thickBot="1">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hidden="1" customHeight="1">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5"/>
      <c r="AR102" s="816"/>
      <c r="AS102" s="816"/>
      <c r="AT102" s="817"/>
      <c r="AU102" s="815"/>
      <c r="AV102" s="816"/>
      <c r="AW102" s="816"/>
      <c r="AX102" s="817"/>
    </row>
    <row r="103" spans="1:60" ht="31.5" hidden="1" customHeight="1">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idden="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customHeight="1">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customHeight="1">
      <c r="A113" s="491"/>
      <c r="B113" s="492"/>
      <c r="C113" s="492"/>
      <c r="D113" s="492"/>
      <c r="E113" s="492"/>
      <c r="F113" s="493"/>
      <c r="G113" s="161" t="s">
        <v>584</v>
      </c>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t="s">
        <v>589</v>
      </c>
      <c r="AC113" s="472"/>
      <c r="AD113" s="473"/>
      <c r="AE113" s="358">
        <v>2597</v>
      </c>
      <c r="AF113" s="358"/>
      <c r="AG113" s="358"/>
      <c r="AH113" s="358"/>
      <c r="AI113" s="358">
        <v>1953</v>
      </c>
      <c r="AJ113" s="358"/>
      <c r="AK113" s="358"/>
      <c r="AL113" s="358"/>
      <c r="AM113" s="358">
        <v>1370</v>
      </c>
      <c r="AN113" s="358"/>
      <c r="AO113" s="358"/>
      <c r="AP113" s="358"/>
      <c r="AQ113" s="364" t="s">
        <v>613</v>
      </c>
      <c r="AR113" s="365"/>
      <c r="AS113" s="365"/>
      <c r="AT113" s="366"/>
      <c r="AU113" s="364"/>
      <c r="AV113" s="365"/>
      <c r="AW113" s="365"/>
      <c r="AX113" s="366"/>
    </row>
    <row r="114" spans="1:50" ht="23.25"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t="s">
        <v>580</v>
      </c>
      <c r="AC114" s="407"/>
      <c r="AD114" s="408"/>
      <c r="AE114" s="358" t="s">
        <v>580</v>
      </c>
      <c r="AF114" s="358"/>
      <c r="AG114" s="358"/>
      <c r="AH114" s="358"/>
      <c r="AI114" s="358" t="s">
        <v>580</v>
      </c>
      <c r="AJ114" s="358"/>
      <c r="AK114" s="358"/>
      <c r="AL114" s="358"/>
      <c r="AM114" s="358" t="s">
        <v>580</v>
      </c>
      <c r="AN114" s="358"/>
      <c r="AO114" s="358"/>
      <c r="AP114" s="358"/>
      <c r="AQ114" s="364">
        <v>895</v>
      </c>
      <c r="AR114" s="365"/>
      <c r="AS114" s="365"/>
      <c r="AT114" s="366"/>
      <c r="AU114" s="364"/>
      <c r="AV114" s="365"/>
      <c r="AW114" s="365"/>
      <c r="AX114" s="366"/>
    </row>
    <row r="115" spans="1:50" ht="23.25"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9.5</v>
      </c>
      <c r="AF116" s="358"/>
      <c r="AG116" s="358"/>
      <c r="AH116" s="358"/>
      <c r="AI116" s="358">
        <v>10</v>
      </c>
      <c r="AJ116" s="358"/>
      <c r="AK116" s="358"/>
      <c r="AL116" s="358"/>
      <c r="AM116" s="358">
        <v>10</v>
      </c>
      <c r="AN116" s="358"/>
      <c r="AO116" s="358"/>
      <c r="AP116" s="358"/>
      <c r="AQ116" s="364">
        <v>10</v>
      </c>
      <c r="AR116" s="365"/>
      <c r="AS116" s="365"/>
      <c r="AT116" s="365"/>
      <c r="AU116" s="365"/>
      <c r="AV116" s="365"/>
      <c r="AW116" s="365"/>
      <c r="AX116" s="367"/>
    </row>
    <row r="117" spans="1:50" ht="45"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617</v>
      </c>
      <c r="AF117" s="306"/>
      <c r="AG117" s="306"/>
      <c r="AH117" s="306"/>
      <c r="AI117" s="306" t="s">
        <v>588</v>
      </c>
      <c r="AJ117" s="306"/>
      <c r="AK117" s="306"/>
      <c r="AL117" s="306"/>
      <c r="AM117" s="306" t="s">
        <v>615</v>
      </c>
      <c r="AN117" s="306"/>
      <c r="AO117" s="306"/>
      <c r="AP117" s="306"/>
      <c r="AQ117" s="306" t="s">
        <v>618</v>
      </c>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0.75" customHeight="1" thickBo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thickBot="1">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c r="A130" s="994" t="s">
        <v>566</v>
      </c>
      <c r="B130" s="992"/>
      <c r="C130" s="991" t="s">
        <v>358</v>
      </c>
      <c r="D130" s="992"/>
      <c r="E130" s="308" t="s">
        <v>387</v>
      </c>
      <c r="F130" s="309"/>
      <c r="G130" s="310" t="s">
        <v>613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c r="A131" s="995"/>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c r="A134" s="995"/>
      <c r="B134" s="252"/>
      <c r="C134" s="251"/>
      <c r="D134" s="252"/>
      <c r="E134" s="251"/>
      <c r="F134" s="314"/>
      <c r="G134" s="230" t="s">
        <v>613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customHeight="1">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0.75" hidden="1" customHeight="1">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4.5" hidden="1" customHeight="1">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3.75" hidden="1" customHeight="1">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18.75" hidden="1" customHeight="1">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6.75" hidden="1" customHeight="1">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0.75" hidden="1" customHeight="1">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c r="A188" s="995"/>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1.5" hidden="1" customHeight="1">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2.25" hidden="1" customHeight="1">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3" hidden="1" customHeight="1">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13.5" hidden="1" customHeight="1">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12" hidden="1" customHeight="1">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c r="A248" s="995"/>
      <c r="B248" s="252"/>
      <c r="C248" s="251"/>
      <c r="D248" s="252"/>
      <c r="E248" s="160" t="s">
        <v>613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customHeight="1">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6.75" hidden="1" customHeight="1">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29.25" hidden="1" customHeight="1">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24.75" hidden="1" customHeight="1">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14.25" hidden="1" customHeight="1">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15" hidden="1" customHeight="1">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15" hidden="1" customHeight="1">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10.5" hidden="1" customHeight="1">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5.25" hidden="1" customHeight="1">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9" hidden="1" customHeight="1">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 hidden="1" customHeight="1">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0.75" hidden="1" customHeight="1">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15.75" hidden="1" customHeight="1">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16.5" hidden="1" customHeight="1">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0.25" hidden="1" customHeight="1">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1.25" hidden="1" customHeight="1">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17.25" hidden="1" customHeight="1">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0.75" hidden="1" customHeight="1">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14.25" hidden="1" customHeight="1">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10.5" hidden="1" customHeight="1">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6.75" hidden="1" customHeight="1">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15" hidden="1" customHeight="1">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c r="A430" s="995"/>
      <c r="B430" s="252"/>
      <c r="C430" s="249" t="s">
        <v>562</v>
      </c>
      <c r="D430" s="250"/>
      <c r="E430" s="238" t="s">
        <v>546</v>
      </c>
      <c r="F430" s="448"/>
      <c r="G430" s="240" t="s">
        <v>374</v>
      </c>
      <c r="H430" s="158"/>
      <c r="I430" s="158"/>
      <c r="J430" s="241" t="s">
        <v>613</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c r="A433" s="995"/>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2.5" hidden="1" customHeight="1">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5"/>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customHeight="1">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customHeight="1">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customHeight="1">
      <c r="A473" s="995"/>
      <c r="B473" s="252"/>
      <c r="C473" s="251"/>
      <c r="D473" s="252"/>
      <c r="E473" s="166"/>
      <c r="F473" s="167"/>
      <c r="G473" s="230" t="s">
        <v>613</v>
      </c>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customHeight="1">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18" customHeight="1">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25" hidden="1" customHeight="1">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7.5" hidden="1" customHeight="1">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1.25" hidden="1" customHeight="1">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25" hidden="1" customHeight="1">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0.75" hidden="1" customHeight="1">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15" hidden="1" customHeight="1">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25" hidden="1" customHeight="1">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5" hidden="1" customHeight="1">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8.25" hidden="1" customHeight="1">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12" hidden="1" customHeight="1">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 hidden="1" customHeight="1">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18.75" hidden="1" customHeight="1">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16.5" hidden="1" customHeight="1">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25" hidden="1" customHeight="1">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5" hidden="1" customHeight="1">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6" hidden="1" customHeight="1">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12.75" hidden="1" customHeight="1">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15" hidden="1" customHeight="1">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25" hidden="1" customHeight="1">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12.75" hidden="1" customHeight="1">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6" hidden="1" customHeight="1">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0.5" hidden="1" customHeight="1">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14.25" hidden="1" customHeight="1">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8.25" hidden="1" customHeight="1">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c r="A698" s="995"/>
      <c r="B698" s="252"/>
      <c r="C698" s="251"/>
      <c r="D698" s="252"/>
      <c r="E698" s="160" t="s">
        <v>613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590</v>
      </c>
      <c r="AE702" s="897"/>
      <c r="AF702" s="897"/>
      <c r="AG702" s="886"/>
      <c r="AH702" s="887"/>
      <c r="AI702" s="887"/>
      <c r="AJ702" s="887"/>
      <c r="AK702" s="887"/>
      <c r="AL702" s="887"/>
      <c r="AM702" s="887"/>
      <c r="AN702" s="887"/>
      <c r="AO702" s="887"/>
      <c r="AP702" s="887"/>
      <c r="AQ702" s="887"/>
      <c r="AR702" s="887"/>
      <c r="AS702" s="887"/>
      <c r="AT702" s="887"/>
      <c r="AU702" s="887"/>
      <c r="AV702" s="887"/>
      <c r="AW702" s="887"/>
      <c r="AX702" s="888"/>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590</v>
      </c>
      <c r="AE704" s="586"/>
      <c r="AF704" s="586"/>
      <c r="AG704" s="428"/>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590</v>
      </c>
      <c r="AE705" s="734"/>
      <c r="AF705" s="734"/>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1"/>
      <c r="C706" s="614"/>
      <c r="D706" s="615"/>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1"/>
      <c r="C707" s="616"/>
      <c r="D707" s="617"/>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590</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590</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590</v>
      </c>
      <c r="AE714" s="592"/>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78"/>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590</v>
      </c>
      <c r="AE716" s="760"/>
      <c r="AF716" s="760"/>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590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50"/>
      <c r="B721" s="651"/>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21" t="s">
        <v>48</v>
      </c>
      <c r="B726" s="622"/>
      <c r="C726" s="443" t="s">
        <v>53</v>
      </c>
      <c r="D726" s="581"/>
      <c r="E726" s="581"/>
      <c r="F726" s="582"/>
      <c r="G726" s="798" t="s">
        <v>593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c r="A727" s="623"/>
      <c r="B727" s="624"/>
      <c r="C727" s="696" t="s">
        <v>57</v>
      </c>
      <c r="D727" s="697"/>
      <c r="E727" s="697"/>
      <c r="F727" s="698"/>
      <c r="G727" s="796" t="s">
        <v>614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c r="B731" s="619"/>
      <c r="C731" s="619"/>
      <c r="D731" s="619"/>
      <c r="E731" s="620"/>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c r="A737" s="123" t="s">
        <v>550</v>
      </c>
      <c r="B737" s="124"/>
      <c r="C737" s="124"/>
      <c r="D737" s="125"/>
      <c r="E737" s="122" t="s">
        <v>594</v>
      </c>
      <c r="F737" s="122"/>
      <c r="G737" s="122"/>
      <c r="H737" s="122"/>
      <c r="I737" s="122"/>
      <c r="J737" s="122"/>
      <c r="K737" s="122"/>
      <c r="L737" s="122"/>
      <c r="M737" s="122"/>
      <c r="N737" s="101" t="s">
        <v>543</v>
      </c>
      <c r="O737" s="101"/>
      <c r="P737" s="101"/>
      <c r="Q737" s="101"/>
      <c r="R737" s="122" t="s">
        <v>596</v>
      </c>
      <c r="S737" s="122"/>
      <c r="T737" s="122"/>
      <c r="U737" s="122"/>
      <c r="V737" s="122"/>
      <c r="W737" s="122"/>
      <c r="X737" s="122"/>
      <c r="Y737" s="122"/>
      <c r="Z737" s="122"/>
      <c r="AA737" s="101" t="s">
        <v>542</v>
      </c>
      <c r="AB737" s="101"/>
      <c r="AC737" s="101"/>
      <c r="AD737" s="101"/>
      <c r="AE737" s="122" t="s">
        <v>598</v>
      </c>
      <c r="AF737" s="122"/>
      <c r="AG737" s="122"/>
      <c r="AH737" s="122"/>
      <c r="AI737" s="122"/>
      <c r="AJ737" s="122"/>
      <c r="AK737" s="122"/>
      <c r="AL737" s="122"/>
      <c r="AM737" s="122"/>
      <c r="AN737" s="101" t="s">
        <v>541</v>
      </c>
      <c r="AO737" s="101"/>
      <c r="AP737" s="101"/>
      <c r="AQ737" s="101"/>
      <c r="AR737" s="102" t="s">
        <v>600</v>
      </c>
      <c r="AS737" s="103"/>
      <c r="AT737" s="103"/>
      <c r="AU737" s="103"/>
      <c r="AV737" s="103"/>
      <c r="AW737" s="103"/>
      <c r="AX737" s="104"/>
      <c r="AY737" s="89"/>
      <c r="AZ737" s="89"/>
    </row>
    <row r="738" spans="1:52" ht="24.75" customHeight="1">
      <c r="A738" s="123" t="s">
        <v>540</v>
      </c>
      <c r="B738" s="124"/>
      <c r="C738" s="124"/>
      <c r="D738" s="125"/>
      <c r="E738" s="122" t="s">
        <v>595</v>
      </c>
      <c r="F738" s="122"/>
      <c r="G738" s="122"/>
      <c r="H738" s="122"/>
      <c r="I738" s="122"/>
      <c r="J738" s="122"/>
      <c r="K738" s="122"/>
      <c r="L738" s="122"/>
      <c r="M738" s="122"/>
      <c r="N738" s="101" t="s">
        <v>539</v>
      </c>
      <c r="O738" s="101"/>
      <c r="P738" s="101"/>
      <c r="Q738" s="101"/>
      <c r="R738" s="122" t="s">
        <v>597</v>
      </c>
      <c r="S738" s="122"/>
      <c r="T738" s="122"/>
      <c r="U738" s="122"/>
      <c r="V738" s="122"/>
      <c r="W738" s="122"/>
      <c r="X738" s="122"/>
      <c r="Y738" s="122"/>
      <c r="Z738" s="122"/>
      <c r="AA738" s="101" t="s">
        <v>538</v>
      </c>
      <c r="AB738" s="101"/>
      <c r="AC738" s="101"/>
      <c r="AD738" s="101"/>
      <c r="AE738" s="122" t="s">
        <v>599</v>
      </c>
      <c r="AF738" s="122"/>
      <c r="AG738" s="122"/>
      <c r="AH738" s="122"/>
      <c r="AI738" s="122"/>
      <c r="AJ738" s="122"/>
      <c r="AK738" s="122"/>
      <c r="AL738" s="122"/>
      <c r="AM738" s="122"/>
      <c r="AN738" s="101" t="s">
        <v>534</v>
      </c>
      <c r="AO738" s="101"/>
      <c r="AP738" s="101"/>
      <c r="AQ738" s="101"/>
      <c r="AR738" s="102" t="s">
        <v>597</v>
      </c>
      <c r="AS738" s="103"/>
      <c r="AT738" s="103"/>
      <c r="AU738" s="103"/>
      <c r="AV738" s="103"/>
      <c r="AW738" s="103"/>
      <c r="AX738" s="104"/>
    </row>
    <row r="739" spans="1:52" ht="24.75" customHeight="1" thickBot="1">
      <c r="A739" s="126" t="s">
        <v>530</v>
      </c>
      <c r="B739" s="127"/>
      <c r="C739" s="127"/>
      <c r="D739" s="128"/>
      <c r="E739" s="129" t="s">
        <v>570</v>
      </c>
      <c r="F739" s="117"/>
      <c r="G739" s="117"/>
      <c r="H739" s="93" t="str">
        <f>IF(E739="", "", "(")</f>
        <v>(</v>
      </c>
      <c r="I739" s="117" t="s">
        <v>466</v>
      </c>
      <c r="J739" s="117"/>
      <c r="K739" s="93" t="str">
        <f>IF(OR(I739="　", I739=""), "", "-")</f>
        <v/>
      </c>
      <c r="L739" s="118">
        <v>474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1" t="s">
        <v>512</v>
      </c>
      <c r="B779" s="762"/>
      <c r="C779" s="762"/>
      <c r="D779" s="762"/>
      <c r="E779" s="762"/>
      <c r="F779" s="763"/>
      <c r="G779" s="439" t="s">
        <v>601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4"/>
      <c r="C781" s="764"/>
      <c r="D781" s="764"/>
      <c r="E781" s="764"/>
      <c r="F781" s="765"/>
      <c r="G781" s="449" t="s">
        <v>602</v>
      </c>
      <c r="H781" s="450"/>
      <c r="I781" s="450"/>
      <c r="J781" s="450"/>
      <c r="K781" s="451"/>
      <c r="L781" s="452" t="s">
        <v>603</v>
      </c>
      <c r="M781" s="453"/>
      <c r="N781" s="453"/>
      <c r="O781" s="453"/>
      <c r="P781" s="453"/>
      <c r="Q781" s="453"/>
      <c r="R781" s="453"/>
      <c r="S781" s="453"/>
      <c r="T781" s="453"/>
      <c r="U781" s="453"/>
      <c r="V781" s="453"/>
      <c r="W781" s="453"/>
      <c r="X781" s="454"/>
      <c r="Y781" s="455">
        <v>3.4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4"/>
      <c r="C782" s="764"/>
      <c r="D782" s="764"/>
      <c r="E782" s="764"/>
      <c r="F782" s="765"/>
      <c r="G782" s="348" t="s">
        <v>602</v>
      </c>
      <c r="H782" s="349"/>
      <c r="I782" s="349"/>
      <c r="J782" s="349"/>
      <c r="K782" s="350"/>
      <c r="L782" s="401" t="s">
        <v>604</v>
      </c>
      <c r="M782" s="402"/>
      <c r="N782" s="402"/>
      <c r="O782" s="402"/>
      <c r="P782" s="402"/>
      <c r="Q782" s="402"/>
      <c r="R782" s="402"/>
      <c r="S782" s="402"/>
      <c r="T782" s="402"/>
      <c r="U782" s="402"/>
      <c r="V782" s="402"/>
      <c r="W782" s="402"/>
      <c r="X782" s="403"/>
      <c r="Y782" s="398">
        <v>1.8</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0.75" hidden="1" customHeight="1">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25" hidden="1" customHeight="1">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idden="1">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idden="1">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idden="1">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idden="1">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idden="1">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idden="1">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idden="1">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idden="1">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idden="1">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idden="1">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idden="1">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idden="1">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17.25" hidden="1">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3" hidden="1" customHeight="1">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0.75" hidden="1" customHeight="1">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1.5" hidden="1" customHeight="1">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605</v>
      </c>
      <c r="D837" s="418"/>
      <c r="E837" s="418"/>
      <c r="F837" s="418"/>
      <c r="G837" s="418"/>
      <c r="H837" s="418"/>
      <c r="I837" s="418"/>
      <c r="J837" s="419">
        <v>1120001059675</v>
      </c>
      <c r="K837" s="420"/>
      <c r="L837" s="420"/>
      <c r="M837" s="420"/>
      <c r="N837" s="420"/>
      <c r="O837" s="420"/>
      <c r="P837" s="425" t="s">
        <v>611</v>
      </c>
      <c r="Q837" s="317"/>
      <c r="R837" s="317"/>
      <c r="S837" s="317"/>
      <c r="T837" s="317"/>
      <c r="U837" s="317"/>
      <c r="V837" s="317"/>
      <c r="W837" s="317"/>
      <c r="X837" s="317"/>
      <c r="Y837" s="318">
        <v>5.2</v>
      </c>
      <c r="Z837" s="319"/>
      <c r="AA837" s="319"/>
      <c r="AB837" s="320"/>
      <c r="AC837" s="328" t="s">
        <v>616</v>
      </c>
      <c r="AD837" s="423"/>
      <c r="AE837" s="423"/>
      <c r="AF837" s="423"/>
      <c r="AG837" s="423"/>
      <c r="AH837" s="421" t="s">
        <v>613</v>
      </c>
      <c r="AI837" s="422"/>
      <c r="AJ837" s="422"/>
      <c r="AK837" s="422"/>
      <c r="AL837" s="325" t="s">
        <v>613</v>
      </c>
      <c r="AM837" s="326"/>
      <c r="AN837" s="326"/>
      <c r="AO837" s="327"/>
      <c r="AP837" s="321" t="s">
        <v>613</v>
      </c>
      <c r="AQ837" s="321"/>
      <c r="AR837" s="321"/>
      <c r="AS837" s="321"/>
      <c r="AT837" s="321"/>
      <c r="AU837" s="321"/>
      <c r="AV837" s="321"/>
      <c r="AW837" s="321"/>
      <c r="AX837" s="321"/>
    </row>
    <row r="838" spans="1:50" ht="30" customHeight="1">
      <c r="A838" s="404">
        <v>2</v>
      </c>
      <c r="B838" s="404">
        <v>1</v>
      </c>
      <c r="C838" s="424" t="s">
        <v>606</v>
      </c>
      <c r="D838" s="418"/>
      <c r="E838" s="418"/>
      <c r="F838" s="418"/>
      <c r="G838" s="418"/>
      <c r="H838" s="418"/>
      <c r="I838" s="418"/>
      <c r="J838" s="419">
        <v>9011001029597</v>
      </c>
      <c r="K838" s="420"/>
      <c r="L838" s="420"/>
      <c r="M838" s="420"/>
      <c r="N838" s="420"/>
      <c r="O838" s="420"/>
      <c r="P838" s="425" t="s">
        <v>612</v>
      </c>
      <c r="Q838" s="317"/>
      <c r="R838" s="317"/>
      <c r="S838" s="317"/>
      <c r="T838" s="317"/>
      <c r="U838" s="317"/>
      <c r="V838" s="317"/>
      <c r="W838" s="317"/>
      <c r="X838" s="317"/>
      <c r="Y838" s="318">
        <v>3.6</v>
      </c>
      <c r="Z838" s="319"/>
      <c r="AA838" s="319"/>
      <c r="AB838" s="320"/>
      <c r="AC838" s="328" t="s">
        <v>616</v>
      </c>
      <c r="AD838" s="328"/>
      <c r="AE838" s="328"/>
      <c r="AF838" s="328"/>
      <c r="AG838" s="328"/>
      <c r="AH838" s="421" t="s">
        <v>613</v>
      </c>
      <c r="AI838" s="422"/>
      <c r="AJ838" s="422"/>
      <c r="AK838" s="422"/>
      <c r="AL838" s="325" t="s">
        <v>613</v>
      </c>
      <c r="AM838" s="326"/>
      <c r="AN838" s="326"/>
      <c r="AO838" s="327"/>
      <c r="AP838" s="321" t="s">
        <v>613</v>
      </c>
      <c r="AQ838" s="321"/>
      <c r="AR838" s="321"/>
      <c r="AS838" s="321"/>
      <c r="AT838" s="321"/>
      <c r="AU838" s="321"/>
      <c r="AV838" s="321"/>
      <c r="AW838" s="321"/>
      <c r="AX838" s="321"/>
    </row>
    <row r="839" spans="1:50" ht="30" customHeight="1">
      <c r="A839" s="404">
        <v>3</v>
      </c>
      <c r="B839" s="404">
        <v>1</v>
      </c>
      <c r="C839" s="424" t="s">
        <v>607</v>
      </c>
      <c r="D839" s="418"/>
      <c r="E839" s="418"/>
      <c r="F839" s="418"/>
      <c r="G839" s="418"/>
      <c r="H839" s="418"/>
      <c r="I839" s="418"/>
      <c r="J839" s="419">
        <v>6290001012621</v>
      </c>
      <c r="K839" s="420"/>
      <c r="L839" s="420"/>
      <c r="M839" s="420"/>
      <c r="N839" s="420"/>
      <c r="O839" s="420"/>
      <c r="P839" s="425" t="s">
        <v>613</v>
      </c>
      <c r="Q839" s="317"/>
      <c r="R839" s="317"/>
      <c r="S839" s="317"/>
      <c r="T839" s="317"/>
      <c r="U839" s="317"/>
      <c r="V839" s="317"/>
      <c r="W839" s="317"/>
      <c r="X839" s="317"/>
      <c r="Y839" s="318">
        <v>2.2000000000000002</v>
      </c>
      <c r="Z839" s="319"/>
      <c r="AA839" s="319"/>
      <c r="AB839" s="320"/>
      <c r="AC839" s="328" t="s">
        <v>616</v>
      </c>
      <c r="AD839" s="328"/>
      <c r="AE839" s="328"/>
      <c r="AF839" s="328"/>
      <c r="AG839" s="328"/>
      <c r="AH839" s="323" t="s">
        <v>613</v>
      </c>
      <c r="AI839" s="324"/>
      <c r="AJ839" s="324"/>
      <c r="AK839" s="324"/>
      <c r="AL839" s="325" t="s">
        <v>613</v>
      </c>
      <c r="AM839" s="326"/>
      <c r="AN839" s="326"/>
      <c r="AO839" s="327"/>
      <c r="AP839" s="321" t="s">
        <v>613</v>
      </c>
      <c r="AQ839" s="321"/>
      <c r="AR839" s="321"/>
      <c r="AS839" s="321"/>
      <c r="AT839" s="321"/>
      <c r="AU839" s="321"/>
      <c r="AV839" s="321"/>
      <c r="AW839" s="321"/>
      <c r="AX839" s="321"/>
    </row>
    <row r="840" spans="1:50" ht="30" customHeight="1">
      <c r="A840" s="404">
        <v>4</v>
      </c>
      <c r="B840" s="404">
        <v>1</v>
      </c>
      <c r="C840" s="424" t="s">
        <v>608</v>
      </c>
      <c r="D840" s="418"/>
      <c r="E840" s="418"/>
      <c r="F840" s="418"/>
      <c r="G840" s="418"/>
      <c r="H840" s="418"/>
      <c r="I840" s="418"/>
      <c r="J840" s="419">
        <v>3180001031569</v>
      </c>
      <c r="K840" s="420"/>
      <c r="L840" s="420"/>
      <c r="M840" s="420"/>
      <c r="N840" s="420"/>
      <c r="O840" s="420"/>
      <c r="P840" s="425" t="s">
        <v>613</v>
      </c>
      <c r="Q840" s="317"/>
      <c r="R840" s="317"/>
      <c r="S840" s="317"/>
      <c r="T840" s="317"/>
      <c r="U840" s="317"/>
      <c r="V840" s="317"/>
      <c r="W840" s="317"/>
      <c r="X840" s="317"/>
      <c r="Y840" s="318">
        <v>1.6</v>
      </c>
      <c r="Z840" s="319"/>
      <c r="AA840" s="319"/>
      <c r="AB840" s="320"/>
      <c r="AC840" s="328" t="s">
        <v>616</v>
      </c>
      <c r="AD840" s="328"/>
      <c r="AE840" s="328"/>
      <c r="AF840" s="328"/>
      <c r="AG840" s="328"/>
      <c r="AH840" s="323" t="s">
        <v>613</v>
      </c>
      <c r="AI840" s="324"/>
      <c r="AJ840" s="324"/>
      <c r="AK840" s="324"/>
      <c r="AL840" s="325" t="s">
        <v>613</v>
      </c>
      <c r="AM840" s="326"/>
      <c r="AN840" s="326"/>
      <c r="AO840" s="327"/>
      <c r="AP840" s="321" t="s">
        <v>613</v>
      </c>
      <c r="AQ840" s="321"/>
      <c r="AR840" s="321"/>
      <c r="AS840" s="321"/>
      <c r="AT840" s="321"/>
      <c r="AU840" s="321"/>
      <c r="AV840" s="321"/>
      <c r="AW840" s="321"/>
      <c r="AX840" s="321"/>
    </row>
    <row r="841" spans="1:50" ht="30" customHeight="1">
      <c r="A841" s="404">
        <v>5</v>
      </c>
      <c r="B841" s="404">
        <v>1</v>
      </c>
      <c r="C841" s="424" t="s">
        <v>609</v>
      </c>
      <c r="D841" s="418"/>
      <c r="E841" s="418"/>
      <c r="F841" s="418"/>
      <c r="G841" s="418"/>
      <c r="H841" s="418"/>
      <c r="I841" s="418"/>
      <c r="J841" s="419">
        <v>1470001002014</v>
      </c>
      <c r="K841" s="420"/>
      <c r="L841" s="420"/>
      <c r="M841" s="420"/>
      <c r="N841" s="420"/>
      <c r="O841" s="420"/>
      <c r="P841" s="425" t="s">
        <v>613</v>
      </c>
      <c r="Q841" s="317"/>
      <c r="R841" s="317"/>
      <c r="S841" s="317"/>
      <c r="T841" s="317"/>
      <c r="U841" s="317"/>
      <c r="V841" s="317"/>
      <c r="W841" s="317"/>
      <c r="X841" s="317"/>
      <c r="Y841" s="318">
        <v>0.6</v>
      </c>
      <c r="Z841" s="319"/>
      <c r="AA841" s="319"/>
      <c r="AB841" s="320"/>
      <c r="AC841" s="322" t="s">
        <v>616</v>
      </c>
      <c r="AD841" s="322"/>
      <c r="AE841" s="322"/>
      <c r="AF841" s="322"/>
      <c r="AG841" s="322"/>
      <c r="AH841" s="323" t="s">
        <v>613</v>
      </c>
      <c r="AI841" s="324"/>
      <c r="AJ841" s="324"/>
      <c r="AK841" s="324"/>
      <c r="AL841" s="325" t="s">
        <v>613</v>
      </c>
      <c r="AM841" s="326"/>
      <c r="AN841" s="326"/>
      <c r="AO841" s="327"/>
      <c r="AP841" s="321" t="s">
        <v>613</v>
      </c>
      <c r="AQ841" s="321"/>
      <c r="AR841" s="321"/>
      <c r="AS841" s="321"/>
      <c r="AT841" s="321"/>
      <c r="AU841" s="321"/>
      <c r="AV841" s="321"/>
      <c r="AW841" s="321"/>
      <c r="AX841" s="321"/>
    </row>
    <row r="842" spans="1:50" ht="27.75" customHeight="1">
      <c r="A842" s="404">
        <v>6</v>
      </c>
      <c r="B842" s="404">
        <v>1</v>
      </c>
      <c r="C842" s="424" t="s">
        <v>610</v>
      </c>
      <c r="D842" s="418"/>
      <c r="E842" s="418"/>
      <c r="F842" s="418"/>
      <c r="G842" s="418"/>
      <c r="H842" s="418"/>
      <c r="I842" s="418"/>
      <c r="J842" s="419">
        <v>4430001022657</v>
      </c>
      <c r="K842" s="420"/>
      <c r="L842" s="420"/>
      <c r="M842" s="420"/>
      <c r="N842" s="420"/>
      <c r="O842" s="420"/>
      <c r="P842" s="425" t="s">
        <v>613</v>
      </c>
      <c r="Q842" s="317"/>
      <c r="R842" s="317"/>
      <c r="S842" s="317"/>
      <c r="T842" s="317"/>
      <c r="U842" s="317"/>
      <c r="V842" s="317"/>
      <c r="W842" s="317"/>
      <c r="X842" s="317"/>
      <c r="Y842" s="318">
        <v>0.5</v>
      </c>
      <c r="Z842" s="319"/>
      <c r="AA842" s="319"/>
      <c r="AB842" s="320"/>
      <c r="AC842" s="322" t="s">
        <v>616</v>
      </c>
      <c r="AD842" s="322"/>
      <c r="AE842" s="322"/>
      <c r="AF842" s="322"/>
      <c r="AG842" s="322"/>
      <c r="AH842" s="323" t="s">
        <v>613</v>
      </c>
      <c r="AI842" s="324"/>
      <c r="AJ842" s="324"/>
      <c r="AK842" s="324"/>
      <c r="AL842" s="325" t="s">
        <v>613</v>
      </c>
      <c r="AM842" s="326"/>
      <c r="AN842" s="326"/>
      <c r="AO842" s="327"/>
      <c r="AP842" s="321" t="s">
        <v>613</v>
      </c>
      <c r="AQ842" s="321"/>
      <c r="AR842" s="321"/>
      <c r="AS842" s="321"/>
      <c r="AT842" s="321"/>
      <c r="AU842" s="321"/>
      <c r="AV842" s="321"/>
      <c r="AW842" s="321"/>
      <c r="AX842" s="321"/>
    </row>
    <row r="843" spans="1:50" ht="30" hidden="1"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idden="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idden="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idden="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idden="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idden="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idden="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9.25"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0.75"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0.75"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9.25"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0.75"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0.75"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29.25"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9.25"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29.25"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29.25" hidden="1" customHeight="1">
      <c r="A1102" s="404">
        <v>1</v>
      </c>
      <c r="B1102" s="404">
        <v>1</v>
      </c>
      <c r="C1102" s="894"/>
      <c r="D1102" s="894"/>
      <c r="E1102" s="893"/>
      <c r="F1102" s="893"/>
      <c r="G1102" s="893"/>
      <c r="H1102" s="893"/>
      <c r="I1102" s="893"/>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7.75" hidden="1" customHeight="1">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3.25" hidden="1" customHeight="1">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10.5" hidden="1" customHeight="1">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842" max="49" man="1"/>
  </rowBreaks>
  <colBreaks count="1" manualBreakCount="1">
    <brk id="6" max="84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5" sqref="Q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t="s">
        <v>575</v>
      </c>
      <c r="M4" s="13" t="str">
        <f t="shared" si="2"/>
        <v>恩給関係</v>
      </c>
      <c r="N4" s="13" t="str">
        <f t="shared" ref="N4:N11" si="6">IF(M4="",N3,IF(N3&lt;&gt;"",CONCATENATE(N3,"、",M4),M4))</f>
        <v>恩給関係</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恩給関係</v>
      </c>
      <c r="O5" s="13"/>
      <c r="P5" s="12" t="s">
        <v>193</v>
      </c>
      <c r="Q5" s="17" t="s">
        <v>575</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恩給関係</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恩給関係</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恩給関係</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恩給関係</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恩給関係</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恩給関係</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恩給関係</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680"/>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680"/>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680"/>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680"/>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680"/>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680"/>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680"/>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557</v>
      </c>
      <c r="AF51" s="997"/>
      <c r="AG51" s="997"/>
      <c r="AH51" s="997"/>
      <c r="AI51" s="997" t="s">
        <v>554</v>
      </c>
      <c r="AJ51" s="997"/>
      <c r="AK51" s="997"/>
      <c r="AL51" s="997"/>
      <c r="AM51" s="997" t="s">
        <v>528</v>
      </c>
      <c r="AN51" s="997"/>
      <c r="AO51" s="997"/>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680"/>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680"/>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680"/>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row r="55" spans="1:50" ht="30" customHeight="1">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row r="108" spans="1:50" ht="30" customHeight="1">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row r="161" spans="1:50" ht="30" customHeight="1">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row r="214" spans="1:50" ht="30" customHeight="1">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2019-05-27T00:22:39Z</cp:lastPrinted>
  <dcterms:created xsi:type="dcterms:W3CDTF">2012-03-13T00:50:25Z</dcterms:created>
  <dcterms:modified xsi:type="dcterms:W3CDTF">2019-06-24T08:40:03Z</dcterms:modified>
</cp:coreProperties>
</file>