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da-k22aa\Desktop\42  行政事業レビュー(31)\09　会計課提出\"/>
    </mc:Choice>
  </mc:AlternateContent>
  <bookViews>
    <workbookView xWindow="0" yWindow="396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<sst xmlns="http://schemas.openxmlformats.org/spreadsheetml/2006/main" count="2926" uniqueCount="646">
  <si>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</si>
  <si>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</si>
  <si>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</si>
  <si>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</si>
  <si>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</si>
  <si>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</si>
  <si>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</si>
  <si>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</si>
  <si>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</si>
  <si>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</si>
  <si>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</si>
  <si>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</si>
  <si>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</si>
  <si>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</si>
  <si>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</si>
  <si>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</si>
  <si>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</si>
  <si>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</si>
  <si>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</si>
  <si>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</si>
  <si>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</si>
  <si>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</si>
  <si>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</si>
  <si>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</si>
  <si>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</si>
  <si>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</si>
  <si>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</si>
  <si>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</si>
  <si>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</si>
  <si>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</si>
  <si>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</si>
  <si>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</si>
  <si>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</si>
  <si>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</si>
  <si>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</si>
  <si>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</si>
  <si>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</si>
  <si>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</si>
  <si>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</si>
  <si>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</si>
  <si>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</si>
  <si>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</si>
  <si>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</si>
  <si>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</si>
  <si>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</si>
  <si>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</si>
  <si>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</si>
  <si>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</si>
  <si>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</si>
  <si>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</si>
  <si>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</si>
  <si>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</si>
  <si>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</si>
  <si>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</si>
  <si>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</si>
  <si>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</si>
  <si>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</si>
  <si>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</si>
  <si>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</si>
  <si>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</si>
  <si>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</si>
  <si>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</si>
  <si>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</si>
  <si>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</si>
  <si>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</si>
  <si>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</si>
  <si>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</si>
  <si>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</si>
  <si>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</si>
  <si>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</si>
  <si>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</si>
  <si>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</si>
  <si>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</si>
  <si>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</si>
  <si>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</si>
  <si>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</si>
  <si>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</si>
  <si>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</si>
  <si>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</si>
  <si>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</si>
  <si>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</si>
  <si>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</si>
  <si>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</si>
  <si>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</si>
  <si>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</si>
  <si>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</si>
  <si>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</si>
  <si>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</si>
  <si>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</si>
  <si>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</si>
  <si>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</si>
  <si>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</si>
  <si>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</si>
  <si>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</si>
  <si>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</si>
  <si>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</si>
  <si>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</si>
  <si>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</si>
  <si>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</si>
  <si>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</si>
  <si>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</si>
  <si>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</si>
  <si>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</si>
  <si>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</si>
  <si>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</si>
  <si>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</si>
  <si>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</si>
  <si>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</si>
  <si>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</si>
  <si>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</si>
  <si>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</si>
  <si>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</si>
  <si>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</si>
  <si>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</si>
  <si>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</si>
  <si>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</si>
  <si>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</si>
  <si>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</si>
  <si>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</si>
  <si>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</si>
  <si>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</si>
  <si>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</si>
  <si>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</si>
  <si>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</si>
  <si>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</si>
  <si>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</si>
  <si>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</si>
  <si>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</si>
  <si>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</si>
  <si>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</si>
  <si>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</si>
  <si>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</si>
  <si>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</si>
  <si>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</si>
  <si>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</si>
  <si>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</si>
  <si>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</si>
  <si>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</si>
  <si>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</si>
  <si>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</si>
  <si>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</si>
  <si>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</si>
  <si>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</si>
  <si>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</si>
  <si>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</si>
  <si>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</si>
  <si>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</si>
  <si>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</si>
  <si>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</si>
  <si>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</si>
  <si>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</si>
  <si>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</si>
  <si>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</si>
  <si>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</si>
  <si>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</si>
  <si>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</si>
  <si>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</si>
  <si>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</si>
  <si>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</si>
  <si>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</si>
  <si>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</si>
  <si>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</si>
  <si>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</si>
  <si>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</si>
  <si>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</si>
  <si>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</si>
  <si>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</si>
  <si>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</si>
  <si>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</si>
  <si>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</si>
  <si>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</si>
  <si>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</si>
  <si>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</si>
  <si>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</si>
  <si>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</si>
  <si>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</si>
  <si>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</si>
  <si>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</si>
  <si>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</si>
  <si>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</si>
  <si>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</si>
  <si>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</si>
  <si>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</si>
  <si>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</si>
  <si>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</si>
  <si>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</si>
  <si>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</si>
  <si>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</si>
  <si>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</si>
  <si>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</si>
  <si>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</si>
  <si>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</si>
  <si>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</si>
  <si>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</si>
  <si>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</si>
  <si>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</si>
  <si>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</si>
  <si>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</si>
  <si>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</si>
  <si>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</si>
  <si>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</si>
  <si>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</si>
  <si>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</si>
  <si>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</si>
  <si>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</si>
  <si>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</si>
  <si>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</si>
  <si>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</si>
  <si>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</si>
  <si>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</si>
  <si>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</si>
  <si>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</si>
  <si>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</si>
  <si>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</si>
  <si>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</si>
  <si>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</si>
  <si>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</si>
  <si>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</si>
  <si>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</si>
  <si>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</si>
  <si>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</si>
  <si>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</si>
  <si>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</si>
  <si>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</si>
  <si>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</si>
  <si>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</si>
  <si>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</si>
  <si>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</si>
  <si>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</si>
  <si>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</si>
  <si>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</si>
  <si>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</si>
  <si>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</si>
  <si>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</si>
  <si>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</si>
  <si>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</si>
  <si>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</si>
  <si>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</si>
  <si>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</si>
  <si>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</si>
  <si>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</si>
  <si>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</si>
  <si>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</si>
  <si>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</si>
  <si>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</si>
  <si>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</si>
  <si>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</si>
  <si>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</si>
  <si>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</si>
  <si>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</si>
  <si>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</si>
  <si>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</si>
  <si>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</si>
  <si>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</si>
  <si>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</si>
  <si>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</si>
  <si>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</si>
  <si>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</si>
  <si>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</si>
  <si>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</si>
  <si>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</si>
  <si>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</si>
  <si>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</si>
  <si>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</si>
  <si>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</si>
  <si>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</si>
  <si>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</si>
  <si>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</si>
  <si>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</si>
  <si>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</si>
  <si>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</si>
  <si>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</si>
  <si>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</si>
  <si>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</si>
  <si>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</si>
  <si>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</si>
  <si>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</si>
  <si>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</si>
  <si>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</si>
  <si>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</si>
  <si>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</si>
  <si>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</si>
  <si>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</si>
  <si>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</si>
  <si>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</si>
  <si>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</si>
  <si>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</si>
  <si>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</si>
  <si>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</si>
  <si>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</si>
  <si>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</si>
  <si>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</si>
  <si>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</si>
  <si>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</si>
  <si>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</si>
  <si>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</si>
  <si>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</si>
  <si>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</si>
  <si>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</si>
  <si>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</si>
  <si>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</si>
  <si>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</si>
  <si>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</si>
  <si>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</si>
  <si>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</si>
  <si>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</si>
  <si>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</si>
  <si>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</si>
  <si>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</si>
  <si>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</si>
  <si>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</si>
  <si>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</si>
  <si>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</si>
  <si>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</si>
  <si>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</si>
  <si>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</si>
  <si>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</si>
  <si>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</si>
  <si>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</si>
  <si>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</si>
  <si>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</si>
  <si>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</si>
  <si>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</si>
  <si>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</si>
  <si>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</si>
  <si>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</si>
  <si>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</si>
  <si>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</si>
  <si>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</si>
  <si>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</si>
  <si>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</si>
  <si>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</si>
  <si>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</si>
  <si>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</si>
  <si>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</si>
  <si>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</si>
  <si>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</si>
  <si>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</si>
  <si>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</si>
  <si>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</si>
  <si>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</si>
  <si>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</si>
  <si>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</si>
  <si>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</si>
  <si>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</si>
  <si>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</si>
  <si>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</si>
  <si>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</si>
  <si>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</si>
  <si>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</si>
  <si>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</si>
  <si>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</si>
  <si>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</si>
  <si>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</si>
  <si>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</si>
  <si>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</si>
  <si>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</si>
  <si>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</si>
  <si>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</si>
  <si>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</si>
  <si>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</si>
  <si>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</si>
  <si>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</si>
  <si>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</si>
  <si>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</si>
  <si>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</si>
  <si>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</si>
  <si>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</si>
  <si>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</si>
  <si>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</si>
  <si>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</si>
  <si>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</si>
  <si>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</si>
  <si>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</si>
  <si>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</si>
  <si>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</si>
  <si>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</si>
  <si>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</si>
  <si>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</si>
  <si>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</si>
  <si>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</si>
  <si>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</si>
  <si>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</si>
  <si>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</si>
  <si>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</si>
  <si>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</si>
  <si>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</si>
  <si>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</si>
  <si>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</si>
  <si>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</si>
  <si>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</si>
  <si>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</si>
  <si>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</si>
  <si>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</si>
  <si>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</si>
  <si>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</si>
  <si>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</si>
  <si>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</si>
  <si>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</si>
  <si>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</si>
  <si>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</si>
  <si>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</si>
  <si>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</si>
  <si>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</si>
  <si>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</si>
  <si>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</si>
  <si>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</si>
  <si>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</si>
  <si>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</si>
  <si>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</si>
  <si>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</si>
  <si>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</si>
  <si>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</si>
  <si>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</si>
  <si>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</si>
  <si>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</si>
  <si>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</si>
  <si>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</si>
  <si>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</si>
  <si>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</si>
  <si>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</si>
  <si>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</si>
  <si>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</si>
  <si>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</si>
  <si>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</si>
  <si>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</si>
  <si>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</si>
  <si>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</si>
  <si>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</si>
  <si>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</si>
  <si>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</si>
  <si>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</si>
  <si>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</si>
  <si>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</si>
  <si>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</si>
  <si>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</si>
  <si>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</si>
  <si>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</si>
  <si>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</si>
  <si>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</si>
  <si>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</si>
  <si>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</si>
  <si>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</si>
  <si>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</si>
  <si>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</si>
  <si>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</si>
  <si>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</si>
  <si>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</si>
  <si>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</si>
  <si>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</si>
  <si>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</si>
  <si>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</si>
  <si>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</si>
  <si>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</si>
  <si>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</si>
  <si>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</si>
  <si>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</si>
  <si>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</si>
  <si>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</si>
  <si>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</si>
  <si>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</si>
  <si>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</si>
  <si>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</si>
  <si>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</si>
  <si>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</si>
  <si>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</si>
  <si>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</si>
  <si>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</si>
  <si>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</si>
  <si>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</si>
  <si>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</si>
  <si>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</si>
  <si>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</si>
  <si>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</si>
  <si>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</si>
  <si>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</si>
  <si>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</si>
  <si>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</si>
  <si>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</si>
  <si>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</si>
  <si>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</si>
  <si>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</si>
  <si>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</si>
  <si>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</si>
  <si>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</si>
  <si>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</si>
  <si>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</si>
  <si>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</si>
  <si>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</si>
  <si>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</si>
  <si>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</si>
  <si>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</si>
  <si>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</si>
  <si>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</si>
  <si>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</si>
  <si>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</si>
  <si>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</si>
  <si>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</si>
  <si>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</si>
  <si>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</si>
  <si>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</si>
  <si>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</si>
  <si>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</si>
  <si>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</si>
  <si>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</si>
  <si>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</si>
  <si>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</si>
  <si>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</si>
  <si>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</si>
  <si>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</si>
  <si>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</si>
  <si>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</si>
  <si>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</si>
  <si>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</si>
  <si>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</si>
  <si>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</si>
  <si>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</si>
  <si>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</si>
  <si>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</si>
  <si>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</si>
  <si>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</si>
  <si>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</si>
  <si>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</si>
  <si>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</si>
  <si>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</si>
  <si>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</si>
  <si>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</si>
  <si>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</si>
  <si>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</si>
  <si>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</si>
  <si>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</si>
  <si>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</si>
  <si>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</si>
  <si>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</si>
  <si>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</si>
  <si>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</si>
  <si>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</si>
  <si>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</si>
  <si>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</si>
  <si>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</si>
  <si>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</si>
  <si>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</si>
  <si>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</si>
  <si>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</si>
  <si>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</si>
  <si>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</si>
  <si>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</si>
  <si>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</si>
  <si>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</si>
  <si>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</si>
  <si>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</si>
  <si>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</si>
  <si>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</si>
  <si>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</si>
  <si>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</si>
  <si>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</si>
  <si>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</si>
  <si>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</si>
  <si>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</si>
  <si>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</si>
  <si>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</si>
  <si>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</si>
  <si>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</si>
  <si>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</si>
  <si>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</si>
  <si>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</si>
  <si>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</si>
  <si>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</si>
  <si>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</si>
  <si>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</si>
  <si>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北海道開発局施設整備費</t>
    <rPh sb="0" eb="3">
      <t>ホッカイドウ</t>
    </rPh>
    <rPh sb="3" eb="6">
      <t>カイハツキョク</t>
    </rPh>
    <rPh sb="6" eb="8">
      <t>シセツ</t>
    </rPh>
    <rPh sb="8" eb="11">
      <t>セイビヒ</t>
    </rPh>
    <phoneticPr fontId="5"/>
  </si>
  <si>
    <t>北海道局</t>
    <rPh sb="0" eb="2">
      <t>ホッカイ</t>
    </rPh>
    <rPh sb="2" eb="4">
      <t>ドウキョク</t>
    </rPh>
    <phoneticPr fontId="5"/>
  </si>
  <si>
    <t>　北海道開発局が管理する庁舎その他施設について、良好な執務環境及び機能の維持を図る。
　民族共生象徴空間において、アイヌの人々の遺骨やその副葬品の慰霊及び管理を行うために必要な施設等の整備を行う。</t>
    <phoneticPr fontId="5"/>
  </si>
  <si>
    <t>　北海道開発局が管理する庁舎その他施設について、庁舎機能を維持するため、建物の老朽化による損傷や設備の不具合の発生頻度等を勘案し、計画的に改修等を行う。
　「アイヌ文化の復興等を促進するための民族共生象徴空間の整備及び管理運営に関する基本方針」（平成26年6月13日閣議決定　平成29年6月27日一部変更）及び　「『民族共生象徴空間』基本構想」（平成28年7月22日改定）に基づき、国が整備することとなった「民族共生象徴空間」に慰霊施設等の整備を行う。</t>
    <phoneticPr fontId="5"/>
  </si>
  <si>
    <t>○</t>
  </si>
  <si>
    <t>-</t>
  </si>
  <si>
    <t>建物の老朽化による損傷や設備の不具合の発生頻度等を勘案して計画された改修等を適切に実施する。</t>
    <phoneticPr fontId="5"/>
  </si>
  <si>
    <t>計画された改修等の実施率
（中間目標の設定が困難な理由）建物の老朽化による損傷や設備の不具合の発生頻度等を勘案して改修等の計画を立てているため中間目標の設定は適当ではない。</t>
    <phoneticPr fontId="5"/>
  </si>
  <si>
    <t>件</t>
    <rPh sb="0" eb="1">
      <t>ケン</t>
    </rPh>
    <phoneticPr fontId="5"/>
  </si>
  <si>
    <t>-</t>
    <phoneticPr fontId="5"/>
  </si>
  <si>
    <t>慰霊施設等の整備のために計画された工事等を平成31年度までに確実に実施する。
（工事等件数　14件）</t>
    <phoneticPr fontId="5"/>
  </si>
  <si>
    <t>慰霊施設等の整備のために計画された工事等の実施率</t>
    <phoneticPr fontId="5"/>
  </si>
  <si>
    <t>建物等の改修等件数</t>
    <phoneticPr fontId="5"/>
  </si>
  <si>
    <t>慰霊施設等の整備のために計画された工事等件数</t>
    <phoneticPr fontId="5"/>
  </si>
  <si>
    <t>170/3</t>
  </si>
  <si>
    <t>133/3</t>
  </si>
  <si>
    <t>百万円/件</t>
    <rPh sb="0" eb="2">
      <t>ヒャクマン</t>
    </rPh>
    <rPh sb="2" eb="3">
      <t>エン</t>
    </rPh>
    <rPh sb="4" eb="5">
      <t>ケン</t>
    </rPh>
    <phoneticPr fontId="5"/>
  </si>
  <si>
    <t>執行額／改修等の件数　　　　　　　　　　　　　　</t>
    <rPh sb="0" eb="2">
      <t>シッコウ</t>
    </rPh>
    <rPh sb="2" eb="3">
      <t>ガク</t>
    </rPh>
    <rPh sb="4" eb="6">
      <t>カイシュウ</t>
    </rPh>
    <rPh sb="6" eb="7">
      <t>トウ</t>
    </rPh>
    <rPh sb="8" eb="10">
      <t>ケンスウ</t>
    </rPh>
    <phoneticPr fontId="5"/>
  </si>
  <si>
    <t>百万円</t>
    <rPh sb="0" eb="2">
      <t>ヒャクマン</t>
    </rPh>
    <rPh sb="2" eb="3">
      <t>エン</t>
    </rPh>
    <phoneticPr fontId="5"/>
  </si>
  <si>
    <t>67/2</t>
  </si>
  <si>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</si>
  <si>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</si>
  <si>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</si>
  <si>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「アイヌ文化の復興等を促進するための民族共生象徴空間の整備及び管理運営に関する基本方針」（平成26年6月13日閣議決定　平成29年6月27日一部変更）
「『民族共生象徴空間』基本構想」（平成28年7月22日改定）</t>
    <phoneticPr fontId="5"/>
  </si>
  <si>
    <t>-</t>
    <phoneticPr fontId="5"/>
  </si>
  <si>
    <t>営繕計画書（国土交通省北海道開発局）</t>
    <phoneticPr fontId="5"/>
  </si>
  <si>
    <t>営繕計画書（国土交通省北海道開発局）</t>
    <phoneticPr fontId="5"/>
  </si>
  <si>
    <t>0/1</t>
    <phoneticPr fontId="5"/>
  </si>
  <si>
    <t>‐</t>
  </si>
  <si>
    <t>有</t>
  </si>
  <si>
    <t>415</t>
    <phoneticPr fontId="5"/>
  </si>
  <si>
    <t>386</t>
    <phoneticPr fontId="5"/>
  </si>
  <si>
    <t>485</t>
    <phoneticPr fontId="5"/>
  </si>
  <si>
    <t>478</t>
    <phoneticPr fontId="5"/>
  </si>
  <si>
    <t>465</t>
    <phoneticPr fontId="5"/>
  </si>
  <si>
    <t>490</t>
    <phoneticPr fontId="5"/>
  </si>
  <si>
    <t>782/5</t>
    <phoneticPr fontId="5"/>
  </si>
  <si>
    <t>555/5</t>
    <phoneticPr fontId="5"/>
  </si>
  <si>
    <t>りんかい日産建設（株）北海道支店</t>
    <phoneticPr fontId="5"/>
  </si>
  <si>
    <t>（株）北海道綜企画</t>
    <phoneticPr fontId="5"/>
  </si>
  <si>
    <t>建築工事</t>
    <rPh sb="0" eb="2">
      <t>ケンチク</t>
    </rPh>
    <rPh sb="2" eb="4">
      <t>コウジ</t>
    </rPh>
    <phoneticPr fontId="5"/>
  </si>
  <si>
    <t>国庫債務負担行為等</t>
  </si>
  <si>
    <t>共立建設（株）</t>
    <phoneticPr fontId="5"/>
  </si>
  <si>
    <t>公益財団法人アイヌ民族文化財団</t>
    <phoneticPr fontId="5"/>
  </si>
  <si>
    <t>建物購入</t>
    <rPh sb="0" eb="2">
      <t>タテモノ</t>
    </rPh>
    <rPh sb="2" eb="4">
      <t>コウニュウ</t>
    </rPh>
    <phoneticPr fontId="5"/>
  </si>
  <si>
    <t>（株）創明建築設計事務所</t>
    <phoneticPr fontId="5"/>
  </si>
  <si>
    <t>（株）エイト設計</t>
    <phoneticPr fontId="5"/>
  </si>
  <si>
    <t>設計業務</t>
    <phoneticPr fontId="5"/>
  </si>
  <si>
    <t>（株）日建社</t>
    <phoneticPr fontId="5"/>
  </si>
  <si>
    <t>アトリエブリンク・総合設備計画　設計共同体</t>
    <phoneticPr fontId="5"/>
  </si>
  <si>
    <t>設計意図伝達業務</t>
    <rPh sb="0" eb="2">
      <t>セッケイ</t>
    </rPh>
    <rPh sb="2" eb="4">
      <t>イト</t>
    </rPh>
    <rPh sb="4" eb="6">
      <t>デンタツ</t>
    </rPh>
    <rPh sb="6" eb="8">
      <t>ギョウム</t>
    </rPh>
    <phoneticPr fontId="25"/>
  </si>
  <si>
    <t>工事監理業務</t>
    <phoneticPr fontId="5"/>
  </si>
  <si>
    <t>　複数の者から参考見積を徴収して適正な算出を行っており、入札に当たっては、一般競争入札等を採用している。</t>
    <phoneticPr fontId="5"/>
  </si>
  <si>
    <t>　当初予定どおり実施しており、目標に見合った施設整備を行っている。</t>
    <phoneticPr fontId="5"/>
  </si>
  <si>
    <t>　「官庁施設の建築等に関する法律（昭和26年法律第181号）」に基づき、国土交通省官庁営繕部と役割分担を行っている。
　官庁営繕費は、合同庁舎の新営や大規模な改修等を重点的に実施している。それに対して北海道開発局施設整備費については、北海道開発局及び開発建設部の既存庁舎における比較的小規模な改修等を実施している。</t>
    <phoneticPr fontId="5"/>
  </si>
  <si>
    <t>官庁営繕費</t>
    <phoneticPr fontId="5"/>
  </si>
  <si>
    <t>-</t>
    <phoneticPr fontId="5"/>
  </si>
  <si>
    <t>　工事に伴い発生する汚泥を敷地内で再利用することにより、処分にかかるコストを削減した。</t>
    <phoneticPr fontId="5"/>
  </si>
  <si>
    <t>予算課</t>
    <rPh sb="0" eb="3">
      <t>ヨサンカ</t>
    </rPh>
    <phoneticPr fontId="5"/>
  </si>
  <si>
    <t>課長　中村　広樹</t>
    <rPh sb="0" eb="2">
      <t>カチョウ</t>
    </rPh>
    <rPh sb="3" eb="5">
      <t>ナカムラ</t>
    </rPh>
    <rPh sb="6" eb="8">
      <t>ヒロキ</t>
    </rPh>
    <phoneticPr fontId="5"/>
  </si>
  <si>
    <t>40/1</t>
    <phoneticPr fontId="5"/>
  </si>
  <si>
    <t>544/2</t>
    <phoneticPr fontId="5"/>
  </si>
  <si>
    <t>-</t>
    <phoneticPr fontId="5"/>
  </si>
  <si>
    <t>　一般競争入札の実施により競争性は確保されている一方で、一者応札となったものが１件あった。
　競争性のない随意契約となったのは、事業に必要な建物購入に関するものである。</t>
    <rPh sb="70" eb="72">
      <t>タテモノ</t>
    </rPh>
    <rPh sb="72" eb="74">
      <t>コウニュウ</t>
    </rPh>
    <phoneticPr fontId="5"/>
  </si>
  <si>
    <t>関係者との協議に不測の時間を要したこと等のやむを得ない事情により繰越となったものである。</t>
    <rPh sb="5" eb="7">
      <t>キョウギ</t>
    </rPh>
    <rPh sb="8" eb="10">
      <t>フソク</t>
    </rPh>
    <phoneticPr fontId="5"/>
  </si>
  <si>
    <t>-</t>
    <phoneticPr fontId="5"/>
  </si>
  <si>
    <t>-</t>
    <phoneticPr fontId="5"/>
  </si>
  <si>
    <t>執行額／工事等の件数　　　　　　　　　　　　　　</t>
    <rPh sb="0" eb="2">
      <t>シッコウ</t>
    </rPh>
    <rPh sb="2" eb="3">
      <t>ガク</t>
    </rPh>
    <rPh sb="4" eb="6">
      <t>コウジ</t>
    </rPh>
    <rPh sb="6" eb="7">
      <t>トウ</t>
    </rPh>
    <rPh sb="8" eb="10">
      <t>ケンスウ</t>
    </rPh>
    <phoneticPr fontId="5"/>
  </si>
  <si>
    <t>　見込み８件のうち、５件の活動実績となっている。なお、残る３件については、やむを得ない事情により年度内に工事等が完了できず翌年度へ繰越をしている。</t>
    <phoneticPr fontId="5"/>
  </si>
  <si>
    <t>　本事業は、北海道開発局庁舎の改修及び慰霊施設等の整備であり、国が実施すべき事業である。</t>
    <phoneticPr fontId="5"/>
  </si>
  <si>
    <t>　北海道開発局庁舎施設の機能維持のために必要な改修及び慰霊施設等の整備として事業目的に合致した費目・使途となっている。</t>
    <phoneticPr fontId="5"/>
  </si>
  <si>
    <t>　施設整備により、十分に活用されている。</t>
    <rPh sb="9" eb="11">
      <t>ジュウブン</t>
    </rPh>
    <rPh sb="12" eb="14">
      <t>カツヨウ</t>
    </rPh>
    <phoneticPr fontId="5"/>
  </si>
  <si>
    <t>　北海道開発局庁舎において、建物の老朽化による損傷や設備の不具合の発生頻度等を勘案し、繰越となった改修を含め引き続き計画的に事業を進める。
　平成３０年度に実施を予定していた一部の工事等については、関係者との協議に不測の時間を要したこと等により繰越となったところであるが、当該施設等の完成スケジュールに支障が出ないよう、事業を進める。
　一般競争入札における一者応札については、建設業界の労働者が北海道で不足しており、労働者の確保が困難であることも要因として推測されるが、北海道開発局においては、実施要件の緩和、応札者の負担軽減等により応札者の拡大の取組を引き続き実施する。</t>
    <rPh sb="43" eb="45">
      <t>クリコシ</t>
    </rPh>
    <rPh sb="49" eb="51">
      <t>カイシュウ</t>
    </rPh>
    <rPh sb="52" eb="53">
      <t>フク</t>
    </rPh>
    <rPh sb="78" eb="80">
      <t>ジッシ</t>
    </rPh>
    <rPh sb="81" eb="83">
      <t>ヨテイ</t>
    </rPh>
    <rPh sb="107" eb="109">
      <t>フソク</t>
    </rPh>
    <phoneticPr fontId="5"/>
  </si>
  <si>
    <t>-</t>
    <phoneticPr fontId="5"/>
  </si>
  <si>
    <t>A.りんかい日産建設（株）北海道支店</t>
    <rPh sb="6" eb="8">
      <t>ニッサン</t>
    </rPh>
    <rPh sb="8" eb="10">
      <t>ケンセツ</t>
    </rPh>
    <rPh sb="10" eb="13">
      <t>カブ</t>
    </rPh>
    <rPh sb="13" eb="16">
      <t>ホッカイドウ</t>
    </rPh>
    <rPh sb="16" eb="18">
      <t>シテン</t>
    </rPh>
    <phoneticPr fontId="5"/>
  </si>
  <si>
    <t>　北海道開発局庁舎について、建物の老朽化による損傷や設備の不具合の発生頻度等を勘案し、真に必要な事業に限定して計画的に改修を行っているが施工規模の検討に想定以上の時間を要したことにより年度内に完了できず、繰越をしている。
　民族共生象徴空間における施設の整備については、前年度から繰越となった工事等を含めて計画的に実施しているが、平成３０年度に実施を予定していた一部の工事等については、関係者との協議に想定以上の時間を要したこと等により年度内に完了できず、繰越をしている。
　一般競争入札において応札者拡大の取組を実施しているところだが、一者応札となった契約が１件あった。</t>
    <rPh sb="68" eb="70">
      <t>セコウ</t>
    </rPh>
    <rPh sb="70" eb="72">
      <t>キボ</t>
    </rPh>
    <rPh sb="73" eb="75">
      <t>ケントウ</t>
    </rPh>
    <rPh sb="135" eb="138">
      <t>ゼンネンド</t>
    </rPh>
    <rPh sb="172" eb="174">
      <t>ジッシ</t>
    </rPh>
    <rPh sb="175" eb="17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</si>
</sst>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179918</xdr:colOff>
      <xdr:row>740</xdr:row>
      <xdr:rowOff>264584</xdr:rowOff>
    </xdr:from>
    <xdr:to>
      <xdr:col>48</xdr:col>
      <xdr:colOff>100675</xdr:colOff>
      <xdr:row>761</xdr:row>
      <xdr:rowOff>37895</xdr:rowOff>
    </xdr:to>
    <xdr:grpSp>
      <xdr:nvGrpSpPr>
        <xdr:cNvPr id="12" name="グループ化 11">
          <a:extLst>
            <a:ext uri="{FF2B5EF4-FFF2-40B4-BE49-F238E27FC236}">
              <a16:creationId xmlns:a16="http://schemas.microsoft.com/office/drawing/2014/main" xmlns="" id="{00000000-0008-0000-0000-000002000000}"/>
            </a:ext>
          </a:extLst>
        </xdr:cNvPr>
        <xdr:cNvGrpSpPr>
          <a:grpSpLocks/>
        </xdr:cNvGrpSpPr>
      </xdr:nvGrpSpPr>
      <xdr:grpSpPr bwMode="auto">
        <a:xfrm>
          <a:off x="1587501" y="43762084"/>
          <a:ext cx="8165174" cy="7964811"/>
          <a:chOff x="3359355" y="29820621"/>
          <a:chExt cx="5051692" cy="4200311"/>
        </a:xfrm>
      </xdr:grpSpPr>
      <xdr:sp macro="" textlink="">
        <xdr:nvSpPr>
          <xdr:cNvPr id="13" name="正方形/長方形 12">
            <a:extLst>
              <a:ext uri="{FF2B5EF4-FFF2-40B4-BE49-F238E27FC236}">
                <a16:creationId xmlns:a16="http://schemas.microsoft.com/office/drawing/2014/main" xmlns="" id="{00000000-0008-0000-0000-000003000000}"/>
              </a:ext>
            </a:extLst>
          </xdr:cNvPr>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５５５百万円</a:t>
            </a:r>
          </a:p>
        </xdr:txBody>
      </xdr:sp>
      <xdr:sp macro="" textlink="">
        <xdr:nvSpPr>
          <xdr:cNvPr id="14" name="正方形/長方形 13">
            <a:extLst>
              <a:ext uri="{FF2B5EF4-FFF2-40B4-BE49-F238E27FC236}">
                <a16:creationId xmlns:a16="http://schemas.microsoft.com/office/drawing/2014/main" xmlns="" id="{00000000-0008-0000-0000-000004000000}"/>
              </a:ext>
            </a:extLst>
          </xdr:cNvPr>
          <xdr:cNvSpPr/>
        </xdr:nvSpPr>
        <xdr:spPr>
          <a:xfrm>
            <a:off x="6324479" y="33210928"/>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Ａ．民間企業（８者）</a:t>
            </a:r>
            <a:endParaRPr kumimoji="1" lang="en-US" altLang="ja-JP" sz="1100">
              <a:solidFill>
                <a:schemeClr val="tx1"/>
              </a:solidFill>
            </a:endParaRPr>
          </a:p>
          <a:p>
            <a:pPr algn="ctr"/>
            <a:r>
              <a:rPr kumimoji="1" lang="ja-JP" altLang="en-US" sz="1100">
                <a:solidFill>
                  <a:schemeClr val="tx1"/>
                </a:solidFill>
              </a:rPr>
              <a:t>５５５百万円</a:t>
            </a:r>
          </a:p>
        </xdr:txBody>
      </xdr:sp>
      <xdr:cxnSp macro="">
        <xdr:nvCxnSpPr>
          <xdr:cNvPr id="15" name="直線コネクタ 14">
            <a:extLst>
              <a:ext uri="{FF2B5EF4-FFF2-40B4-BE49-F238E27FC236}">
                <a16:creationId xmlns:a16="http://schemas.microsoft.com/office/drawing/2014/main" xmlns="" id="{00000000-0008-0000-0000-000005000000}"/>
              </a:ext>
            </a:extLst>
          </xdr:cNvPr>
          <xdr:cNvCxnSpPr/>
        </xdr:nvCxnSpPr>
        <xdr:spPr>
          <a:xfrm>
            <a:off x="4389967" y="32780918"/>
            <a:ext cx="0" cy="98490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06000000}"/>
              </a:ext>
            </a:extLst>
          </xdr:cNvPr>
          <xdr:cNvCxnSpPr/>
        </xdr:nvCxnSpPr>
        <xdr:spPr>
          <a:xfrm rot="10800000">
            <a:off x="4383732" y="33740225"/>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a:extLst>
              <a:ext uri="{FF2B5EF4-FFF2-40B4-BE49-F238E27FC236}">
                <a16:creationId xmlns:a16="http://schemas.microsoft.com/office/drawing/2014/main" xmlns="" id="{00000000-0008-0000-0000-000007000000}"/>
              </a:ext>
            </a:extLst>
          </xdr:cNvPr>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一般競争契約（総合評価）等</a:t>
            </a:r>
            <a:r>
              <a:rPr kumimoji="1" lang="en-US" altLang="ja-JP" sz="1100">
                <a:solidFill>
                  <a:schemeClr val="tx1"/>
                </a:solidFill>
              </a:rPr>
              <a:t>】</a:t>
            </a:r>
            <a:endParaRPr kumimoji="1" lang="ja-JP" altLang="en-US" sz="1100">
              <a:solidFill>
                <a:schemeClr val="tx1"/>
              </a:solidFill>
            </a:endParaRPr>
          </a:p>
        </xdr:txBody>
      </xdr:sp>
      <xdr:sp macro="" textlink="">
        <xdr:nvSpPr>
          <xdr:cNvPr id="18" name="正方形/長方形 17">
            <a:extLst>
              <a:ext uri="{FF2B5EF4-FFF2-40B4-BE49-F238E27FC236}">
                <a16:creationId xmlns:a16="http://schemas.microsoft.com/office/drawing/2014/main" xmlns="" id="{00000000-0008-0000-0000-000008000000}"/>
              </a:ext>
            </a:extLst>
          </xdr:cNvPr>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sp macro="" textlink="">
        <xdr:nvSpPr>
          <xdr:cNvPr id="19" name="大かっこ 18">
            <a:extLst>
              <a:ext uri="{FF2B5EF4-FFF2-40B4-BE49-F238E27FC236}">
                <a16:creationId xmlns:a16="http://schemas.microsoft.com/office/drawing/2014/main" xmlns="" id="{00000000-0008-0000-0000-000009000000}"/>
              </a:ext>
            </a:extLst>
          </xdr:cNvPr>
          <xdr:cNvSpPr/>
        </xdr:nvSpPr>
        <xdr:spPr>
          <a:xfrm>
            <a:off x="3467663" y="32270238"/>
            <a:ext cx="1807709" cy="4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慰霊施設等の整備</a:t>
            </a:r>
            <a:endParaRPr kumimoji="1" lang="en-US" altLang="ja-JP" sz="1100"/>
          </a:p>
        </xdr:txBody>
      </xdr:sp>
      <xdr:cxnSp macro="">
        <xdr:nvCxnSpPr>
          <xdr:cNvPr id="20" name="直線コネクタ 19">
            <a:extLst>
              <a:ext uri="{FF2B5EF4-FFF2-40B4-BE49-F238E27FC236}">
                <a16:creationId xmlns:a16="http://schemas.microsoft.com/office/drawing/2014/main" xmlns="" id="{00000000-0008-0000-0000-00000B000000}"/>
              </a:ext>
            </a:extLst>
          </xdr:cNvPr>
          <xdr:cNvCxnSpPr>
            <a:endCxn id="13"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0</xdr:colOff>
      <xdr:row>750</xdr:row>
      <xdr:rowOff>0</xdr:rowOff>
    </xdr:from>
    <xdr:to>
      <xdr:col>39</xdr:col>
      <xdr:colOff>92212</xdr:colOff>
      <xdr:row>752</xdr:row>
      <xdr:rowOff>23170</xdr:rowOff>
    </xdr:to>
    <xdr:sp macro="" textlink="">
      <xdr:nvSpPr>
        <xdr:cNvPr id="21" name="大かっこ 20">
          <a:extLst>
            <a:ext uri="{FF2B5EF4-FFF2-40B4-BE49-F238E27FC236}">
              <a16:creationId xmlns:a16="http://schemas.microsoft.com/office/drawing/2014/main" xmlns="" id="{00000000-0008-0000-0000-00000C000000}"/>
            </a:ext>
          </a:extLst>
        </xdr:cNvPr>
        <xdr:cNvSpPr/>
      </xdr:nvSpPr>
      <xdr:spPr bwMode="auto">
        <a:xfrm>
          <a:off x="5831417" y="48006000"/>
          <a:ext cx="2103045" cy="721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施設施工旅費</a:t>
          </a:r>
          <a:endParaRPr kumimoji="1" lang="en-US" altLang="ja-JP" sz="1100"/>
        </a:p>
        <a:p>
          <a:pPr algn="ctr"/>
          <a:r>
            <a:rPr kumimoji="1" lang="ja-JP" altLang="en-US" sz="1100"/>
            <a:t>０．４百万円</a:t>
          </a:r>
          <a:endParaRPr kumimoji="1" lang="en-US" altLang="ja-JP" sz="1100"/>
        </a:p>
      </xdr:txBody>
    </xdr:sp>
    <xdr:clientData/>
  </xdr:twoCellAnchor>
  <xdr:twoCellAnchor>
    <xdr:from>
      <xdr:col>33</xdr:col>
      <xdr:colOff>42333</xdr:colOff>
      <xdr:row>761</xdr:row>
      <xdr:rowOff>275166</xdr:rowOff>
    </xdr:from>
    <xdr:to>
      <xdr:col>46</xdr:col>
      <xdr:colOff>193300</xdr:colOff>
      <xdr:row>764</xdr:row>
      <xdr:rowOff>64953</xdr:rowOff>
    </xdr:to>
    <xdr:sp macro="" textlink="">
      <xdr:nvSpPr>
        <xdr:cNvPr id="22" name="大かっこ 21">
          <a:extLst>
            <a:ext uri="{FF2B5EF4-FFF2-40B4-BE49-F238E27FC236}">
              <a16:creationId xmlns:a16="http://schemas.microsoft.com/office/drawing/2014/main" xmlns="" id="{00000000-0008-0000-0000-00000D000000}"/>
            </a:ext>
          </a:extLst>
        </xdr:cNvPr>
        <xdr:cNvSpPr/>
      </xdr:nvSpPr>
      <xdr:spPr bwMode="auto">
        <a:xfrm>
          <a:off x="6678083" y="52980166"/>
          <a:ext cx="2765050" cy="9327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慰霊施設等の整備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90" zoomScaleNormal="75" zoomScaleSheetLayoutView="90" zoomScalePageLayoutView="85" workbookViewId="0">
      <selection activeCell="N725" sqref="N725:AF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487</v>
      </c>
      <c r="AT2" s="220"/>
      <c r="AU2" s="220"/>
      <c r="AV2" s="52" t="str">
        <f>IF(AW2="", "", "-")</f>
        <v/>
      </c>
      <c r="AW2" s="401"/>
      <c r="AX2" s="401"/>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169</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628</v>
      </c>
      <c r="AF5" s="721"/>
      <c r="AG5" s="721"/>
      <c r="AH5" s="721"/>
      <c r="AI5" s="721"/>
      <c r="AJ5" s="721"/>
      <c r="AK5" s="721"/>
      <c r="AL5" s="721"/>
      <c r="AM5" s="721"/>
      <c r="AN5" s="721"/>
      <c r="AO5" s="721"/>
      <c r="AP5" s="722"/>
      <c r="AQ5" s="723" t="s">
        <v>629</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9" customHeight="1" x14ac:dyDescent="0.15">
      <c r="A7" s="830" t="s">
        <v>22</v>
      </c>
      <c r="B7" s="831"/>
      <c r="C7" s="831"/>
      <c r="D7" s="831"/>
      <c r="E7" s="831"/>
      <c r="F7" s="832"/>
      <c r="G7" s="833" t="s">
        <v>594</v>
      </c>
      <c r="H7" s="834"/>
      <c r="I7" s="834"/>
      <c r="J7" s="834"/>
      <c r="K7" s="834"/>
      <c r="L7" s="834"/>
      <c r="M7" s="834"/>
      <c r="N7" s="834"/>
      <c r="O7" s="834"/>
      <c r="P7" s="834"/>
      <c r="Q7" s="834"/>
      <c r="R7" s="834"/>
      <c r="S7" s="834"/>
      <c r="T7" s="834"/>
      <c r="U7" s="834"/>
      <c r="V7" s="834"/>
      <c r="W7" s="834"/>
      <c r="X7" s="835"/>
      <c r="Y7" s="399" t="s">
        <v>515</v>
      </c>
      <c r="Z7" s="296"/>
      <c r="AA7" s="296"/>
      <c r="AB7" s="296"/>
      <c r="AC7" s="296"/>
      <c r="AD7" s="400"/>
      <c r="AE7" s="387" t="s">
        <v>593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5" t="s">
        <v>572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5" t="s">
        <v>573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5"/>
    </row>
    <row r="13" spans="1:50" ht="21" customHeight="1" x14ac:dyDescent="0.15">
      <c r="A13" s="142"/>
      <c r="B13" s="143"/>
      <c r="C13" s="143"/>
      <c r="D13" s="143"/>
      <c r="E13" s="143"/>
      <c r="F13" s="144"/>
      <c r="G13" s="746" t="s">
        <v>6</v>
      </c>
      <c r="H13" s="747"/>
      <c r="I13" s="638" t="s">
        <v>7</v>
      </c>
      <c r="J13" s="639"/>
      <c r="K13" s="639"/>
      <c r="L13" s="639"/>
      <c r="M13" s="639"/>
      <c r="N13" s="639"/>
      <c r="O13" s="640"/>
      <c r="P13" s="108">
        <v>211</v>
      </c>
      <c r="Q13" s="109"/>
      <c r="R13" s="109"/>
      <c r="S13" s="109"/>
      <c r="T13" s="109"/>
      <c r="U13" s="109"/>
      <c r="V13" s="110"/>
      <c r="W13" s="108">
        <v>214</v>
      </c>
      <c r="X13" s="109"/>
      <c r="Y13" s="109"/>
      <c r="Z13" s="109"/>
      <c r="AA13" s="109"/>
      <c r="AB13" s="109"/>
      <c r="AC13" s="110"/>
      <c r="AD13" s="108">
        <v>20</v>
      </c>
      <c r="AE13" s="109"/>
      <c r="AF13" s="109"/>
      <c r="AG13" s="109"/>
      <c r="AH13" s="109"/>
      <c r="AI13" s="109"/>
      <c r="AJ13" s="110"/>
      <c r="AK13" s="108">
        <v>52</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8"/>
      <c r="H14" s="749"/>
      <c r="I14" s="578" t="s">
        <v>8</v>
      </c>
      <c r="J14" s="632"/>
      <c r="K14" s="632"/>
      <c r="L14" s="632"/>
      <c r="M14" s="632"/>
      <c r="N14" s="632"/>
      <c r="O14" s="633"/>
      <c r="P14" s="108">
        <v>834</v>
      </c>
      <c r="Q14" s="109"/>
      <c r="R14" s="109"/>
      <c r="S14" s="109"/>
      <c r="T14" s="109"/>
      <c r="U14" s="109"/>
      <c r="V14" s="110"/>
      <c r="W14" s="108">
        <v>566</v>
      </c>
      <c r="X14" s="109"/>
      <c r="Y14" s="109"/>
      <c r="Z14" s="109"/>
      <c r="AA14" s="109"/>
      <c r="AB14" s="109"/>
      <c r="AC14" s="110"/>
      <c r="AD14" s="108">
        <v>532</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8"/>
      <c r="H15" s="749"/>
      <c r="I15" s="578" t="s">
        <v>51</v>
      </c>
      <c r="J15" s="579"/>
      <c r="K15" s="579"/>
      <c r="L15" s="579"/>
      <c r="M15" s="579"/>
      <c r="N15" s="579"/>
      <c r="O15" s="580"/>
      <c r="P15" s="108">
        <v>73</v>
      </c>
      <c r="Q15" s="109"/>
      <c r="R15" s="109"/>
      <c r="S15" s="109"/>
      <c r="T15" s="109"/>
      <c r="U15" s="109"/>
      <c r="V15" s="110"/>
      <c r="W15" s="108">
        <v>850</v>
      </c>
      <c r="X15" s="109"/>
      <c r="Y15" s="109"/>
      <c r="Z15" s="109"/>
      <c r="AA15" s="109"/>
      <c r="AB15" s="109"/>
      <c r="AC15" s="110"/>
      <c r="AD15" s="108">
        <v>563</v>
      </c>
      <c r="AE15" s="109"/>
      <c r="AF15" s="109"/>
      <c r="AG15" s="109"/>
      <c r="AH15" s="109"/>
      <c r="AI15" s="109"/>
      <c r="AJ15" s="110"/>
      <c r="AK15" s="108">
        <v>532</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8"/>
      <c r="H16" s="749"/>
      <c r="I16" s="578" t="s">
        <v>52</v>
      </c>
      <c r="J16" s="579"/>
      <c r="K16" s="579"/>
      <c r="L16" s="579"/>
      <c r="M16" s="579"/>
      <c r="N16" s="579"/>
      <c r="O16" s="580"/>
      <c r="P16" s="108">
        <v>-850</v>
      </c>
      <c r="Q16" s="109"/>
      <c r="R16" s="109"/>
      <c r="S16" s="109"/>
      <c r="T16" s="109"/>
      <c r="U16" s="109"/>
      <c r="V16" s="110"/>
      <c r="W16" s="108">
        <v>-563</v>
      </c>
      <c r="X16" s="109"/>
      <c r="Y16" s="109"/>
      <c r="Z16" s="109"/>
      <c r="AA16" s="109"/>
      <c r="AB16" s="109"/>
      <c r="AC16" s="110"/>
      <c r="AD16" s="108">
        <v>-532</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8"/>
      <c r="H17" s="749"/>
      <c r="I17" s="578" t="s">
        <v>50</v>
      </c>
      <c r="J17" s="632"/>
      <c r="K17" s="632"/>
      <c r="L17" s="632"/>
      <c r="M17" s="632"/>
      <c r="N17" s="632"/>
      <c r="O17" s="633"/>
      <c r="P17" s="108" t="s">
        <v>575</v>
      </c>
      <c r="Q17" s="109"/>
      <c r="R17" s="109"/>
      <c r="S17" s="109"/>
      <c r="T17" s="109"/>
      <c r="U17" s="109"/>
      <c r="V17" s="110"/>
      <c r="W17" s="108" t="s">
        <v>575</v>
      </c>
      <c r="X17" s="109"/>
      <c r="Y17" s="109"/>
      <c r="Z17" s="109"/>
      <c r="AA17" s="109"/>
      <c r="AB17" s="109"/>
      <c r="AC17" s="110"/>
      <c r="AD17" s="108" t="s">
        <v>626</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0"/>
      <c r="H18" s="751"/>
      <c r="I18" s="738" t="s">
        <v>20</v>
      </c>
      <c r="J18" s="739"/>
      <c r="K18" s="739"/>
      <c r="L18" s="739"/>
      <c r="M18" s="739"/>
      <c r="N18" s="739"/>
      <c r="O18" s="740"/>
      <c r="P18" s="114">
        <f>SUM(P13:V17)</f>
        <v>268</v>
      </c>
      <c r="Q18" s="115"/>
      <c r="R18" s="115"/>
      <c r="S18" s="115"/>
      <c r="T18" s="115"/>
      <c r="U18" s="115"/>
      <c r="V18" s="116"/>
      <c r="W18" s="114">
        <f>SUM(W13:AC17)</f>
        <v>1067</v>
      </c>
      <c r="X18" s="115"/>
      <c r="Y18" s="115"/>
      <c r="Z18" s="115"/>
      <c r="AA18" s="115"/>
      <c r="AB18" s="115"/>
      <c r="AC18" s="116"/>
      <c r="AD18" s="114">
        <f>SUM(AD13:AJ17)</f>
        <v>583</v>
      </c>
      <c r="AE18" s="115"/>
      <c r="AF18" s="115"/>
      <c r="AG18" s="115"/>
      <c r="AH18" s="115"/>
      <c r="AI18" s="115"/>
      <c r="AJ18" s="116"/>
      <c r="AK18" s="114">
        <f>SUM(AK13:AQ17)</f>
        <v>584</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237</v>
      </c>
      <c r="Q19" s="109"/>
      <c r="R19" s="109"/>
      <c r="S19" s="109"/>
      <c r="T19" s="109"/>
      <c r="U19" s="109"/>
      <c r="V19" s="110"/>
      <c r="W19" s="108">
        <v>915</v>
      </c>
      <c r="X19" s="109"/>
      <c r="Y19" s="109"/>
      <c r="Z19" s="109"/>
      <c r="AA19" s="109"/>
      <c r="AB19" s="109"/>
      <c r="AC19" s="110"/>
      <c r="AD19" s="108">
        <v>555</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0.88432835820895528</v>
      </c>
      <c r="Q20" s="542"/>
      <c r="R20" s="542"/>
      <c r="S20" s="542"/>
      <c r="T20" s="542"/>
      <c r="U20" s="542"/>
      <c r="V20" s="542"/>
      <c r="W20" s="542">
        <f t="shared" ref="W20" si="0">IF(W18=0, "-", SUM(W19)/W18)</f>
        <v>0.85754451733833181</v>
      </c>
      <c r="X20" s="542"/>
      <c r="Y20" s="542"/>
      <c r="Z20" s="542"/>
      <c r="AA20" s="542"/>
      <c r="AB20" s="542"/>
      <c r="AC20" s="542"/>
      <c r="AD20" s="542">
        <f t="shared" ref="AD20" si="1">IF(AD18=0, "-", SUM(AD19)/AD18)</f>
        <v>0.9519725557461407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0" t="s">
        <v>478</v>
      </c>
      <c r="H21" s="931"/>
      <c r="I21" s="931"/>
      <c r="J21" s="931"/>
      <c r="K21" s="931"/>
      <c r="L21" s="931"/>
      <c r="M21" s="931"/>
      <c r="N21" s="931"/>
      <c r="O21" s="931"/>
      <c r="P21" s="542">
        <f>IF(P19=0, "-", SUM(P19)/SUM(P13,P14))</f>
        <v>0.22679425837320574</v>
      </c>
      <c r="Q21" s="542"/>
      <c r="R21" s="542"/>
      <c r="S21" s="542"/>
      <c r="T21" s="542"/>
      <c r="U21" s="542"/>
      <c r="V21" s="542"/>
      <c r="W21" s="542">
        <f t="shared" ref="W21" si="2">IF(W19=0, "-", SUM(W19)/SUM(W13,W14))</f>
        <v>1.1730769230769231</v>
      </c>
      <c r="X21" s="542"/>
      <c r="Y21" s="542"/>
      <c r="Z21" s="542"/>
      <c r="AA21" s="542"/>
      <c r="AB21" s="542"/>
      <c r="AC21" s="542"/>
      <c r="AD21" s="542">
        <f t="shared" ref="AD21" si="3">IF(AD19=0, "-", SUM(AD19)/SUM(AD13,AD14))</f>
        <v>1.0054347826086956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590</v>
      </c>
      <c r="H23" s="187"/>
      <c r="I23" s="187"/>
      <c r="J23" s="187"/>
      <c r="K23" s="187"/>
      <c r="L23" s="187"/>
      <c r="M23" s="187"/>
      <c r="N23" s="187"/>
      <c r="O23" s="188"/>
      <c r="P23" s="105">
        <v>50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591</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592</v>
      </c>
      <c r="H25" s="190"/>
      <c r="I25" s="190"/>
      <c r="J25" s="190"/>
      <c r="K25" s="190"/>
      <c r="L25" s="190"/>
      <c r="M25" s="190"/>
      <c r="N25" s="190"/>
      <c r="O25" s="191"/>
      <c r="P25" s="108">
        <v>0.1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0.89999999999999858</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535</v>
      </c>
      <c r="AF30" s="391"/>
      <c r="AG30" s="391"/>
      <c r="AH30" s="392"/>
      <c r="AI30" s="390" t="s">
        <v>532</v>
      </c>
      <c r="AJ30" s="391"/>
      <c r="AK30" s="391"/>
      <c r="AL30" s="392"/>
      <c r="AM30" s="393" t="s">
        <v>527</v>
      </c>
      <c r="AN30" s="393"/>
      <c r="AO30" s="393"/>
      <c r="AP30" s="390"/>
      <c r="AQ30" s="641" t="s">
        <v>354</v>
      </c>
      <c r="AR30" s="642"/>
      <c r="AS30" s="642"/>
      <c r="AT30" s="643"/>
      <c r="AU30" s="394" t="s">
        <v>253</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17" t="s">
        <v>579</v>
      </c>
      <c r="AR31" s="136"/>
      <c r="AS31" s="137" t="s">
        <v>355</v>
      </c>
      <c r="AT31" s="172"/>
      <c r="AU31" s="271" t="s">
        <v>579</v>
      </c>
      <c r="AV31" s="271"/>
      <c r="AW31" s="383" t="s">
        <v>300</v>
      </c>
      <c r="AX31" s="384"/>
    </row>
    <row r="32" spans="1:50" ht="51.95" customHeight="1" x14ac:dyDescent="0.15">
      <c r="A32" s="518"/>
      <c r="B32" s="516"/>
      <c r="C32" s="516"/>
      <c r="D32" s="516"/>
      <c r="E32" s="516"/>
      <c r="F32" s="517"/>
      <c r="G32" s="543" t="s">
        <v>576</v>
      </c>
      <c r="H32" s="544"/>
      <c r="I32" s="544"/>
      <c r="J32" s="544"/>
      <c r="K32" s="544"/>
      <c r="L32" s="544"/>
      <c r="M32" s="544"/>
      <c r="N32" s="544"/>
      <c r="O32" s="545"/>
      <c r="P32" s="161" t="s">
        <v>577</v>
      </c>
      <c r="Q32" s="161"/>
      <c r="R32" s="161"/>
      <c r="S32" s="161"/>
      <c r="T32" s="161"/>
      <c r="U32" s="161"/>
      <c r="V32" s="161"/>
      <c r="W32" s="161"/>
      <c r="X32" s="231"/>
      <c r="Y32" s="342" t="s">
        <v>12</v>
      </c>
      <c r="Z32" s="552"/>
      <c r="AA32" s="553"/>
      <c r="AB32" s="554" t="s">
        <v>578</v>
      </c>
      <c r="AC32" s="554"/>
      <c r="AD32" s="554"/>
      <c r="AE32" s="368">
        <v>3</v>
      </c>
      <c r="AF32" s="369"/>
      <c r="AG32" s="369"/>
      <c r="AH32" s="369"/>
      <c r="AI32" s="368">
        <v>3</v>
      </c>
      <c r="AJ32" s="369"/>
      <c r="AK32" s="369"/>
      <c r="AL32" s="369"/>
      <c r="AM32" s="368">
        <v>0</v>
      </c>
      <c r="AN32" s="369"/>
      <c r="AO32" s="369"/>
      <c r="AP32" s="369"/>
      <c r="AQ32" s="111" t="s">
        <v>643</v>
      </c>
      <c r="AR32" s="112"/>
      <c r="AS32" s="112"/>
      <c r="AT32" s="113"/>
      <c r="AU32" s="369" t="s">
        <v>643</v>
      </c>
      <c r="AV32" s="369"/>
      <c r="AW32" s="369"/>
      <c r="AX32" s="371"/>
    </row>
    <row r="33" spans="1:50" ht="51.9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578</v>
      </c>
      <c r="AC33" s="525"/>
      <c r="AD33" s="525"/>
      <c r="AE33" s="368">
        <v>4</v>
      </c>
      <c r="AF33" s="369"/>
      <c r="AG33" s="369"/>
      <c r="AH33" s="369"/>
      <c r="AI33" s="368">
        <v>3</v>
      </c>
      <c r="AJ33" s="369"/>
      <c r="AK33" s="369"/>
      <c r="AL33" s="369"/>
      <c r="AM33" s="368">
        <v>1</v>
      </c>
      <c r="AN33" s="369"/>
      <c r="AO33" s="369"/>
      <c r="AP33" s="369"/>
      <c r="AQ33" s="111" t="s">
        <v>643</v>
      </c>
      <c r="AR33" s="112"/>
      <c r="AS33" s="112"/>
      <c r="AT33" s="113"/>
      <c r="AU33" s="369" t="s">
        <v>643</v>
      </c>
      <c r="AV33" s="369"/>
      <c r="AW33" s="369"/>
      <c r="AX33" s="371"/>
    </row>
    <row r="34" spans="1:50" ht="63"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8">
        <v>75</v>
      </c>
      <c r="AF34" s="369"/>
      <c r="AG34" s="369"/>
      <c r="AH34" s="369"/>
      <c r="AI34" s="368">
        <v>100</v>
      </c>
      <c r="AJ34" s="369"/>
      <c r="AK34" s="369"/>
      <c r="AL34" s="369"/>
      <c r="AM34" s="368">
        <v>0</v>
      </c>
      <c r="AN34" s="369"/>
      <c r="AO34" s="369"/>
      <c r="AP34" s="369"/>
      <c r="AQ34" s="111" t="s">
        <v>643</v>
      </c>
      <c r="AR34" s="112"/>
      <c r="AS34" s="112"/>
      <c r="AT34" s="113"/>
      <c r="AU34" s="369" t="s">
        <v>643</v>
      </c>
      <c r="AV34" s="369"/>
      <c r="AW34" s="369"/>
      <c r="AX34" s="371"/>
    </row>
    <row r="35" spans="1:50" ht="23.25" customHeight="1" x14ac:dyDescent="0.15">
      <c r="A35" s="901" t="s">
        <v>505</v>
      </c>
      <c r="B35" s="902"/>
      <c r="C35" s="902"/>
      <c r="D35" s="902"/>
      <c r="E35" s="902"/>
      <c r="F35" s="903"/>
      <c r="G35" s="907" t="s">
        <v>595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4" t="s">
        <v>473</v>
      </c>
      <c r="B37" s="645"/>
      <c r="C37" s="645"/>
      <c r="D37" s="645"/>
      <c r="E37" s="645"/>
      <c r="F37" s="646"/>
      <c r="G37" s="568" t="s">
        <v>265</v>
      </c>
      <c r="H37" s="385"/>
      <c r="I37" s="385"/>
      <c r="J37" s="385"/>
      <c r="K37" s="385"/>
      <c r="L37" s="385"/>
      <c r="M37" s="385"/>
      <c r="N37" s="385"/>
      <c r="O37" s="569"/>
      <c r="P37" s="634" t="s">
        <v>59</v>
      </c>
      <c r="Q37" s="385"/>
      <c r="R37" s="385"/>
      <c r="S37" s="385"/>
      <c r="T37" s="385"/>
      <c r="U37" s="385"/>
      <c r="V37" s="385"/>
      <c r="W37" s="385"/>
      <c r="X37" s="569"/>
      <c r="Y37" s="635"/>
      <c r="Z37" s="636"/>
      <c r="AA37" s="637"/>
      <c r="AB37" s="372" t="s">
        <v>11</v>
      </c>
      <c r="AC37" s="373"/>
      <c r="AD37" s="374"/>
      <c r="AE37" s="372" t="s">
        <v>535</v>
      </c>
      <c r="AF37" s="373"/>
      <c r="AG37" s="373"/>
      <c r="AH37" s="374"/>
      <c r="AI37" s="372" t="s">
        <v>532</v>
      </c>
      <c r="AJ37" s="373"/>
      <c r="AK37" s="373"/>
      <c r="AL37" s="374"/>
      <c r="AM37" s="379" t="s">
        <v>527</v>
      </c>
      <c r="AN37" s="379"/>
      <c r="AO37" s="379"/>
      <c r="AP37" s="372"/>
      <c r="AQ37" s="267" t="s">
        <v>354</v>
      </c>
      <c r="AR37" s="268"/>
      <c r="AS37" s="268"/>
      <c r="AT37" s="269"/>
      <c r="AU37" s="385" t="s">
        <v>253</v>
      </c>
      <c r="AV37" s="385"/>
      <c r="AW37" s="385"/>
      <c r="AX37" s="386"/>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36"/>
      <c r="AQ38" s="217" t="s">
        <v>579</v>
      </c>
      <c r="AR38" s="136"/>
      <c r="AS38" s="137" t="s">
        <v>355</v>
      </c>
      <c r="AT38" s="172"/>
      <c r="AU38" s="271">
        <v>31</v>
      </c>
      <c r="AV38" s="271"/>
      <c r="AW38" s="383" t="s">
        <v>300</v>
      </c>
      <c r="AX38" s="384"/>
    </row>
    <row r="39" spans="1:50" ht="23.25" customHeight="1" x14ac:dyDescent="0.15">
      <c r="A39" s="518"/>
      <c r="B39" s="516"/>
      <c r="C39" s="516"/>
      <c r="D39" s="516"/>
      <c r="E39" s="516"/>
      <c r="F39" s="517"/>
      <c r="G39" s="543" t="s">
        <v>580</v>
      </c>
      <c r="H39" s="544"/>
      <c r="I39" s="544"/>
      <c r="J39" s="544"/>
      <c r="K39" s="544"/>
      <c r="L39" s="544"/>
      <c r="M39" s="544"/>
      <c r="N39" s="544"/>
      <c r="O39" s="545"/>
      <c r="P39" s="161" t="s">
        <v>581</v>
      </c>
      <c r="Q39" s="161"/>
      <c r="R39" s="161"/>
      <c r="S39" s="161"/>
      <c r="T39" s="161"/>
      <c r="U39" s="161"/>
      <c r="V39" s="161"/>
      <c r="W39" s="161"/>
      <c r="X39" s="231"/>
      <c r="Y39" s="342" t="s">
        <v>12</v>
      </c>
      <c r="Z39" s="552"/>
      <c r="AA39" s="553"/>
      <c r="AB39" s="554" t="s">
        <v>578</v>
      </c>
      <c r="AC39" s="554"/>
      <c r="AD39" s="554"/>
      <c r="AE39" s="368">
        <v>2</v>
      </c>
      <c r="AF39" s="369"/>
      <c r="AG39" s="369"/>
      <c r="AH39" s="369"/>
      <c r="AI39" s="368">
        <v>7</v>
      </c>
      <c r="AJ39" s="369"/>
      <c r="AK39" s="369"/>
      <c r="AL39" s="369"/>
      <c r="AM39" s="368">
        <v>12</v>
      </c>
      <c r="AN39" s="369"/>
      <c r="AO39" s="369"/>
      <c r="AP39" s="369"/>
      <c r="AQ39" s="111" t="s">
        <v>575</v>
      </c>
      <c r="AR39" s="112"/>
      <c r="AS39" s="112"/>
      <c r="AT39" s="113"/>
      <c r="AU39" s="369"/>
      <c r="AV39" s="369"/>
      <c r="AW39" s="369"/>
      <c r="AX39" s="371"/>
    </row>
    <row r="40" spans="1:50" ht="23.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578</v>
      </c>
      <c r="AC40" s="525"/>
      <c r="AD40" s="525"/>
      <c r="AE40" s="368">
        <v>6</v>
      </c>
      <c r="AF40" s="369"/>
      <c r="AG40" s="369"/>
      <c r="AH40" s="369"/>
      <c r="AI40" s="368">
        <v>12</v>
      </c>
      <c r="AJ40" s="369"/>
      <c r="AK40" s="369"/>
      <c r="AL40" s="369"/>
      <c r="AM40" s="368">
        <v>14</v>
      </c>
      <c r="AN40" s="369"/>
      <c r="AO40" s="369"/>
      <c r="AP40" s="369"/>
      <c r="AQ40" s="111" t="s">
        <v>575</v>
      </c>
      <c r="AR40" s="112"/>
      <c r="AS40" s="112"/>
      <c r="AT40" s="113"/>
      <c r="AU40" s="369">
        <v>14</v>
      </c>
      <c r="AV40" s="369"/>
      <c r="AW40" s="369"/>
      <c r="AX40" s="371"/>
    </row>
    <row r="41" spans="1:50" ht="23.2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8">
        <v>33</v>
      </c>
      <c r="AF41" s="369"/>
      <c r="AG41" s="369"/>
      <c r="AH41" s="369"/>
      <c r="AI41" s="368">
        <v>58</v>
      </c>
      <c r="AJ41" s="369"/>
      <c r="AK41" s="369"/>
      <c r="AL41" s="369"/>
      <c r="AM41" s="368">
        <v>86</v>
      </c>
      <c r="AN41" s="369"/>
      <c r="AO41" s="369"/>
      <c r="AP41" s="369"/>
      <c r="AQ41" s="111" t="s">
        <v>575</v>
      </c>
      <c r="AR41" s="112"/>
      <c r="AS41" s="112"/>
      <c r="AT41" s="113"/>
      <c r="AU41" s="369"/>
      <c r="AV41" s="369"/>
      <c r="AW41" s="369"/>
      <c r="AX41" s="371"/>
    </row>
    <row r="42" spans="1:50" ht="23.25" customHeight="1" x14ac:dyDescent="0.15">
      <c r="A42" s="901" t="s">
        <v>505</v>
      </c>
      <c r="B42" s="902"/>
      <c r="C42" s="902"/>
      <c r="D42" s="902"/>
      <c r="E42" s="902"/>
      <c r="F42" s="903"/>
      <c r="G42" s="907" t="s">
        <v>596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4" t="s">
        <v>473</v>
      </c>
      <c r="B44" s="645"/>
      <c r="C44" s="645"/>
      <c r="D44" s="645"/>
      <c r="E44" s="645"/>
      <c r="F44" s="646"/>
      <c r="G44" s="568" t="s">
        <v>265</v>
      </c>
      <c r="H44" s="385"/>
      <c r="I44" s="385"/>
      <c r="J44" s="385"/>
      <c r="K44" s="385"/>
      <c r="L44" s="385"/>
      <c r="M44" s="385"/>
      <c r="N44" s="385"/>
      <c r="O44" s="569"/>
      <c r="P44" s="634" t="s">
        <v>59</v>
      </c>
      <c r="Q44" s="385"/>
      <c r="R44" s="385"/>
      <c r="S44" s="385"/>
      <c r="T44" s="385"/>
      <c r="U44" s="385"/>
      <c r="V44" s="385"/>
      <c r="W44" s="385"/>
      <c r="X44" s="569"/>
      <c r="Y44" s="635"/>
      <c r="Z44" s="636"/>
      <c r="AA44" s="637"/>
      <c r="AB44" s="372" t="s">
        <v>11</v>
      </c>
      <c r="AC44" s="373"/>
      <c r="AD44" s="374"/>
      <c r="AE44" s="372" t="s">
        <v>535</v>
      </c>
      <c r="AF44" s="373"/>
      <c r="AG44" s="373"/>
      <c r="AH44" s="374"/>
      <c r="AI44" s="372" t="s">
        <v>532</v>
      </c>
      <c r="AJ44" s="373"/>
      <c r="AK44" s="373"/>
      <c r="AL44" s="374"/>
      <c r="AM44" s="379" t="s">
        <v>527</v>
      </c>
      <c r="AN44" s="379"/>
      <c r="AO44" s="379"/>
      <c r="AP44" s="372"/>
      <c r="AQ44" s="267" t="s">
        <v>354</v>
      </c>
      <c r="AR44" s="268"/>
      <c r="AS44" s="268"/>
      <c r="AT44" s="269"/>
      <c r="AU44" s="385" t="s">
        <v>253</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2" t="s">
        <v>12</v>
      </c>
      <c r="Z46" s="552"/>
      <c r="AA46" s="553"/>
      <c r="AB46" s="554"/>
      <c r="AC46" s="554"/>
      <c r="AD46" s="55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5" t="s">
        <v>473</v>
      </c>
      <c r="B51" s="516"/>
      <c r="C51" s="516"/>
      <c r="D51" s="516"/>
      <c r="E51" s="516"/>
      <c r="F51" s="517"/>
      <c r="G51" s="568" t="s">
        <v>265</v>
      </c>
      <c r="H51" s="385"/>
      <c r="I51" s="385"/>
      <c r="J51" s="385"/>
      <c r="K51" s="385"/>
      <c r="L51" s="385"/>
      <c r="M51" s="385"/>
      <c r="N51" s="385"/>
      <c r="O51" s="569"/>
      <c r="P51" s="634" t="s">
        <v>59</v>
      </c>
      <c r="Q51" s="385"/>
      <c r="R51" s="385"/>
      <c r="S51" s="385"/>
      <c r="T51" s="385"/>
      <c r="U51" s="385"/>
      <c r="V51" s="385"/>
      <c r="W51" s="385"/>
      <c r="X51" s="569"/>
      <c r="Y51" s="635"/>
      <c r="Z51" s="636"/>
      <c r="AA51" s="637"/>
      <c r="AB51" s="372" t="s">
        <v>11</v>
      </c>
      <c r="AC51" s="373"/>
      <c r="AD51" s="374"/>
      <c r="AE51" s="372" t="s">
        <v>535</v>
      </c>
      <c r="AF51" s="373"/>
      <c r="AG51" s="373"/>
      <c r="AH51" s="374"/>
      <c r="AI51" s="372" t="s">
        <v>532</v>
      </c>
      <c r="AJ51" s="373"/>
      <c r="AK51" s="373"/>
      <c r="AL51" s="374"/>
      <c r="AM51" s="379" t="s">
        <v>528</v>
      </c>
      <c r="AN51" s="379"/>
      <c r="AO51" s="379"/>
      <c r="AP51" s="372"/>
      <c r="AQ51" s="267" t="s">
        <v>354</v>
      </c>
      <c r="AR51" s="268"/>
      <c r="AS51" s="268"/>
      <c r="AT51" s="269"/>
      <c r="AU51" s="381" t="s">
        <v>253</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2" t="s">
        <v>12</v>
      </c>
      <c r="Z53" s="552"/>
      <c r="AA53" s="553"/>
      <c r="AB53" s="554"/>
      <c r="AC53" s="554"/>
      <c r="AD53" s="55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5" t="s">
        <v>473</v>
      </c>
      <c r="B58" s="516"/>
      <c r="C58" s="516"/>
      <c r="D58" s="516"/>
      <c r="E58" s="516"/>
      <c r="F58" s="517"/>
      <c r="G58" s="568" t="s">
        <v>265</v>
      </c>
      <c r="H58" s="385"/>
      <c r="I58" s="385"/>
      <c r="J58" s="385"/>
      <c r="K58" s="385"/>
      <c r="L58" s="385"/>
      <c r="M58" s="385"/>
      <c r="N58" s="385"/>
      <c r="O58" s="569"/>
      <c r="P58" s="634" t="s">
        <v>59</v>
      </c>
      <c r="Q58" s="385"/>
      <c r="R58" s="385"/>
      <c r="S58" s="385"/>
      <c r="T58" s="385"/>
      <c r="U58" s="385"/>
      <c r="V58" s="385"/>
      <c r="W58" s="385"/>
      <c r="X58" s="569"/>
      <c r="Y58" s="635"/>
      <c r="Z58" s="636"/>
      <c r="AA58" s="637"/>
      <c r="AB58" s="372" t="s">
        <v>11</v>
      </c>
      <c r="AC58" s="373"/>
      <c r="AD58" s="374"/>
      <c r="AE58" s="372" t="s">
        <v>536</v>
      </c>
      <c r="AF58" s="373"/>
      <c r="AG58" s="373"/>
      <c r="AH58" s="374"/>
      <c r="AI58" s="372" t="s">
        <v>532</v>
      </c>
      <c r="AJ58" s="373"/>
      <c r="AK58" s="373"/>
      <c r="AL58" s="374"/>
      <c r="AM58" s="379" t="s">
        <v>527</v>
      </c>
      <c r="AN58" s="379"/>
      <c r="AO58" s="379"/>
      <c r="AP58" s="372"/>
      <c r="AQ58" s="267" t="s">
        <v>354</v>
      </c>
      <c r="AR58" s="268"/>
      <c r="AS58" s="268"/>
      <c r="AT58" s="269"/>
      <c r="AU58" s="381" t="s">
        <v>253</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2" t="s">
        <v>12</v>
      </c>
      <c r="Z60" s="552"/>
      <c r="AA60" s="553"/>
      <c r="AB60" s="554"/>
      <c r="AC60" s="554"/>
      <c r="AD60" s="55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72" t="s">
        <v>535</v>
      </c>
      <c r="AF65" s="373"/>
      <c r="AG65" s="373"/>
      <c r="AH65" s="374"/>
      <c r="AI65" s="372" t="s">
        <v>532</v>
      </c>
      <c r="AJ65" s="373"/>
      <c r="AK65" s="373"/>
      <c r="AL65" s="374"/>
      <c r="AM65" s="379" t="s">
        <v>527</v>
      </c>
      <c r="AN65" s="379"/>
      <c r="AO65" s="379"/>
      <c r="AP65" s="372"/>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36"/>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2" t="s">
        <v>535</v>
      </c>
      <c r="AF73" s="373"/>
      <c r="AG73" s="373"/>
      <c r="AH73" s="374"/>
      <c r="AI73" s="372" t="s">
        <v>532</v>
      </c>
      <c r="AJ73" s="373"/>
      <c r="AK73" s="373"/>
      <c r="AL73" s="374"/>
      <c r="AM73" s="379" t="s">
        <v>527</v>
      </c>
      <c r="AN73" s="379"/>
      <c r="AO73" s="379"/>
      <c r="AP73" s="372"/>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5" t="s">
        <v>508</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2"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3"/>
      <c r="B81" s="853"/>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3"/>
      <c r="B82" s="85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1" t="s">
        <v>11</v>
      </c>
      <c r="AC85" s="462"/>
      <c r="AD85" s="463"/>
      <c r="AE85" s="372" t="s">
        <v>535</v>
      </c>
      <c r="AF85" s="373"/>
      <c r="AG85" s="373"/>
      <c r="AH85" s="374"/>
      <c r="AI85" s="372" t="s">
        <v>532</v>
      </c>
      <c r="AJ85" s="373"/>
      <c r="AK85" s="373"/>
      <c r="AL85" s="374"/>
      <c r="AM85" s="379" t="s">
        <v>527</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3"/>
      <c r="R87" s="803"/>
      <c r="S87" s="803"/>
      <c r="T87" s="803"/>
      <c r="U87" s="803"/>
      <c r="V87" s="803"/>
      <c r="W87" s="803"/>
      <c r="X87" s="804"/>
      <c r="Y87" s="759" t="s">
        <v>62</v>
      </c>
      <c r="Z87" s="760"/>
      <c r="AA87" s="761"/>
      <c r="AB87" s="554"/>
      <c r="AC87" s="554"/>
      <c r="AD87" s="554"/>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3"/>
      <c r="B88" s="555"/>
      <c r="C88" s="555"/>
      <c r="D88" s="555"/>
      <c r="E88" s="555"/>
      <c r="F88" s="556"/>
      <c r="G88" s="232"/>
      <c r="H88" s="233"/>
      <c r="I88" s="233"/>
      <c r="J88" s="233"/>
      <c r="K88" s="233"/>
      <c r="L88" s="233"/>
      <c r="M88" s="233"/>
      <c r="N88" s="233"/>
      <c r="O88" s="234"/>
      <c r="P88" s="805"/>
      <c r="Q88" s="805"/>
      <c r="R88" s="805"/>
      <c r="S88" s="805"/>
      <c r="T88" s="805"/>
      <c r="U88" s="805"/>
      <c r="V88" s="805"/>
      <c r="W88" s="805"/>
      <c r="X88" s="806"/>
      <c r="Y88" s="733" t="s">
        <v>54</v>
      </c>
      <c r="Z88" s="734"/>
      <c r="AA88" s="735"/>
      <c r="AB88" s="525"/>
      <c r="AC88" s="525"/>
      <c r="AD88" s="525"/>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7"/>
      <c r="Y89" s="733" t="s">
        <v>13</v>
      </c>
      <c r="Z89" s="734"/>
      <c r="AA89" s="735"/>
      <c r="AB89" s="464" t="s">
        <v>14</v>
      </c>
      <c r="AC89" s="464"/>
      <c r="AD89" s="464"/>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1" t="s">
        <v>11</v>
      </c>
      <c r="AC90" s="462"/>
      <c r="AD90" s="463"/>
      <c r="AE90" s="372" t="s">
        <v>535</v>
      </c>
      <c r="AF90" s="373"/>
      <c r="AG90" s="373"/>
      <c r="AH90" s="374"/>
      <c r="AI90" s="372" t="s">
        <v>532</v>
      </c>
      <c r="AJ90" s="373"/>
      <c r="AK90" s="373"/>
      <c r="AL90" s="374"/>
      <c r="AM90" s="379" t="s">
        <v>527</v>
      </c>
      <c r="AN90" s="379"/>
      <c r="AO90" s="379"/>
      <c r="AP90" s="372"/>
      <c r="AQ90" s="176" t="s">
        <v>354</v>
      </c>
      <c r="AR90" s="169"/>
      <c r="AS90" s="169"/>
      <c r="AT90" s="170"/>
      <c r="AU90" s="377" t="s">
        <v>253</v>
      </c>
      <c r="AV90" s="377"/>
      <c r="AW90" s="377"/>
      <c r="AX90" s="378"/>
    </row>
    <row r="91" spans="1:60" ht="18.75" hidden="1" customHeight="1" x14ac:dyDescent="0.15">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3"/>
      <c r="R92" s="803"/>
      <c r="S92" s="803"/>
      <c r="T92" s="803"/>
      <c r="U92" s="803"/>
      <c r="V92" s="803"/>
      <c r="W92" s="803"/>
      <c r="X92" s="804"/>
      <c r="Y92" s="759" t="s">
        <v>62</v>
      </c>
      <c r="Z92" s="760"/>
      <c r="AA92" s="761"/>
      <c r="AB92" s="554"/>
      <c r="AC92" s="554"/>
      <c r="AD92" s="554"/>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5"/>
      <c r="Q93" s="805"/>
      <c r="R93" s="805"/>
      <c r="S93" s="805"/>
      <c r="T93" s="805"/>
      <c r="U93" s="805"/>
      <c r="V93" s="805"/>
      <c r="W93" s="805"/>
      <c r="X93" s="806"/>
      <c r="Y93" s="733" t="s">
        <v>54</v>
      </c>
      <c r="Z93" s="734"/>
      <c r="AA93" s="735"/>
      <c r="AB93" s="525"/>
      <c r="AC93" s="525"/>
      <c r="AD93" s="525"/>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7"/>
      <c r="Y94" s="733" t="s">
        <v>13</v>
      </c>
      <c r="Z94" s="734"/>
      <c r="AA94" s="735"/>
      <c r="AB94" s="464" t="s">
        <v>14</v>
      </c>
      <c r="AC94" s="464"/>
      <c r="AD94" s="464"/>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1" t="s">
        <v>11</v>
      </c>
      <c r="AC95" s="462"/>
      <c r="AD95" s="463"/>
      <c r="AE95" s="372" t="s">
        <v>535</v>
      </c>
      <c r="AF95" s="373"/>
      <c r="AG95" s="373"/>
      <c r="AH95" s="374"/>
      <c r="AI95" s="372" t="s">
        <v>532</v>
      </c>
      <c r="AJ95" s="373"/>
      <c r="AK95" s="373"/>
      <c r="AL95" s="374"/>
      <c r="AM95" s="379" t="s">
        <v>527</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3"/>
      <c r="B97" s="555"/>
      <c r="C97" s="555"/>
      <c r="D97" s="555"/>
      <c r="E97" s="555"/>
      <c r="F97" s="556"/>
      <c r="G97" s="230"/>
      <c r="H97" s="161"/>
      <c r="I97" s="161"/>
      <c r="J97" s="161"/>
      <c r="K97" s="161"/>
      <c r="L97" s="161"/>
      <c r="M97" s="161"/>
      <c r="N97" s="161"/>
      <c r="O97" s="231"/>
      <c r="P97" s="161"/>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4"/>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3" t="s">
        <v>13</v>
      </c>
      <c r="Z99" s="484"/>
      <c r="AA99" s="485"/>
      <c r="AB99" s="465" t="s">
        <v>14</v>
      </c>
      <c r="AC99" s="466"/>
      <c r="AD99" s="467"/>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8"/>
      <c r="Z100" s="469"/>
      <c r="AA100" s="470"/>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15">
      <c r="A101" s="494"/>
      <c r="B101" s="495"/>
      <c r="C101" s="495"/>
      <c r="D101" s="495"/>
      <c r="E101" s="495"/>
      <c r="F101" s="496"/>
      <c r="G101" s="230" t="s">
        <v>582</v>
      </c>
      <c r="H101" s="161"/>
      <c r="I101" s="161"/>
      <c r="J101" s="161"/>
      <c r="K101" s="161"/>
      <c r="L101" s="161"/>
      <c r="M101" s="161"/>
      <c r="N101" s="161"/>
      <c r="O101" s="161"/>
      <c r="P101" s="161"/>
      <c r="Q101" s="161"/>
      <c r="R101" s="161"/>
      <c r="S101" s="161"/>
      <c r="T101" s="161"/>
      <c r="U101" s="161"/>
      <c r="V101" s="161"/>
      <c r="W101" s="161"/>
      <c r="X101" s="231"/>
      <c r="Y101" s="817" t="s">
        <v>55</v>
      </c>
      <c r="Z101" s="718"/>
      <c r="AA101" s="719"/>
      <c r="AB101" s="554" t="s">
        <v>578</v>
      </c>
      <c r="AC101" s="554"/>
      <c r="AD101" s="554"/>
      <c r="AE101" s="368">
        <v>3</v>
      </c>
      <c r="AF101" s="369"/>
      <c r="AG101" s="369"/>
      <c r="AH101" s="370"/>
      <c r="AI101" s="368">
        <v>3</v>
      </c>
      <c r="AJ101" s="369"/>
      <c r="AK101" s="369"/>
      <c r="AL101" s="370"/>
      <c r="AM101" s="368">
        <v>0</v>
      </c>
      <c r="AN101" s="369"/>
      <c r="AO101" s="369"/>
      <c r="AP101" s="370"/>
      <c r="AQ101" s="368"/>
      <c r="AR101" s="369"/>
      <c r="AS101" s="369"/>
      <c r="AT101" s="370"/>
      <c r="AU101" s="368"/>
      <c r="AV101" s="369"/>
      <c r="AW101" s="369"/>
      <c r="AX101" s="370"/>
    </row>
    <row r="102" spans="1:60" ht="23.25" customHeight="1" x14ac:dyDescent="0.15">
      <c r="A102" s="497"/>
      <c r="B102" s="498"/>
      <c r="C102" s="498"/>
      <c r="D102" s="498"/>
      <c r="E102" s="498"/>
      <c r="F102" s="499"/>
      <c r="G102" s="235"/>
      <c r="H102" s="164"/>
      <c r="I102" s="164"/>
      <c r="J102" s="164"/>
      <c r="K102" s="164"/>
      <c r="L102" s="164"/>
      <c r="M102" s="164"/>
      <c r="N102" s="164"/>
      <c r="O102" s="164"/>
      <c r="P102" s="164"/>
      <c r="Q102" s="164"/>
      <c r="R102" s="164"/>
      <c r="S102" s="164"/>
      <c r="T102" s="164"/>
      <c r="U102" s="164"/>
      <c r="V102" s="164"/>
      <c r="W102" s="164"/>
      <c r="X102" s="236"/>
      <c r="Y102" s="477" t="s">
        <v>56</v>
      </c>
      <c r="Z102" s="343"/>
      <c r="AA102" s="344"/>
      <c r="AB102" s="554" t="s">
        <v>578</v>
      </c>
      <c r="AC102" s="554"/>
      <c r="AD102" s="554"/>
      <c r="AE102" s="362">
        <v>4</v>
      </c>
      <c r="AF102" s="362"/>
      <c r="AG102" s="362"/>
      <c r="AH102" s="362"/>
      <c r="AI102" s="362">
        <v>3</v>
      </c>
      <c r="AJ102" s="362"/>
      <c r="AK102" s="362"/>
      <c r="AL102" s="362"/>
      <c r="AM102" s="362">
        <v>1</v>
      </c>
      <c r="AN102" s="362"/>
      <c r="AO102" s="362"/>
      <c r="AP102" s="362"/>
      <c r="AQ102" s="818">
        <v>1</v>
      </c>
      <c r="AR102" s="819"/>
      <c r="AS102" s="819"/>
      <c r="AT102" s="820"/>
      <c r="AU102" s="818"/>
      <c r="AV102" s="819"/>
      <c r="AW102" s="819"/>
      <c r="AX102" s="820"/>
    </row>
    <row r="103" spans="1:60" ht="31.5" customHeight="1" x14ac:dyDescent="0.15">
      <c r="A103" s="491" t="s">
        <v>475</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3" t="s">
        <v>11</v>
      </c>
      <c r="AC103" s="298"/>
      <c r="AD103" s="299"/>
      <c r="AE103" s="303" t="s">
        <v>535</v>
      </c>
      <c r="AF103" s="298"/>
      <c r="AG103" s="298"/>
      <c r="AH103" s="299"/>
      <c r="AI103" s="303" t="s">
        <v>532</v>
      </c>
      <c r="AJ103" s="298"/>
      <c r="AK103" s="298"/>
      <c r="AL103" s="299"/>
      <c r="AM103" s="303" t="s">
        <v>528</v>
      </c>
      <c r="AN103" s="298"/>
      <c r="AO103" s="298"/>
      <c r="AP103" s="299"/>
      <c r="AQ103" s="364" t="s">
        <v>521</v>
      </c>
      <c r="AR103" s="365"/>
      <c r="AS103" s="365"/>
      <c r="AT103" s="366"/>
      <c r="AU103" s="364" t="s">
        <v>518</v>
      </c>
      <c r="AV103" s="365"/>
      <c r="AW103" s="365"/>
      <c r="AX103" s="367"/>
    </row>
    <row r="104" spans="1:60" ht="23.25" customHeight="1" x14ac:dyDescent="0.15">
      <c r="A104" s="494"/>
      <c r="B104" s="495"/>
      <c r="C104" s="495"/>
      <c r="D104" s="495"/>
      <c r="E104" s="495"/>
      <c r="F104" s="496"/>
      <c r="G104" s="161" t="s">
        <v>583</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554" t="s">
        <v>578</v>
      </c>
      <c r="AC104" s="554"/>
      <c r="AD104" s="554"/>
      <c r="AE104" s="368">
        <v>2</v>
      </c>
      <c r="AF104" s="369"/>
      <c r="AG104" s="369"/>
      <c r="AH104" s="370"/>
      <c r="AI104" s="368">
        <v>5</v>
      </c>
      <c r="AJ104" s="369"/>
      <c r="AK104" s="369"/>
      <c r="AL104" s="370"/>
      <c r="AM104" s="368">
        <v>5</v>
      </c>
      <c r="AN104" s="369"/>
      <c r="AO104" s="369"/>
      <c r="AP104" s="370"/>
      <c r="AQ104" s="368"/>
      <c r="AR104" s="369"/>
      <c r="AS104" s="369"/>
      <c r="AT104" s="370"/>
      <c r="AU104" s="368" t="s">
        <v>643</v>
      </c>
      <c r="AV104" s="369"/>
      <c r="AW104" s="369"/>
      <c r="AX104" s="370"/>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554" t="s">
        <v>578</v>
      </c>
      <c r="AC105" s="554"/>
      <c r="AD105" s="554"/>
      <c r="AE105" s="362">
        <v>6</v>
      </c>
      <c r="AF105" s="362"/>
      <c r="AG105" s="362"/>
      <c r="AH105" s="362"/>
      <c r="AI105" s="362">
        <v>10</v>
      </c>
      <c r="AJ105" s="362"/>
      <c r="AK105" s="362"/>
      <c r="AL105" s="362"/>
      <c r="AM105" s="362">
        <v>7</v>
      </c>
      <c r="AN105" s="362"/>
      <c r="AO105" s="362"/>
      <c r="AP105" s="362"/>
      <c r="AQ105" s="368">
        <v>2</v>
      </c>
      <c r="AR105" s="369"/>
      <c r="AS105" s="369"/>
      <c r="AT105" s="370"/>
      <c r="AU105" s="818" t="s">
        <v>643</v>
      </c>
      <c r="AV105" s="819"/>
      <c r="AW105" s="819"/>
      <c r="AX105" s="820"/>
    </row>
    <row r="106" spans="1:60" ht="31.5" hidden="1" customHeight="1" x14ac:dyDescent="0.15">
      <c r="A106" s="491" t="s">
        <v>475</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3" t="s">
        <v>11</v>
      </c>
      <c r="AC106" s="298"/>
      <c r="AD106" s="299"/>
      <c r="AE106" s="303" t="s">
        <v>535</v>
      </c>
      <c r="AF106" s="298"/>
      <c r="AG106" s="298"/>
      <c r="AH106" s="299"/>
      <c r="AI106" s="303" t="s">
        <v>532</v>
      </c>
      <c r="AJ106" s="298"/>
      <c r="AK106" s="298"/>
      <c r="AL106" s="299"/>
      <c r="AM106" s="303" t="s">
        <v>527</v>
      </c>
      <c r="AN106" s="298"/>
      <c r="AO106" s="298"/>
      <c r="AP106" s="299"/>
      <c r="AQ106" s="364" t="s">
        <v>521</v>
      </c>
      <c r="AR106" s="365"/>
      <c r="AS106" s="365"/>
      <c r="AT106" s="366"/>
      <c r="AU106" s="364" t="s">
        <v>518</v>
      </c>
      <c r="AV106" s="365"/>
      <c r="AW106" s="365"/>
      <c r="AX106" s="367"/>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91" t="s">
        <v>475</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3" t="s">
        <v>11</v>
      </c>
      <c r="AC109" s="298"/>
      <c r="AD109" s="299"/>
      <c r="AE109" s="303" t="s">
        <v>535</v>
      </c>
      <c r="AF109" s="298"/>
      <c r="AG109" s="298"/>
      <c r="AH109" s="299"/>
      <c r="AI109" s="303" t="s">
        <v>532</v>
      </c>
      <c r="AJ109" s="298"/>
      <c r="AK109" s="298"/>
      <c r="AL109" s="299"/>
      <c r="AM109" s="303" t="s">
        <v>528</v>
      </c>
      <c r="AN109" s="298"/>
      <c r="AO109" s="298"/>
      <c r="AP109" s="299"/>
      <c r="AQ109" s="364" t="s">
        <v>521</v>
      </c>
      <c r="AR109" s="365"/>
      <c r="AS109" s="365"/>
      <c r="AT109" s="366"/>
      <c r="AU109" s="364" t="s">
        <v>518</v>
      </c>
      <c r="AV109" s="365"/>
      <c r="AW109" s="365"/>
      <c r="AX109" s="367"/>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91" t="s">
        <v>475</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3" t="s">
        <v>11</v>
      </c>
      <c r="AC112" s="298"/>
      <c r="AD112" s="299"/>
      <c r="AE112" s="303" t="s">
        <v>535</v>
      </c>
      <c r="AF112" s="298"/>
      <c r="AG112" s="298"/>
      <c r="AH112" s="299"/>
      <c r="AI112" s="303" t="s">
        <v>532</v>
      </c>
      <c r="AJ112" s="298"/>
      <c r="AK112" s="298"/>
      <c r="AL112" s="299"/>
      <c r="AM112" s="303" t="s">
        <v>527</v>
      </c>
      <c r="AN112" s="298"/>
      <c r="AO112" s="298"/>
      <c r="AP112" s="299"/>
      <c r="AQ112" s="364" t="s">
        <v>521</v>
      </c>
      <c r="AR112" s="365"/>
      <c r="AS112" s="365"/>
      <c r="AT112" s="366"/>
      <c r="AU112" s="364" t="s">
        <v>518</v>
      </c>
      <c r="AV112" s="365"/>
      <c r="AW112" s="365"/>
      <c r="AX112" s="367"/>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535</v>
      </c>
      <c r="AF115" s="298"/>
      <c r="AG115" s="298"/>
      <c r="AH115" s="299"/>
      <c r="AI115" s="303" t="s">
        <v>532</v>
      </c>
      <c r="AJ115" s="298"/>
      <c r="AK115" s="298"/>
      <c r="AL115" s="299"/>
      <c r="AM115" s="303" t="s">
        <v>527</v>
      </c>
      <c r="AN115" s="298"/>
      <c r="AO115" s="298"/>
      <c r="AP115" s="299"/>
      <c r="AQ115" s="339" t="s">
        <v>522</v>
      </c>
      <c r="AR115" s="340"/>
      <c r="AS115" s="340"/>
      <c r="AT115" s="340"/>
      <c r="AU115" s="340"/>
      <c r="AV115" s="340"/>
      <c r="AW115" s="340"/>
      <c r="AX115" s="341"/>
    </row>
    <row r="116" spans="1:50" ht="23.25" customHeight="1" x14ac:dyDescent="0.15">
      <c r="A116" s="292"/>
      <c r="B116" s="293"/>
      <c r="C116" s="293"/>
      <c r="D116" s="293"/>
      <c r="E116" s="293"/>
      <c r="F116" s="294"/>
      <c r="G116" s="355" t="s">
        <v>587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588</v>
      </c>
      <c r="AC116" s="301"/>
      <c r="AD116" s="302"/>
      <c r="AE116" s="362">
        <v>57</v>
      </c>
      <c r="AF116" s="362"/>
      <c r="AG116" s="362"/>
      <c r="AH116" s="362"/>
      <c r="AI116" s="362">
        <v>44</v>
      </c>
      <c r="AJ116" s="362"/>
      <c r="AK116" s="362"/>
      <c r="AL116" s="362"/>
      <c r="AM116" s="362">
        <v>0</v>
      </c>
      <c r="AN116" s="362"/>
      <c r="AO116" s="362"/>
      <c r="AP116" s="362"/>
      <c r="AQ116" s="368">
        <v>40</v>
      </c>
      <c r="AR116" s="369"/>
      <c r="AS116" s="369"/>
      <c r="AT116" s="369"/>
      <c r="AU116" s="369"/>
      <c r="AV116" s="369"/>
      <c r="AW116" s="369"/>
      <c r="AX116" s="371"/>
    </row>
    <row r="117" spans="1:50" ht="46.5"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586</v>
      </c>
      <c r="AC117" s="346"/>
      <c r="AD117" s="347"/>
      <c r="AE117" s="306" t="s">
        <v>584</v>
      </c>
      <c r="AF117" s="306"/>
      <c r="AG117" s="306"/>
      <c r="AH117" s="306"/>
      <c r="AI117" s="306" t="s">
        <v>585</v>
      </c>
      <c r="AJ117" s="306"/>
      <c r="AK117" s="306"/>
      <c r="AL117" s="306"/>
      <c r="AM117" s="306" t="s">
        <v>597</v>
      </c>
      <c r="AN117" s="306"/>
      <c r="AO117" s="306"/>
      <c r="AP117" s="306"/>
      <c r="AQ117" s="306" t="s">
        <v>630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535</v>
      </c>
      <c r="AF118" s="298"/>
      <c r="AG118" s="298"/>
      <c r="AH118" s="299"/>
      <c r="AI118" s="303" t="s">
        <v>532</v>
      </c>
      <c r="AJ118" s="298"/>
      <c r="AK118" s="298"/>
      <c r="AL118" s="299"/>
      <c r="AM118" s="303" t="s">
        <v>527</v>
      </c>
      <c r="AN118" s="298"/>
      <c r="AO118" s="298"/>
      <c r="AP118" s="299"/>
      <c r="AQ118" s="339" t="s">
        <v>522</v>
      </c>
      <c r="AR118" s="340"/>
      <c r="AS118" s="340"/>
      <c r="AT118" s="340"/>
      <c r="AU118" s="340"/>
      <c r="AV118" s="340"/>
      <c r="AW118" s="340"/>
      <c r="AX118" s="341"/>
    </row>
    <row r="119" spans="1:50" ht="23.25" customHeight="1" x14ac:dyDescent="0.15">
      <c r="A119" s="292"/>
      <c r="B119" s="293"/>
      <c r="C119" s="293"/>
      <c r="D119" s="293"/>
      <c r="E119" s="293"/>
      <c r="F119" s="294"/>
      <c r="G119" s="355" t="s">
        <v>637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t="s">
        <v>588</v>
      </c>
      <c r="AC119" s="301"/>
      <c r="AD119" s="302"/>
      <c r="AE119" s="362">
        <v>34</v>
      </c>
      <c r="AF119" s="362"/>
      <c r="AG119" s="362"/>
      <c r="AH119" s="362"/>
      <c r="AI119" s="362">
        <v>156</v>
      </c>
      <c r="AJ119" s="362"/>
      <c r="AK119" s="362"/>
      <c r="AL119" s="362"/>
      <c r="AM119" s="362">
        <v>111</v>
      </c>
      <c r="AN119" s="362"/>
      <c r="AO119" s="362"/>
      <c r="AP119" s="362"/>
      <c r="AQ119" s="362">
        <v>272</v>
      </c>
      <c r="AR119" s="362"/>
      <c r="AS119" s="362"/>
      <c r="AT119" s="362"/>
      <c r="AU119" s="362"/>
      <c r="AV119" s="362"/>
      <c r="AW119" s="362"/>
      <c r="AX119" s="363"/>
    </row>
    <row r="120" spans="1:50" ht="46.5" customHeight="1" thickBo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586</v>
      </c>
      <c r="AC120" s="346"/>
      <c r="AD120" s="347"/>
      <c r="AE120" s="306" t="s">
        <v>589</v>
      </c>
      <c r="AF120" s="306"/>
      <c r="AG120" s="306"/>
      <c r="AH120" s="306"/>
      <c r="AI120" s="306" t="s">
        <v>606</v>
      </c>
      <c r="AJ120" s="306"/>
      <c r="AK120" s="306"/>
      <c r="AL120" s="306"/>
      <c r="AM120" s="306" t="s">
        <v>607</v>
      </c>
      <c r="AN120" s="306"/>
      <c r="AO120" s="306"/>
      <c r="AP120" s="306"/>
      <c r="AQ120" s="306" t="s">
        <v>631</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535</v>
      </c>
      <c r="AF121" s="298"/>
      <c r="AG121" s="298"/>
      <c r="AH121" s="299"/>
      <c r="AI121" s="303" t="s">
        <v>532</v>
      </c>
      <c r="AJ121" s="298"/>
      <c r="AK121" s="298"/>
      <c r="AL121" s="299"/>
      <c r="AM121" s="303" t="s">
        <v>527</v>
      </c>
      <c r="AN121" s="298"/>
      <c r="AO121" s="298"/>
      <c r="AP121" s="299"/>
      <c r="AQ121" s="339" t="s">
        <v>522</v>
      </c>
      <c r="AR121" s="340"/>
      <c r="AS121" s="340"/>
      <c r="AT121" s="340"/>
      <c r="AU121" s="340"/>
      <c r="AV121" s="340"/>
      <c r="AW121" s="340"/>
      <c r="AX121" s="341"/>
    </row>
    <row r="122" spans="1:50" ht="23.25" hidden="1" customHeight="1" x14ac:dyDescent="0.15">
      <c r="A122" s="292"/>
      <c r="B122" s="293"/>
      <c r="C122" s="293"/>
      <c r="D122" s="293"/>
      <c r="E122" s="293"/>
      <c r="F122" s="294"/>
      <c r="G122" s="355" t="s">
        <v>483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484</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536</v>
      </c>
      <c r="AF124" s="298"/>
      <c r="AG124" s="298"/>
      <c r="AH124" s="299"/>
      <c r="AI124" s="303" t="s">
        <v>532</v>
      </c>
      <c r="AJ124" s="298"/>
      <c r="AK124" s="298"/>
      <c r="AL124" s="299"/>
      <c r="AM124" s="303" t="s">
        <v>527</v>
      </c>
      <c r="AN124" s="298"/>
      <c r="AO124" s="298"/>
      <c r="AP124" s="299"/>
      <c r="AQ124" s="339" t="s">
        <v>522</v>
      </c>
      <c r="AR124" s="340"/>
      <c r="AS124" s="340"/>
      <c r="AT124" s="340"/>
      <c r="AU124" s="340"/>
      <c r="AV124" s="340"/>
      <c r="AW124" s="340"/>
      <c r="AX124" s="341"/>
    </row>
    <row r="125" spans="1:50" ht="23.25" hidden="1" customHeight="1" x14ac:dyDescent="0.15">
      <c r="A125" s="292"/>
      <c r="B125" s="293"/>
      <c r="C125" s="293"/>
      <c r="D125" s="293"/>
      <c r="E125" s="293"/>
      <c r="F125" s="294"/>
      <c r="G125" s="355" t="s">
        <v>483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535</v>
      </c>
      <c r="AF127" s="298"/>
      <c r="AG127" s="298"/>
      <c r="AH127" s="299"/>
      <c r="AI127" s="303" t="s">
        <v>532</v>
      </c>
      <c r="AJ127" s="298"/>
      <c r="AK127" s="298"/>
      <c r="AL127" s="299"/>
      <c r="AM127" s="303" t="s">
        <v>527</v>
      </c>
      <c r="AN127" s="298"/>
      <c r="AO127" s="298"/>
      <c r="AP127" s="299"/>
      <c r="AQ127" s="339" t="s">
        <v>522</v>
      </c>
      <c r="AR127" s="340"/>
      <c r="AS127" s="340"/>
      <c r="AT127" s="340"/>
      <c r="AU127" s="340"/>
      <c r="AV127" s="340"/>
      <c r="AW127" s="340"/>
      <c r="AX127" s="341"/>
    </row>
    <row r="128" spans="1:50" ht="23.25" hidden="1" customHeight="1" x14ac:dyDescent="0.15">
      <c r="A128" s="292"/>
      <c r="B128" s="293"/>
      <c r="C128" s="293"/>
      <c r="D128" s="293"/>
      <c r="E128" s="293"/>
      <c r="F128" s="294"/>
      <c r="G128" s="355" t="s">
        <v>483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565</v>
      </c>
      <c r="B130" s="995"/>
      <c r="C130" s="994" t="s">
        <v>358</v>
      </c>
      <c r="D130" s="995"/>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632</v>
      </c>
      <c r="AR133" s="271"/>
      <c r="AS133" s="137" t="s">
        <v>355</v>
      </c>
      <c r="AT133" s="172"/>
      <c r="AU133" s="136" t="s">
        <v>632</v>
      </c>
      <c r="AV133" s="136"/>
      <c r="AW133" s="137" t="s">
        <v>300</v>
      </c>
      <c r="AX133" s="138"/>
    </row>
    <row r="134" spans="1:50" ht="39.75" customHeight="1" x14ac:dyDescent="0.15">
      <c r="A134" s="998"/>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221"/>
      <c r="AD134" s="221"/>
      <c r="AE134" s="266" t="s">
        <v>594</v>
      </c>
      <c r="AF134" s="112"/>
      <c r="AG134" s="112"/>
      <c r="AH134" s="112"/>
      <c r="AI134" s="266" t="s">
        <v>594</v>
      </c>
      <c r="AJ134" s="112"/>
      <c r="AK134" s="112"/>
      <c r="AL134" s="112"/>
      <c r="AM134" s="266" t="s">
        <v>594</v>
      </c>
      <c r="AN134" s="112"/>
      <c r="AO134" s="112"/>
      <c r="AP134" s="112"/>
      <c r="AQ134" s="266" t="s">
        <v>594</v>
      </c>
      <c r="AR134" s="112"/>
      <c r="AS134" s="112"/>
      <c r="AT134" s="112"/>
      <c r="AU134" s="266" t="s">
        <v>594</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t="s">
        <v>594</v>
      </c>
      <c r="AF135" s="112"/>
      <c r="AG135" s="112"/>
      <c r="AH135" s="112"/>
      <c r="AI135" s="266" t="s">
        <v>594</v>
      </c>
      <c r="AJ135" s="112"/>
      <c r="AK135" s="112"/>
      <c r="AL135" s="112"/>
      <c r="AM135" s="266" t="s">
        <v>594</v>
      </c>
      <c r="AN135" s="112"/>
      <c r="AO135" s="112"/>
      <c r="AP135" s="112"/>
      <c r="AQ135" s="266" t="s">
        <v>594</v>
      </c>
      <c r="AR135" s="112"/>
      <c r="AS135" s="112"/>
      <c r="AT135" s="112"/>
      <c r="AU135" s="266" t="s">
        <v>594</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561</v>
      </c>
      <c r="D430" s="250"/>
      <c r="E430" s="238" t="s">
        <v>545</v>
      </c>
      <c r="F430" s="451"/>
      <c r="G430" s="240" t="s">
        <v>374</v>
      </c>
      <c r="H430" s="158"/>
      <c r="I430" s="158"/>
      <c r="J430" s="241" t="s">
        <v>575</v>
      </c>
      <c r="K430" s="242"/>
      <c r="L430" s="242"/>
      <c r="M430" s="242"/>
      <c r="N430" s="242"/>
      <c r="O430" s="242"/>
      <c r="P430" s="242"/>
      <c r="Q430" s="242"/>
      <c r="R430" s="242"/>
      <c r="S430" s="242"/>
      <c r="T430" s="243"/>
      <c r="U430" s="244" t="s">
        <v>626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594</v>
      </c>
      <c r="AF432" s="136"/>
      <c r="AG432" s="137" t="s">
        <v>355</v>
      </c>
      <c r="AH432" s="172"/>
      <c r="AI432" s="182"/>
      <c r="AJ432" s="182"/>
      <c r="AK432" s="182"/>
      <c r="AL432" s="177"/>
      <c r="AM432" s="182"/>
      <c r="AN432" s="182"/>
      <c r="AO432" s="182"/>
      <c r="AP432" s="177"/>
      <c r="AQ432" s="217" t="s">
        <v>594</v>
      </c>
      <c r="AR432" s="136"/>
      <c r="AS432" s="137" t="s">
        <v>355</v>
      </c>
      <c r="AT432" s="172"/>
      <c r="AU432" s="136" t="s">
        <v>594</v>
      </c>
      <c r="AV432" s="136"/>
      <c r="AW432" s="137" t="s">
        <v>300</v>
      </c>
      <c r="AX432" s="138"/>
    </row>
    <row r="433" spans="1:50" ht="23.25" customHeight="1" x14ac:dyDescent="0.15">
      <c r="A433" s="998"/>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594</v>
      </c>
      <c r="AC433" s="133"/>
      <c r="AD433" s="133"/>
      <c r="AE433" s="111" t="s">
        <v>594</v>
      </c>
      <c r="AF433" s="112"/>
      <c r="AG433" s="112"/>
      <c r="AH433" s="112"/>
      <c r="AI433" s="111" t="s">
        <v>594</v>
      </c>
      <c r="AJ433" s="112"/>
      <c r="AK433" s="112"/>
      <c r="AL433" s="112"/>
      <c r="AM433" s="111" t="s">
        <v>594</v>
      </c>
      <c r="AN433" s="112"/>
      <c r="AO433" s="112"/>
      <c r="AP433" s="113"/>
      <c r="AQ433" s="111" t="s">
        <v>594</v>
      </c>
      <c r="AR433" s="112"/>
      <c r="AS433" s="112"/>
      <c r="AT433" s="113"/>
      <c r="AU433" s="112" t="s">
        <v>594</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594</v>
      </c>
      <c r="AF434" s="112"/>
      <c r="AG434" s="112"/>
      <c r="AH434" s="113"/>
      <c r="AI434" s="111" t="s">
        <v>594</v>
      </c>
      <c r="AJ434" s="112"/>
      <c r="AK434" s="112"/>
      <c r="AL434" s="112"/>
      <c r="AM434" s="111" t="s">
        <v>594</v>
      </c>
      <c r="AN434" s="112"/>
      <c r="AO434" s="112"/>
      <c r="AP434" s="113"/>
      <c r="AQ434" s="111" t="s">
        <v>594</v>
      </c>
      <c r="AR434" s="112"/>
      <c r="AS434" s="112"/>
      <c r="AT434" s="113"/>
      <c r="AU434" s="112" t="s">
        <v>594</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594</v>
      </c>
      <c r="AJ435" s="112"/>
      <c r="AK435" s="112"/>
      <c r="AL435" s="112"/>
      <c r="AM435" s="111" t="s">
        <v>594</v>
      </c>
      <c r="AN435" s="112"/>
      <c r="AO435" s="112"/>
      <c r="AP435" s="113"/>
      <c r="AQ435" s="111" t="s">
        <v>594</v>
      </c>
      <c r="AR435" s="112"/>
      <c r="AS435" s="112"/>
      <c r="AT435" s="113"/>
      <c r="AU435" s="112" t="s">
        <v>594</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594</v>
      </c>
      <c r="AF457" s="136"/>
      <c r="AG457" s="137" t="s">
        <v>355</v>
      </c>
      <c r="AH457" s="172"/>
      <c r="AI457" s="182"/>
      <c r="AJ457" s="182"/>
      <c r="AK457" s="182"/>
      <c r="AL457" s="177"/>
      <c r="AM457" s="182"/>
      <c r="AN457" s="182"/>
      <c r="AO457" s="182"/>
      <c r="AP457" s="177"/>
      <c r="AQ457" s="217" t="s">
        <v>594</v>
      </c>
      <c r="AR457" s="136"/>
      <c r="AS457" s="137" t="s">
        <v>355</v>
      </c>
      <c r="AT457" s="172"/>
      <c r="AU457" s="136" t="s">
        <v>594</v>
      </c>
      <c r="AV457" s="136"/>
      <c r="AW457" s="137" t="s">
        <v>300</v>
      </c>
      <c r="AX457" s="138"/>
    </row>
    <row r="458" spans="1:50" ht="23.25" customHeight="1" x14ac:dyDescent="0.15">
      <c r="A458" s="998"/>
      <c r="B458" s="252"/>
      <c r="C458" s="251"/>
      <c r="D458" s="252"/>
      <c r="E458" s="166"/>
      <c r="F458" s="167"/>
      <c r="G458" s="230" t="s">
        <v>594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594</v>
      </c>
      <c r="AC458" s="133"/>
      <c r="AD458" s="133"/>
      <c r="AE458" s="111" t="s">
        <v>594</v>
      </c>
      <c r="AF458" s="112"/>
      <c r="AG458" s="112"/>
      <c r="AH458" s="112"/>
      <c r="AI458" s="111" t="s">
        <v>594</v>
      </c>
      <c r="AJ458" s="112"/>
      <c r="AK458" s="112"/>
      <c r="AL458" s="112"/>
      <c r="AM458" s="111" t="s">
        <v>594</v>
      </c>
      <c r="AN458" s="112"/>
      <c r="AO458" s="112"/>
      <c r="AP458" s="113"/>
      <c r="AQ458" s="111" t="s">
        <v>594</v>
      </c>
      <c r="AR458" s="112"/>
      <c r="AS458" s="112"/>
      <c r="AT458" s="113"/>
      <c r="AU458" s="112" t="s">
        <v>594</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594</v>
      </c>
      <c r="AC459" s="221"/>
      <c r="AD459" s="221"/>
      <c r="AE459" s="111" t="s">
        <v>594</v>
      </c>
      <c r="AF459" s="112"/>
      <c r="AG459" s="112"/>
      <c r="AH459" s="113"/>
      <c r="AI459" s="111" t="s">
        <v>594</v>
      </c>
      <c r="AJ459" s="112"/>
      <c r="AK459" s="112"/>
      <c r="AL459" s="112"/>
      <c r="AM459" s="111" t="s">
        <v>594</v>
      </c>
      <c r="AN459" s="112"/>
      <c r="AO459" s="112"/>
      <c r="AP459" s="113"/>
      <c r="AQ459" s="111" t="s">
        <v>594</v>
      </c>
      <c r="AR459" s="112"/>
      <c r="AS459" s="112"/>
      <c r="AT459" s="113"/>
      <c r="AU459" s="112" t="s">
        <v>594</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594</v>
      </c>
      <c r="AJ460" s="112"/>
      <c r="AK460" s="112"/>
      <c r="AL460" s="112"/>
      <c r="AM460" s="111" t="s">
        <v>594</v>
      </c>
      <c r="AN460" s="112"/>
      <c r="AO460" s="112"/>
      <c r="AP460" s="113"/>
      <c r="AQ460" s="111" t="s">
        <v>594</v>
      </c>
      <c r="AR460" s="112"/>
      <c r="AS460" s="112"/>
      <c r="AT460" s="113"/>
      <c r="AU460" s="112" t="s">
        <v>594</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594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598</v>
      </c>
      <c r="AE702" s="900"/>
      <c r="AF702" s="900"/>
      <c r="AG702" s="889" t="s">
        <v>594</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574</v>
      </c>
      <c r="AE703" s="155"/>
      <c r="AF703" s="155"/>
      <c r="AG703" s="667" t="s">
        <v>639</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598</v>
      </c>
      <c r="AE704" s="589"/>
      <c r="AF704" s="589"/>
      <c r="AG704" s="431" t="s">
        <v>594</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574</v>
      </c>
      <c r="AE705" s="737"/>
      <c r="AF705" s="737"/>
      <c r="AG705" s="160" t="s">
        <v>633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4"/>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599</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4"/>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599</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598</v>
      </c>
      <c r="AE708" s="671"/>
      <c r="AF708" s="671"/>
      <c r="AG708" s="529" t="s">
        <v>594</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574</v>
      </c>
      <c r="AE709" s="155"/>
      <c r="AF709" s="155"/>
      <c r="AG709" s="667" t="s">
        <v>622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598</v>
      </c>
      <c r="AE710" s="155"/>
      <c r="AF710" s="155"/>
      <c r="AG710" s="667" t="s">
        <v>594</v>
      </c>
      <c r="AH710" s="668"/>
      <c r="AI710" s="668"/>
      <c r="AJ710" s="668"/>
      <c r="AK710" s="668"/>
      <c r="AL710" s="668"/>
      <c r="AM710" s="668"/>
      <c r="AN710" s="668"/>
      <c r="AO710" s="668"/>
      <c r="AP710" s="668"/>
      <c r="AQ710" s="668"/>
      <c r="AR710" s="668"/>
      <c r="AS710" s="668"/>
      <c r="AT710" s="668"/>
      <c r="AU710" s="668"/>
      <c r="AV710" s="668"/>
      <c r="AW710" s="668"/>
      <c r="AX710" s="669"/>
    </row>
    <row r="711" spans="1:50" ht="39"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574</v>
      </c>
      <c r="AE711" s="155"/>
      <c r="AF711" s="155"/>
      <c r="AG711" s="667" t="s">
        <v>640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598</v>
      </c>
      <c r="AE712" s="589"/>
      <c r="AF712" s="589"/>
      <c r="AG712" s="597" t="s">
        <v>632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574</v>
      </c>
      <c r="AE713" s="155"/>
      <c r="AF713" s="156"/>
      <c r="AG713" s="667" t="s">
        <v>634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574</v>
      </c>
      <c r="AE714" s="595"/>
      <c r="AF714" s="596"/>
      <c r="AG714" s="692" t="s">
        <v>627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1"/>
      <c r="AG715" s="529" t="s">
        <v>623</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598</v>
      </c>
      <c r="AE716" s="763"/>
      <c r="AF716" s="763"/>
      <c r="AG716" s="667" t="s">
        <v>643</v>
      </c>
      <c r="AH716" s="668"/>
      <c r="AI716" s="668"/>
      <c r="AJ716" s="668"/>
      <c r="AK716" s="668"/>
      <c r="AL716" s="668"/>
      <c r="AM716" s="668"/>
      <c r="AN716" s="668"/>
      <c r="AO716" s="668"/>
      <c r="AP716" s="668"/>
      <c r="AQ716" s="668"/>
      <c r="AR716" s="668"/>
      <c r="AS716" s="668"/>
      <c r="AT716" s="668"/>
      <c r="AU716" s="668"/>
      <c r="AV716" s="668"/>
      <c r="AW716" s="668"/>
      <c r="AX716" s="669"/>
    </row>
    <row r="717" spans="1:50" ht="50.2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574</v>
      </c>
      <c r="AE717" s="155"/>
      <c r="AF717" s="155"/>
      <c r="AG717" s="667" t="s">
        <v>638</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574</v>
      </c>
      <c r="AE718" s="155"/>
      <c r="AF718" s="155"/>
      <c r="AG718" s="163" t="s">
        <v>641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574</v>
      </c>
      <c r="AE719" s="671"/>
      <c r="AF719" s="671"/>
      <c r="AG719" s="160" t="s">
        <v>624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1" t="s">
        <v>569</v>
      </c>
      <c r="D721" s="922"/>
      <c r="E721" s="922"/>
      <c r="F721" s="923"/>
      <c r="G721" s="941" t="s">
        <v>466</v>
      </c>
      <c r="H721" s="942"/>
      <c r="I721" s="83" t="str">
        <f>IF(OR(G721="　", G721=""), "", "-")</f>
        <v/>
      </c>
      <c r="J721" s="920">
        <v>473</v>
      </c>
      <c r="K721" s="920"/>
      <c r="L721" s="83" t="str">
        <f>IF(M721="","","-")</f>
        <v/>
      </c>
      <c r="M721" s="84"/>
      <c r="N721" s="917" t="s">
        <v>625</v>
      </c>
      <c r="O721" s="918"/>
      <c r="P721" s="918"/>
      <c r="Q721" s="918"/>
      <c r="R721" s="918"/>
      <c r="S721" s="918"/>
      <c r="T721" s="918"/>
      <c r="U721" s="918"/>
      <c r="V721" s="918"/>
      <c r="W721" s="918"/>
      <c r="X721" s="918"/>
      <c r="Y721" s="918"/>
      <c r="Z721" s="918"/>
      <c r="AA721" s="918"/>
      <c r="AB721" s="918"/>
      <c r="AC721" s="918"/>
      <c r="AD721" s="918"/>
      <c r="AE721" s="918"/>
      <c r="AF721" s="919"/>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85.5" customHeight="1" x14ac:dyDescent="0.15">
      <c r="A726" s="624" t="s">
        <v>48</v>
      </c>
      <c r="B726" s="625"/>
      <c r="C726" s="446" t="s">
        <v>53</v>
      </c>
      <c r="D726" s="584"/>
      <c r="E726" s="584"/>
      <c r="F726" s="585"/>
      <c r="G726" s="801" t="s">
        <v>645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81" customHeight="1" thickBot="1" x14ac:dyDescent="0.2">
      <c r="A727" s="626"/>
      <c r="B727" s="627"/>
      <c r="C727" s="698" t="s">
        <v>57</v>
      </c>
      <c r="D727" s="699"/>
      <c r="E727" s="699"/>
      <c r="F727" s="700"/>
      <c r="G727" s="799" t="s">
        <v>642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0" customHeight="1" thickBot="1" x14ac:dyDescent="0.2">
      <c r="A729" s="769"/>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0"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0"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0"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22" t="s">
        <v>600</v>
      </c>
      <c r="F737" s="122"/>
      <c r="G737" s="122"/>
      <c r="H737" s="122"/>
      <c r="I737" s="122"/>
      <c r="J737" s="122"/>
      <c r="K737" s="122"/>
      <c r="L737" s="122"/>
      <c r="M737" s="122"/>
      <c r="N737" s="101" t="s">
        <v>542</v>
      </c>
      <c r="O737" s="101"/>
      <c r="P737" s="101"/>
      <c r="Q737" s="101"/>
      <c r="R737" s="122" t="s">
        <v>601</v>
      </c>
      <c r="S737" s="122"/>
      <c r="T737" s="122"/>
      <c r="U737" s="122"/>
      <c r="V737" s="122"/>
      <c r="W737" s="122"/>
      <c r="X737" s="122"/>
      <c r="Y737" s="122"/>
      <c r="Z737" s="122"/>
      <c r="AA737" s="101" t="s">
        <v>541</v>
      </c>
      <c r="AB737" s="101"/>
      <c r="AC737" s="101"/>
      <c r="AD737" s="101"/>
      <c r="AE737" s="122" t="s">
        <v>600</v>
      </c>
      <c r="AF737" s="122"/>
      <c r="AG737" s="122"/>
      <c r="AH737" s="122"/>
      <c r="AI737" s="122"/>
      <c r="AJ737" s="122"/>
      <c r="AK737" s="122"/>
      <c r="AL737" s="122"/>
      <c r="AM737" s="122"/>
      <c r="AN737" s="101" t="s">
        <v>540</v>
      </c>
      <c r="AO737" s="101"/>
      <c r="AP737" s="101"/>
      <c r="AQ737" s="101"/>
      <c r="AR737" s="102" t="s">
        <v>602</v>
      </c>
      <c r="AS737" s="103"/>
      <c r="AT737" s="103"/>
      <c r="AU737" s="103"/>
      <c r="AV737" s="103"/>
      <c r="AW737" s="103"/>
      <c r="AX737" s="104"/>
      <c r="AY737" s="89"/>
      <c r="AZ737" s="89"/>
    </row>
    <row r="738" spans="1:52" ht="24.75" customHeight="1" x14ac:dyDescent="0.15">
      <c r="A738" s="123" t="s">
        <v>539</v>
      </c>
      <c r="B738" s="124"/>
      <c r="C738" s="124"/>
      <c r="D738" s="125"/>
      <c r="E738" s="122" t="s">
        <v>604</v>
      </c>
      <c r="F738" s="122"/>
      <c r="G738" s="122"/>
      <c r="H738" s="122"/>
      <c r="I738" s="122"/>
      <c r="J738" s="122"/>
      <c r="K738" s="122"/>
      <c r="L738" s="122"/>
      <c r="M738" s="122"/>
      <c r="N738" s="101" t="s">
        <v>538</v>
      </c>
      <c r="O738" s="101"/>
      <c r="P738" s="101"/>
      <c r="Q738" s="101"/>
      <c r="R738" s="122" t="s">
        <v>603</v>
      </c>
      <c r="S738" s="122"/>
      <c r="T738" s="122"/>
      <c r="U738" s="122"/>
      <c r="V738" s="122"/>
      <c r="W738" s="122"/>
      <c r="X738" s="122"/>
      <c r="Y738" s="122"/>
      <c r="Z738" s="122"/>
      <c r="AA738" s="101" t="s">
        <v>537</v>
      </c>
      <c r="AB738" s="101"/>
      <c r="AC738" s="101"/>
      <c r="AD738" s="101"/>
      <c r="AE738" s="122" t="s">
        <v>605</v>
      </c>
      <c r="AF738" s="122"/>
      <c r="AG738" s="122"/>
      <c r="AH738" s="122"/>
      <c r="AI738" s="122"/>
      <c r="AJ738" s="122"/>
      <c r="AK738" s="122"/>
      <c r="AL738" s="122"/>
      <c r="AM738" s="122"/>
      <c r="AN738" s="101" t="s">
        <v>533</v>
      </c>
      <c r="AO738" s="101"/>
      <c r="AP738" s="101"/>
      <c r="AQ738" s="101"/>
      <c r="AR738" s="102" t="s">
        <v>603</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466</v>
      </c>
      <c r="J739" s="117"/>
      <c r="K739" s="93" t="str">
        <f>IF(OR(I739="　", I739=""), "", "-")</f>
        <v/>
      </c>
      <c r="L739" s="118">
        <v>479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42" t="s">
        <v>644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7"/>
      <c r="C781" s="767"/>
      <c r="D781" s="767"/>
      <c r="E781" s="767"/>
      <c r="F781" s="768"/>
      <c r="G781" s="452" t="s">
        <v>590</v>
      </c>
      <c r="H781" s="453"/>
      <c r="I781" s="453"/>
      <c r="J781" s="453"/>
      <c r="K781" s="454"/>
      <c r="L781" s="455" t="s">
        <v>610</v>
      </c>
      <c r="M781" s="456"/>
      <c r="N781" s="456"/>
      <c r="O781" s="456"/>
      <c r="P781" s="456"/>
      <c r="Q781" s="456"/>
      <c r="R781" s="456"/>
      <c r="S781" s="456"/>
      <c r="T781" s="456"/>
      <c r="U781" s="456"/>
      <c r="V781" s="456"/>
      <c r="W781" s="456"/>
      <c r="X781" s="457"/>
      <c r="Y781" s="458">
        <v>235</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7"/>
      <c r="C782" s="767"/>
      <c r="D782" s="767"/>
      <c r="E782" s="767"/>
      <c r="F782" s="768"/>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9"/>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9"/>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9"/>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9"/>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9"/>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9"/>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9"/>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9"/>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9"/>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235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9"/>
      <c r="B792" s="767"/>
      <c r="C792" s="767"/>
      <c r="D792" s="767"/>
      <c r="E792" s="767"/>
      <c r="F792" s="768"/>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7"/>
      <c r="C794" s="767"/>
      <c r="D794" s="767"/>
      <c r="E794" s="767"/>
      <c r="F794" s="768"/>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7"/>
      <c r="C795" s="767"/>
      <c r="D795" s="767"/>
      <c r="E795" s="767"/>
      <c r="F795" s="768"/>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9"/>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59"/>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9"/>
      <c r="B805" s="767"/>
      <c r="C805" s="767"/>
      <c r="D805" s="767"/>
      <c r="E805" s="767"/>
      <c r="F805" s="768"/>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7"/>
      <c r="C807" s="767"/>
      <c r="D807" s="767"/>
      <c r="E807" s="767"/>
      <c r="F807" s="768"/>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7"/>
      <c r="C808" s="767"/>
      <c r="D808" s="767"/>
      <c r="E808" s="767"/>
      <c r="F808" s="768"/>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9"/>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67"/>
      <c r="C818" s="767"/>
      <c r="D818" s="767"/>
      <c r="E818" s="767"/>
      <c r="F818" s="768"/>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7"/>
      <c r="C821" s="767"/>
      <c r="D821" s="767"/>
      <c r="E821" s="767"/>
      <c r="F821" s="768"/>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9" t="s">
        <v>468</v>
      </c>
      <c r="AM831" s="960"/>
      <c r="AN831" s="96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492</v>
      </c>
      <c r="AI836" s="350"/>
      <c r="AJ836" s="350"/>
      <c r="AK836" s="350"/>
      <c r="AL836" s="350" t="s">
        <v>21</v>
      </c>
      <c r="AM836" s="350"/>
      <c r="AN836" s="350"/>
      <c r="AO836" s="429"/>
      <c r="AP836" s="430" t="s">
        <v>420</v>
      </c>
      <c r="AQ836" s="430"/>
      <c r="AR836" s="430"/>
      <c r="AS836" s="430"/>
      <c r="AT836" s="430"/>
      <c r="AU836" s="430"/>
      <c r="AV836" s="430"/>
      <c r="AW836" s="430"/>
      <c r="AX836" s="430"/>
    </row>
    <row r="837" spans="1:50" ht="30" customHeight="1" x14ac:dyDescent="0.15">
      <c r="A837" s="408">
        <v>1</v>
      </c>
      <c r="B837" s="408">
        <v>1</v>
      </c>
      <c r="C837" s="428" t="s">
        <v>608</v>
      </c>
      <c r="D837" s="422"/>
      <c r="E837" s="422"/>
      <c r="F837" s="422"/>
      <c r="G837" s="422"/>
      <c r="H837" s="422"/>
      <c r="I837" s="422"/>
      <c r="J837" s="423">
        <v>3010401031409</v>
      </c>
      <c r="K837" s="424"/>
      <c r="L837" s="424"/>
      <c r="M837" s="424"/>
      <c r="N837" s="424"/>
      <c r="O837" s="424"/>
      <c r="P837" s="317" t="s">
        <v>610</v>
      </c>
      <c r="Q837" s="318"/>
      <c r="R837" s="318"/>
      <c r="S837" s="318"/>
      <c r="T837" s="318"/>
      <c r="U837" s="318"/>
      <c r="V837" s="318"/>
      <c r="W837" s="318"/>
      <c r="X837" s="318"/>
      <c r="Y837" s="322">
        <v>235</v>
      </c>
      <c r="Z837" s="323"/>
      <c r="AA837" s="323"/>
      <c r="AB837" s="324"/>
      <c r="AC837" s="332" t="s">
        <v>611</v>
      </c>
      <c r="AD837" s="427"/>
      <c r="AE837" s="427"/>
      <c r="AF837" s="427"/>
      <c r="AG837" s="427"/>
      <c r="AH837" s="425" t="s">
        <v>594</v>
      </c>
      <c r="AI837" s="426"/>
      <c r="AJ837" s="426"/>
      <c r="AK837" s="426"/>
      <c r="AL837" s="329" t="s">
        <v>594</v>
      </c>
      <c r="AM837" s="330"/>
      <c r="AN837" s="330"/>
      <c r="AO837" s="331"/>
      <c r="AP837" s="325" t="s">
        <v>594</v>
      </c>
      <c r="AQ837" s="325"/>
      <c r="AR837" s="325"/>
      <c r="AS837" s="325"/>
      <c r="AT837" s="325"/>
      <c r="AU837" s="325"/>
      <c r="AV837" s="325"/>
      <c r="AW837" s="325"/>
      <c r="AX837" s="325"/>
    </row>
    <row r="838" spans="1:50" ht="30" customHeight="1" x14ac:dyDescent="0.15">
      <c r="A838" s="408">
        <v>2</v>
      </c>
      <c r="B838" s="408">
        <v>1</v>
      </c>
      <c r="C838" s="428" t="s">
        <v>612</v>
      </c>
      <c r="D838" s="422"/>
      <c r="E838" s="422"/>
      <c r="F838" s="422"/>
      <c r="G838" s="422"/>
      <c r="H838" s="422"/>
      <c r="I838" s="422"/>
      <c r="J838" s="423">
        <v>1011001006587</v>
      </c>
      <c r="K838" s="424"/>
      <c r="L838" s="424"/>
      <c r="M838" s="424"/>
      <c r="N838" s="424"/>
      <c r="O838" s="424"/>
      <c r="P838" s="318" t="s">
        <v>610</v>
      </c>
      <c r="Q838" s="318"/>
      <c r="R838" s="318"/>
      <c r="S838" s="318"/>
      <c r="T838" s="318"/>
      <c r="U838" s="318"/>
      <c r="V838" s="318"/>
      <c r="W838" s="318"/>
      <c r="X838" s="318"/>
      <c r="Y838" s="322">
        <v>196</v>
      </c>
      <c r="Z838" s="323"/>
      <c r="AA838" s="323"/>
      <c r="AB838" s="324"/>
      <c r="AC838" s="332" t="s">
        <v>498</v>
      </c>
      <c r="AD838" s="332"/>
      <c r="AE838" s="332"/>
      <c r="AF838" s="332"/>
      <c r="AG838" s="332"/>
      <c r="AH838" s="425">
        <v>1</v>
      </c>
      <c r="AI838" s="426"/>
      <c r="AJ838" s="426"/>
      <c r="AK838" s="426"/>
      <c r="AL838" s="329">
        <v>90</v>
      </c>
      <c r="AM838" s="330"/>
      <c r="AN838" s="330"/>
      <c r="AO838" s="331"/>
      <c r="AP838" s="325" t="s">
        <v>594</v>
      </c>
      <c r="AQ838" s="325"/>
      <c r="AR838" s="325"/>
      <c r="AS838" s="325"/>
      <c r="AT838" s="325"/>
      <c r="AU838" s="325"/>
      <c r="AV838" s="325"/>
      <c r="AW838" s="325"/>
      <c r="AX838" s="325"/>
    </row>
    <row r="839" spans="1:50" ht="30" customHeight="1" x14ac:dyDescent="0.15">
      <c r="A839" s="408">
        <v>3</v>
      </c>
      <c r="B839" s="408">
        <v>1</v>
      </c>
      <c r="C839" s="428" t="s">
        <v>613</v>
      </c>
      <c r="D839" s="422"/>
      <c r="E839" s="422"/>
      <c r="F839" s="422"/>
      <c r="G839" s="422"/>
      <c r="H839" s="422"/>
      <c r="I839" s="422"/>
      <c r="J839" s="423">
        <v>1430005001164</v>
      </c>
      <c r="K839" s="424"/>
      <c r="L839" s="424"/>
      <c r="M839" s="424"/>
      <c r="N839" s="424"/>
      <c r="O839" s="424"/>
      <c r="P839" s="317" t="s">
        <v>614</v>
      </c>
      <c r="Q839" s="318"/>
      <c r="R839" s="318"/>
      <c r="S839" s="318"/>
      <c r="T839" s="318"/>
      <c r="U839" s="318"/>
      <c r="V839" s="318"/>
      <c r="W839" s="318"/>
      <c r="X839" s="318"/>
      <c r="Y839" s="322">
        <v>90</v>
      </c>
      <c r="Z839" s="323"/>
      <c r="AA839" s="323"/>
      <c r="AB839" s="324"/>
      <c r="AC839" s="332" t="s">
        <v>504</v>
      </c>
      <c r="AD839" s="332"/>
      <c r="AE839" s="332"/>
      <c r="AF839" s="332"/>
      <c r="AG839" s="332"/>
      <c r="AH839" s="327" t="s">
        <v>594</v>
      </c>
      <c r="AI839" s="328"/>
      <c r="AJ839" s="328"/>
      <c r="AK839" s="328"/>
      <c r="AL839" s="329" t="s">
        <v>635</v>
      </c>
      <c r="AM839" s="330"/>
      <c r="AN839" s="330"/>
      <c r="AO839" s="331"/>
      <c r="AP839" s="325" t="s">
        <v>594</v>
      </c>
      <c r="AQ839" s="325"/>
      <c r="AR839" s="325"/>
      <c r="AS839" s="325"/>
      <c r="AT839" s="325"/>
      <c r="AU839" s="325"/>
      <c r="AV839" s="325"/>
      <c r="AW839" s="325"/>
      <c r="AX839" s="325"/>
    </row>
    <row r="840" spans="1:50" ht="30" customHeight="1" x14ac:dyDescent="0.15">
      <c r="A840" s="408">
        <v>4</v>
      </c>
      <c r="B840" s="408">
        <v>1</v>
      </c>
      <c r="C840" s="428" t="s">
        <v>615</v>
      </c>
      <c r="D840" s="422"/>
      <c r="E840" s="422"/>
      <c r="F840" s="422"/>
      <c r="G840" s="422"/>
      <c r="H840" s="422"/>
      <c r="I840" s="422"/>
      <c r="J840" s="423">
        <v>3450001001668</v>
      </c>
      <c r="K840" s="424"/>
      <c r="L840" s="424"/>
      <c r="M840" s="424"/>
      <c r="N840" s="424"/>
      <c r="O840" s="424"/>
      <c r="P840" s="317" t="s">
        <v>617</v>
      </c>
      <c r="Q840" s="318"/>
      <c r="R840" s="318"/>
      <c r="S840" s="318"/>
      <c r="T840" s="318"/>
      <c r="U840" s="318"/>
      <c r="V840" s="318"/>
      <c r="W840" s="318"/>
      <c r="X840" s="318"/>
      <c r="Y840" s="322">
        <v>11</v>
      </c>
      <c r="Z840" s="323"/>
      <c r="AA840" s="323"/>
      <c r="AB840" s="324"/>
      <c r="AC840" s="332" t="s">
        <v>499</v>
      </c>
      <c r="AD840" s="332"/>
      <c r="AE840" s="332"/>
      <c r="AF840" s="332"/>
      <c r="AG840" s="332"/>
      <c r="AH840" s="327">
        <v>20</v>
      </c>
      <c r="AI840" s="328"/>
      <c r="AJ840" s="328"/>
      <c r="AK840" s="328"/>
      <c r="AL840" s="329">
        <v>71</v>
      </c>
      <c r="AM840" s="330"/>
      <c r="AN840" s="330"/>
      <c r="AO840" s="331"/>
      <c r="AP840" s="325" t="s">
        <v>594</v>
      </c>
      <c r="AQ840" s="325"/>
      <c r="AR840" s="325"/>
      <c r="AS840" s="325"/>
      <c r="AT840" s="325"/>
      <c r="AU840" s="325"/>
      <c r="AV840" s="325"/>
      <c r="AW840" s="325"/>
      <c r="AX840" s="325"/>
    </row>
    <row r="841" spans="1:50" ht="30" customHeight="1" x14ac:dyDescent="0.15">
      <c r="A841" s="408">
        <v>5</v>
      </c>
      <c r="B841" s="408">
        <v>1</v>
      </c>
      <c r="C841" s="428" t="s">
        <v>616</v>
      </c>
      <c r="D841" s="422"/>
      <c r="E841" s="422"/>
      <c r="F841" s="422"/>
      <c r="G841" s="422"/>
      <c r="H841" s="422"/>
      <c r="I841" s="422"/>
      <c r="J841" s="423">
        <v>2430001032014</v>
      </c>
      <c r="K841" s="424"/>
      <c r="L841" s="424"/>
      <c r="M841" s="424"/>
      <c r="N841" s="424"/>
      <c r="O841" s="424"/>
      <c r="P841" s="317" t="s">
        <v>617</v>
      </c>
      <c r="Q841" s="318"/>
      <c r="R841" s="318"/>
      <c r="S841" s="318"/>
      <c r="T841" s="318"/>
      <c r="U841" s="318"/>
      <c r="V841" s="318"/>
      <c r="W841" s="318"/>
      <c r="X841" s="318"/>
      <c r="Y841" s="322">
        <v>10</v>
      </c>
      <c r="Z841" s="323"/>
      <c r="AA841" s="323"/>
      <c r="AB841" s="324"/>
      <c r="AC841" s="326" t="s">
        <v>499</v>
      </c>
      <c r="AD841" s="326"/>
      <c r="AE841" s="326"/>
      <c r="AF841" s="326"/>
      <c r="AG841" s="326"/>
      <c r="AH841" s="327">
        <v>10</v>
      </c>
      <c r="AI841" s="328"/>
      <c r="AJ841" s="328"/>
      <c r="AK841" s="328"/>
      <c r="AL841" s="329">
        <v>95</v>
      </c>
      <c r="AM841" s="330"/>
      <c r="AN841" s="330"/>
      <c r="AO841" s="331"/>
      <c r="AP841" s="325" t="s">
        <v>594</v>
      </c>
      <c r="AQ841" s="325"/>
      <c r="AR841" s="325"/>
      <c r="AS841" s="325"/>
      <c r="AT841" s="325"/>
      <c r="AU841" s="325"/>
      <c r="AV841" s="325"/>
      <c r="AW841" s="325"/>
      <c r="AX841" s="325"/>
    </row>
    <row r="842" spans="1:50" ht="30" customHeight="1" x14ac:dyDescent="0.15">
      <c r="A842" s="408">
        <v>6</v>
      </c>
      <c r="B842" s="408">
        <v>1</v>
      </c>
      <c r="C842" s="428" t="s">
        <v>609</v>
      </c>
      <c r="D842" s="422"/>
      <c r="E842" s="422"/>
      <c r="F842" s="422"/>
      <c r="G842" s="422"/>
      <c r="H842" s="422"/>
      <c r="I842" s="422"/>
      <c r="J842" s="423">
        <v>1430001041593</v>
      </c>
      <c r="K842" s="424"/>
      <c r="L842" s="424"/>
      <c r="M842" s="424"/>
      <c r="N842" s="424"/>
      <c r="O842" s="424"/>
      <c r="P842" s="317" t="s">
        <v>621</v>
      </c>
      <c r="Q842" s="318"/>
      <c r="R842" s="318"/>
      <c r="S842" s="318"/>
      <c r="T842" s="318"/>
      <c r="U842" s="318"/>
      <c r="V842" s="318"/>
      <c r="W842" s="318"/>
      <c r="X842" s="318"/>
      <c r="Y842" s="322">
        <v>8</v>
      </c>
      <c r="Z842" s="323"/>
      <c r="AA842" s="323"/>
      <c r="AB842" s="324"/>
      <c r="AC842" s="326" t="s">
        <v>611</v>
      </c>
      <c r="AD842" s="326"/>
      <c r="AE842" s="326"/>
      <c r="AF842" s="326"/>
      <c r="AG842" s="326"/>
      <c r="AH842" s="327" t="s">
        <v>594</v>
      </c>
      <c r="AI842" s="328"/>
      <c r="AJ842" s="328"/>
      <c r="AK842" s="328"/>
      <c r="AL842" s="329" t="s">
        <v>594</v>
      </c>
      <c r="AM842" s="330"/>
      <c r="AN842" s="330"/>
      <c r="AO842" s="331"/>
      <c r="AP842" s="325" t="s">
        <v>594</v>
      </c>
      <c r="AQ842" s="325"/>
      <c r="AR842" s="325"/>
      <c r="AS842" s="325"/>
      <c r="AT842" s="325"/>
      <c r="AU842" s="325"/>
      <c r="AV842" s="325"/>
      <c r="AW842" s="325"/>
      <c r="AX842" s="325"/>
    </row>
    <row r="843" spans="1:50" ht="30" customHeight="1" x14ac:dyDescent="0.15">
      <c r="A843" s="408">
        <v>7</v>
      </c>
      <c r="B843" s="408">
        <v>1</v>
      </c>
      <c r="C843" s="428" t="s">
        <v>618</v>
      </c>
      <c r="D843" s="422"/>
      <c r="E843" s="422"/>
      <c r="F843" s="422"/>
      <c r="G843" s="422"/>
      <c r="H843" s="422"/>
      <c r="I843" s="422"/>
      <c r="J843" s="423">
        <v>2430001012619</v>
      </c>
      <c r="K843" s="424"/>
      <c r="L843" s="424"/>
      <c r="M843" s="424"/>
      <c r="N843" s="424"/>
      <c r="O843" s="424"/>
      <c r="P843" s="317" t="s">
        <v>621</v>
      </c>
      <c r="Q843" s="318"/>
      <c r="R843" s="318"/>
      <c r="S843" s="318"/>
      <c r="T843" s="318"/>
      <c r="U843" s="318"/>
      <c r="V843" s="318"/>
      <c r="W843" s="318"/>
      <c r="X843" s="318"/>
      <c r="Y843" s="322">
        <v>3</v>
      </c>
      <c r="Z843" s="323"/>
      <c r="AA843" s="323"/>
      <c r="AB843" s="324"/>
      <c r="AC843" s="326" t="s">
        <v>499</v>
      </c>
      <c r="AD843" s="326"/>
      <c r="AE843" s="326"/>
      <c r="AF843" s="326"/>
      <c r="AG843" s="326"/>
      <c r="AH843" s="327">
        <v>40</v>
      </c>
      <c r="AI843" s="328"/>
      <c r="AJ843" s="328"/>
      <c r="AK843" s="328"/>
      <c r="AL843" s="329">
        <v>96</v>
      </c>
      <c r="AM843" s="330"/>
      <c r="AN843" s="330"/>
      <c r="AO843" s="331"/>
      <c r="AP843" s="325" t="s">
        <v>594</v>
      </c>
      <c r="AQ843" s="325"/>
      <c r="AR843" s="325"/>
      <c r="AS843" s="325"/>
      <c r="AT843" s="325"/>
      <c r="AU843" s="325"/>
      <c r="AV843" s="325"/>
      <c r="AW843" s="325"/>
      <c r="AX843" s="325"/>
    </row>
    <row r="844" spans="1:50" ht="43.5" customHeight="1" x14ac:dyDescent="0.15">
      <c r="A844" s="408">
        <v>8</v>
      </c>
      <c r="B844" s="408">
        <v>1</v>
      </c>
      <c r="C844" s="428" t="s">
        <v>619</v>
      </c>
      <c r="D844" s="422"/>
      <c r="E844" s="422"/>
      <c r="F844" s="422"/>
      <c r="G844" s="422"/>
      <c r="H844" s="422"/>
      <c r="I844" s="422"/>
      <c r="J844" s="423" t="s">
        <v>594</v>
      </c>
      <c r="K844" s="424"/>
      <c r="L844" s="424"/>
      <c r="M844" s="424"/>
      <c r="N844" s="424"/>
      <c r="O844" s="424"/>
      <c r="P844" s="319" t="s">
        <v>620</v>
      </c>
      <c r="Q844" s="320"/>
      <c r="R844" s="320"/>
      <c r="S844" s="320"/>
      <c r="T844" s="320"/>
      <c r="U844" s="320"/>
      <c r="V844" s="320"/>
      <c r="W844" s="320"/>
      <c r="X844" s="321"/>
      <c r="Y844" s="322">
        <v>2</v>
      </c>
      <c r="Z844" s="323"/>
      <c r="AA844" s="323"/>
      <c r="AB844" s="324"/>
      <c r="AC844" s="326" t="s">
        <v>611</v>
      </c>
      <c r="AD844" s="326"/>
      <c r="AE844" s="326"/>
      <c r="AF844" s="326"/>
      <c r="AG844" s="326"/>
      <c r="AH844" s="327" t="s">
        <v>594</v>
      </c>
      <c r="AI844" s="328"/>
      <c r="AJ844" s="328"/>
      <c r="AK844" s="328"/>
      <c r="AL844" s="329" t="s">
        <v>594</v>
      </c>
      <c r="AM844" s="330"/>
      <c r="AN844" s="330"/>
      <c r="AO844" s="331"/>
      <c r="AP844" s="325" t="s">
        <v>594</v>
      </c>
      <c r="AQ844" s="325"/>
      <c r="AR844" s="325"/>
      <c r="AS844" s="325"/>
      <c r="AT844" s="325"/>
      <c r="AU844" s="325"/>
      <c r="AV844" s="325"/>
      <c r="AW844" s="325"/>
      <c r="AX844" s="325"/>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492</v>
      </c>
      <c r="AI869" s="350"/>
      <c r="AJ869" s="350"/>
      <c r="AK869" s="350"/>
      <c r="AL869" s="350" t="s">
        <v>21</v>
      </c>
      <c r="AM869" s="350"/>
      <c r="AN869" s="350"/>
      <c r="AO869" s="429"/>
      <c r="AP869" s="430" t="s">
        <v>420</v>
      </c>
      <c r="AQ869" s="430"/>
      <c r="AR869" s="430"/>
      <c r="AS869" s="430"/>
      <c r="AT869" s="430"/>
      <c r="AU869" s="430"/>
      <c r="AV869" s="430"/>
      <c r="AW869" s="430"/>
      <c r="AX869" s="430"/>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22"/>
      <c r="Z870" s="323"/>
      <c r="AA870" s="323"/>
      <c r="AB870" s="324"/>
      <c r="AC870" s="332"/>
      <c r="AD870" s="427"/>
      <c r="AE870" s="427"/>
      <c r="AF870" s="427"/>
      <c r="AG870" s="427"/>
      <c r="AH870" s="425"/>
      <c r="AI870" s="426"/>
      <c r="AJ870" s="426"/>
      <c r="AK870" s="426"/>
      <c r="AL870" s="329"/>
      <c r="AM870" s="330"/>
      <c r="AN870" s="330"/>
      <c r="AO870" s="331"/>
      <c r="AP870" s="325"/>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22"/>
      <c r="Z871" s="323"/>
      <c r="AA871" s="323"/>
      <c r="AB871" s="324"/>
      <c r="AC871" s="332"/>
      <c r="AD871" s="332"/>
      <c r="AE871" s="332"/>
      <c r="AF871" s="332"/>
      <c r="AG871" s="332"/>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492</v>
      </c>
      <c r="AI902" s="350"/>
      <c r="AJ902" s="350"/>
      <c r="AK902" s="350"/>
      <c r="AL902" s="350" t="s">
        <v>21</v>
      </c>
      <c r="AM902" s="350"/>
      <c r="AN902" s="350"/>
      <c r="AO902" s="429"/>
      <c r="AP902" s="430" t="s">
        <v>420</v>
      </c>
      <c r="AQ902" s="430"/>
      <c r="AR902" s="430"/>
      <c r="AS902" s="430"/>
      <c r="AT902" s="430"/>
      <c r="AU902" s="430"/>
      <c r="AV902" s="430"/>
      <c r="AW902" s="430"/>
      <c r="AX902" s="430"/>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22"/>
      <c r="Z903" s="323"/>
      <c r="AA903" s="323"/>
      <c r="AB903" s="324"/>
      <c r="AC903" s="332"/>
      <c r="AD903" s="427"/>
      <c r="AE903" s="427"/>
      <c r="AF903" s="427"/>
      <c r="AG903" s="427"/>
      <c r="AH903" s="425"/>
      <c r="AI903" s="426"/>
      <c r="AJ903" s="426"/>
      <c r="AK903" s="426"/>
      <c r="AL903" s="329"/>
      <c r="AM903" s="330"/>
      <c r="AN903" s="330"/>
      <c r="AO903" s="331"/>
      <c r="AP903" s="325"/>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22"/>
      <c r="Z904" s="323"/>
      <c r="AA904" s="323"/>
      <c r="AB904" s="324"/>
      <c r="AC904" s="332"/>
      <c r="AD904" s="332"/>
      <c r="AE904" s="332"/>
      <c r="AF904" s="332"/>
      <c r="AG904" s="332"/>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492</v>
      </c>
      <c r="AI935" s="350"/>
      <c r="AJ935" s="350"/>
      <c r="AK935" s="350"/>
      <c r="AL935" s="350" t="s">
        <v>21</v>
      </c>
      <c r="AM935" s="350"/>
      <c r="AN935" s="350"/>
      <c r="AO935" s="429"/>
      <c r="AP935" s="430" t="s">
        <v>420</v>
      </c>
      <c r="AQ935" s="430"/>
      <c r="AR935" s="430"/>
      <c r="AS935" s="430"/>
      <c r="AT935" s="430"/>
      <c r="AU935" s="430"/>
      <c r="AV935" s="430"/>
      <c r="AW935" s="430"/>
      <c r="AX935" s="430"/>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22"/>
      <c r="Z936" s="323"/>
      <c r="AA936" s="323"/>
      <c r="AB936" s="324"/>
      <c r="AC936" s="332"/>
      <c r="AD936" s="427"/>
      <c r="AE936" s="427"/>
      <c r="AF936" s="427"/>
      <c r="AG936" s="427"/>
      <c r="AH936" s="425"/>
      <c r="AI936" s="426"/>
      <c r="AJ936" s="426"/>
      <c r="AK936" s="426"/>
      <c r="AL936" s="329"/>
      <c r="AM936" s="330"/>
      <c r="AN936" s="330"/>
      <c r="AO936" s="331"/>
      <c r="AP936" s="325"/>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22"/>
      <c r="Z937" s="323"/>
      <c r="AA937" s="323"/>
      <c r="AB937" s="324"/>
      <c r="AC937" s="332"/>
      <c r="AD937" s="332"/>
      <c r="AE937" s="332"/>
      <c r="AF937" s="332"/>
      <c r="AG937" s="332"/>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492</v>
      </c>
      <c r="AI968" s="350"/>
      <c r="AJ968" s="350"/>
      <c r="AK968" s="350"/>
      <c r="AL968" s="350" t="s">
        <v>21</v>
      </c>
      <c r="AM968" s="350"/>
      <c r="AN968" s="350"/>
      <c r="AO968" s="429"/>
      <c r="AP968" s="430" t="s">
        <v>420</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22"/>
      <c r="Z969" s="323"/>
      <c r="AA969" s="323"/>
      <c r="AB969" s="324"/>
      <c r="AC969" s="332"/>
      <c r="AD969" s="427"/>
      <c r="AE969" s="427"/>
      <c r="AF969" s="427"/>
      <c r="AG969" s="427"/>
      <c r="AH969" s="425"/>
      <c r="AI969" s="426"/>
      <c r="AJ969" s="426"/>
      <c r="AK969" s="426"/>
      <c r="AL969" s="329"/>
      <c r="AM969" s="330"/>
      <c r="AN969" s="330"/>
      <c r="AO969" s="331"/>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22"/>
      <c r="Z970" s="323"/>
      <c r="AA970" s="323"/>
      <c r="AB970" s="324"/>
      <c r="AC970" s="332"/>
      <c r="AD970" s="332"/>
      <c r="AE970" s="332"/>
      <c r="AF970" s="332"/>
      <c r="AG970" s="332"/>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492</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22"/>
      <c r="Z1002" s="323"/>
      <c r="AA1002" s="323"/>
      <c r="AB1002" s="324"/>
      <c r="AC1002" s="332"/>
      <c r="AD1002" s="427"/>
      <c r="AE1002" s="427"/>
      <c r="AF1002" s="427"/>
      <c r="AG1002" s="427"/>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22"/>
      <c r="Z1003" s="323"/>
      <c r="AA1003" s="323"/>
      <c r="AB1003" s="324"/>
      <c r="AC1003" s="332"/>
      <c r="AD1003" s="332"/>
      <c r="AE1003" s="332"/>
      <c r="AF1003" s="332"/>
      <c r="AG1003" s="332"/>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492</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22"/>
      <c r="Z1035" s="323"/>
      <c r="AA1035" s="323"/>
      <c r="AB1035" s="324"/>
      <c r="AC1035" s="332"/>
      <c r="AD1035" s="427"/>
      <c r="AE1035" s="427"/>
      <c r="AF1035" s="427"/>
      <c r="AG1035" s="427"/>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22"/>
      <c r="Z1036" s="323"/>
      <c r="AA1036" s="323"/>
      <c r="AB1036" s="324"/>
      <c r="AC1036" s="332"/>
      <c r="AD1036" s="332"/>
      <c r="AE1036" s="332"/>
      <c r="AF1036" s="332"/>
      <c r="AG1036" s="332"/>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492</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22"/>
      <c r="Z1068" s="323"/>
      <c r="AA1068" s="323"/>
      <c r="AB1068" s="324"/>
      <c r="AC1068" s="332"/>
      <c r="AD1068" s="427"/>
      <c r="AE1068" s="427"/>
      <c r="AF1068" s="427"/>
      <c r="AG1068" s="427"/>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22"/>
      <c r="Z1069" s="323"/>
      <c r="AA1069" s="323"/>
      <c r="AB1069" s="324"/>
      <c r="AC1069" s="332"/>
      <c r="AD1069" s="332"/>
      <c r="AE1069" s="332"/>
      <c r="AF1069" s="332"/>
      <c r="AG1069" s="332"/>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5"/>
      <c r="E1101" s="277" t="s">
        <v>384</v>
      </c>
      <c r="F1101" s="895"/>
      <c r="G1101" s="895"/>
      <c r="H1101" s="895"/>
      <c r="I1101" s="895"/>
      <c r="J1101" s="277" t="s">
        <v>419</v>
      </c>
      <c r="K1101" s="277"/>
      <c r="L1101" s="277"/>
      <c r="M1101" s="277"/>
      <c r="N1101" s="277"/>
      <c r="O1101" s="277"/>
      <c r="P1101" s="348" t="s">
        <v>27</v>
      </c>
      <c r="Q1101" s="348"/>
      <c r="R1101" s="348"/>
      <c r="S1101" s="348"/>
      <c r="T1101" s="348"/>
      <c r="U1101" s="348"/>
      <c r="V1101" s="348"/>
      <c r="W1101" s="348"/>
      <c r="X1101" s="348"/>
      <c r="Y1101" s="277" t="s">
        <v>421</v>
      </c>
      <c r="Z1101" s="895"/>
      <c r="AA1101" s="895"/>
      <c r="AB1101" s="895"/>
      <c r="AC1101" s="277" t="s">
        <v>367</v>
      </c>
      <c r="AD1101" s="277"/>
      <c r="AE1101" s="277"/>
      <c r="AF1101" s="277"/>
      <c r="AG1101" s="277"/>
      <c r="AH1101" s="348" t="s">
        <v>380</v>
      </c>
      <c r="AI1101" s="349"/>
      <c r="AJ1101" s="349"/>
      <c r="AK1101" s="349"/>
      <c r="AL1101" s="349" t="s">
        <v>21</v>
      </c>
      <c r="AM1101" s="349"/>
      <c r="AN1101" s="349"/>
      <c r="AO1101" s="898"/>
      <c r="AP1101" s="430" t="s">
        <v>453</v>
      </c>
      <c r="AQ1101" s="430"/>
      <c r="AR1101" s="430"/>
      <c r="AS1101" s="430"/>
      <c r="AT1101" s="430"/>
      <c r="AU1101" s="430"/>
      <c r="AV1101" s="430"/>
      <c r="AW1101" s="430"/>
      <c r="AX1101" s="430"/>
    </row>
    <row r="1102" spans="1:50" ht="55.5" customHeight="1" x14ac:dyDescent="0.15">
      <c r="A1102" s="408">
        <v>1</v>
      </c>
      <c r="B1102" s="408">
        <v>1</v>
      </c>
      <c r="C1102" s="897"/>
      <c r="D1102" s="897"/>
      <c r="E1102" s="261" t="s">
        <v>636</v>
      </c>
      <c r="F1102" s="896"/>
      <c r="G1102" s="896"/>
      <c r="H1102" s="896"/>
      <c r="I1102" s="896"/>
      <c r="J1102" s="423" t="s">
        <v>636</v>
      </c>
      <c r="K1102" s="424"/>
      <c r="L1102" s="424"/>
      <c r="M1102" s="424"/>
      <c r="N1102" s="424"/>
      <c r="O1102" s="424"/>
      <c r="P1102" s="317" t="s">
        <v>636</v>
      </c>
      <c r="Q1102" s="318"/>
      <c r="R1102" s="318"/>
      <c r="S1102" s="318"/>
      <c r="T1102" s="318"/>
      <c r="U1102" s="318"/>
      <c r="V1102" s="318"/>
      <c r="W1102" s="318"/>
      <c r="X1102" s="318"/>
      <c r="Y1102" s="322" t="s">
        <v>636</v>
      </c>
      <c r="Z1102" s="323"/>
      <c r="AA1102" s="323"/>
      <c r="AB1102" s="324"/>
      <c r="AC1102" s="326"/>
      <c r="AD1102" s="326"/>
      <c r="AE1102" s="326"/>
      <c r="AF1102" s="326"/>
      <c r="AG1102" s="326"/>
      <c r="AH1102" s="327" t="s">
        <v>636</v>
      </c>
      <c r="AI1102" s="328"/>
      <c r="AJ1102" s="328"/>
      <c r="AK1102" s="328"/>
      <c r="AL1102" s="329" t="s">
        <v>636</v>
      </c>
      <c r="AM1102" s="330"/>
      <c r="AN1102" s="330"/>
      <c r="AO1102" s="331"/>
      <c r="AP1102" s="325" t="s">
        <v>636</v>
      </c>
      <c r="AQ1102" s="325"/>
      <c r="AR1102" s="325"/>
      <c r="AS1102" s="325"/>
      <c r="AT1102" s="325"/>
      <c r="AU1102" s="325"/>
      <c r="AV1102" s="325"/>
      <c r="AW1102" s="325"/>
      <c r="AX1102" s="325"/>
    </row>
    <row r="1103" spans="1:50" ht="55.5" hidden="1" customHeight="1" x14ac:dyDescent="0.15">
      <c r="A1103" s="408">
        <v>2</v>
      </c>
      <c r="B1103" s="408">
        <v>1</v>
      </c>
      <c r="C1103" s="897"/>
      <c r="D1103" s="897"/>
      <c r="E1103" s="261"/>
      <c r="F1103" s="896"/>
      <c r="G1103" s="896"/>
      <c r="H1103" s="896"/>
      <c r="I1103" s="896"/>
      <c r="J1103" s="423"/>
      <c r="K1103" s="424"/>
      <c r="L1103" s="424"/>
      <c r="M1103" s="424"/>
      <c r="N1103" s="424"/>
      <c r="O1103" s="424"/>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55.5" hidden="1" customHeight="1" x14ac:dyDescent="0.15">
      <c r="A1104" s="408">
        <v>3</v>
      </c>
      <c r="B1104" s="408">
        <v>1</v>
      </c>
      <c r="C1104" s="897"/>
      <c r="D1104" s="897"/>
      <c r="E1104" s="261"/>
      <c r="F1104" s="896"/>
      <c r="G1104" s="896"/>
      <c r="H1104" s="896"/>
      <c r="I1104" s="896"/>
      <c r="J1104" s="423"/>
      <c r="K1104" s="424"/>
      <c r="L1104" s="424"/>
      <c r="M1104" s="424"/>
      <c r="N1104" s="424"/>
      <c r="O1104" s="424"/>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897"/>
      <c r="D1105" s="897"/>
      <c r="E1105" s="896"/>
      <c r="F1105" s="896"/>
      <c r="G1105" s="896"/>
      <c r="H1105" s="896"/>
      <c r="I1105" s="896"/>
      <c r="J1105" s="423"/>
      <c r="K1105" s="424"/>
      <c r="L1105" s="424"/>
      <c r="M1105" s="424"/>
      <c r="N1105" s="424"/>
      <c r="O1105" s="424"/>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897"/>
      <c r="D1106" s="897"/>
      <c r="E1106" s="896"/>
      <c r="F1106" s="896"/>
      <c r="G1106" s="896"/>
      <c r="H1106" s="896"/>
      <c r="I1106" s="896"/>
      <c r="J1106" s="423"/>
      <c r="K1106" s="424"/>
      <c r="L1106" s="424"/>
      <c r="M1106" s="424"/>
      <c r="N1106" s="424"/>
      <c r="O1106" s="424"/>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897"/>
      <c r="D1107" s="897"/>
      <c r="E1107" s="896"/>
      <c r="F1107" s="896"/>
      <c r="G1107" s="896"/>
      <c r="H1107" s="896"/>
      <c r="I1107" s="896"/>
      <c r="J1107" s="423"/>
      <c r="K1107" s="424"/>
      <c r="L1107" s="424"/>
      <c r="M1107" s="424"/>
      <c r="N1107" s="424"/>
      <c r="O1107" s="424"/>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897"/>
      <c r="D1108" s="897"/>
      <c r="E1108" s="896"/>
      <c r="F1108" s="896"/>
      <c r="G1108" s="896"/>
      <c r="H1108" s="896"/>
      <c r="I1108" s="896"/>
      <c r="J1108" s="423"/>
      <c r="K1108" s="424"/>
      <c r="L1108" s="424"/>
      <c r="M1108" s="424"/>
      <c r="N1108" s="424"/>
      <c r="O1108" s="424"/>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897"/>
      <c r="D1109" s="897"/>
      <c r="E1109" s="896"/>
      <c r="F1109" s="896"/>
      <c r="G1109" s="896"/>
      <c r="H1109" s="896"/>
      <c r="I1109" s="896"/>
      <c r="J1109" s="423"/>
      <c r="K1109" s="424"/>
      <c r="L1109" s="424"/>
      <c r="M1109" s="424"/>
      <c r="N1109" s="424"/>
      <c r="O1109" s="424"/>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897"/>
      <c r="D1110" s="897"/>
      <c r="E1110" s="896"/>
      <c r="F1110" s="896"/>
      <c r="G1110" s="896"/>
      <c r="H1110" s="896"/>
      <c r="I1110" s="896"/>
      <c r="J1110" s="423"/>
      <c r="K1110" s="424"/>
      <c r="L1110" s="424"/>
      <c r="M1110" s="424"/>
      <c r="N1110" s="424"/>
      <c r="O1110" s="424"/>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897"/>
      <c r="D1111" s="897"/>
      <c r="E1111" s="896"/>
      <c r="F1111" s="896"/>
      <c r="G1111" s="896"/>
      <c r="H1111" s="896"/>
      <c r="I1111" s="896"/>
      <c r="J1111" s="423"/>
      <c r="K1111" s="424"/>
      <c r="L1111" s="424"/>
      <c r="M1111" s="424"/>
      <c r="N1111" s="424"/>
      <c r="O1111" s="424"/>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897"/>
      <c r="D1112" s="897"/>
      <c r="E1112" s="896"/>
      <c r="F1112" s="896"/>
      <c r="G1112" s="896"/>
      <c r="H1112" s="896"/>
      <c r="I1112" s="896"/>
      <c r="J1112" s="423"/>
      <c r="K1112" s="424"/>
      <c r="L1112" s="424"/>
      <c r="M1112" s="424"/>
      <c r="N1112" s="424"/>
      <c r="O1112" s="424"/>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897"/>
      <c r="D1113" s="897"/>
      <c r="E1113" s="896"/>
      <c r="F1113" s="896"/>
      <c r="G1113" s="896"/>
      <c r="H1113" s="896"/>
      <c r="I1113" s="896"/>
      <c r="J1113" s="423"/>
      <c r="K1113" s="424"/>
      <c r="L1113" s="424"/>
      <c r="M1113" s="424"/>
      <c r="N1113" s="424"/>
      <c r="O1113" s="424"/>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897"/>
      <c r="D1114" s="897"/>
      <c r="E1114" s="896"/>
      <c r="F1114" s="896"/>
      <c r="G1114" s="896"/>
      <c r="H1114" s="896"/>
      <c r="I1114" s="896"/>
      <c r="J1114" s="423"/>
      <c r="K1114" s="424"/>
      <c r="L1114" s="424"/>
      <c r="M1114" s="424"/>
      <c r="N1114" s="424"/>
      <c r="O1114" s="424"/>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897"/>
      <c r="D1115" s="897"/>
      <c r="E1115" s="896"/>
      <c r="F1115" s="896"/>
      <c r="G1115" s="896"/>
      <c r="H1115" s="896"/>
      <c r="I1115" s="896"/>
      <c r="J1115" s="423"/>
      <c r="K1115" s="424"/>
      <c r="L1115" s="424"/>
      <c r="M1115" s="424"/>
      <c r="N1115" s="424"/>
      <c r="O1115" s="424"/>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897"/>
      <c r="D1116" s="897"/>
      <c r="E1116" s="896"/>
      <c r="F1116" s="896"/>
      <c r="G1116" s="896"/>
      <c r="H1116" s="896"/>
      <c r="I1116" s="896"/>
      <c r="J1116" s="423"/>
      <c r="K1116" s="424"/>
      <c r="L1116" s="424"/>
      <c r="M1116" s="424"/>
      <c r="N1116" s="424"/>
      <c r="O1116" s="424"/>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897"/>
      <c r="D1117" s="897"/>
      <c r="E1117" s="896"/>
      <c r="F1117" s="896"/>
      <c r="G1117" s="896"/>
      <c r="H1117" s="896"/>
      <c r="I1117" s="896"/>
      <c r="J1117" s="423"/>
      <c r="K1117" s="424"/>
      <c r="L1117" s="424"/>
      <c r="M1117" s="424"/>
      <c r="N1117" s="424"/>
      <c r="O1117" s="424"/>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897"/>
      <c r="D1118" s="897"/>
      <c r="E1118" s="896"/>
      <c r="F1118" s="896"/>
      <c r="G1118" s="896"/>
      <c r="H1118" s="896"/>
      <c r="I1118" s="896"/>
      <c r="J1118" s="423"/>
      <c r="K1118" s="424"/>
      <c r="L1118" s="424"/>
      <c r="M1118" s="424"/>
      <c r="N1118" s="424"/>
      <c r="O1118" s="424"/>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897"/>
      <c r="D1119" s="897"/>
      <c r="E1119" s="261"/>
      <c r="F1119" s="896"/>
      <c r="G1119" s="896"/>
      <c r="H1119" s="896"/>
      <c r="I1119" s="896"/>
      <c r="J1119" s="423"/>
      <c r="K1119" s="424"/>
      <c r="L1119" s="424"/>
      <c r="M1119" s="424"/>
      <c r="N1119" s="424"/>
      <c r="O1119" s="424"/>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897"/>
      <c r="D1120" s="897"/>
      <c r="E1120" s="896"/>
      <c r="F1120" s="896"/>
      <c r="G1120" s="896"/>
      <c r="H1120" s="896"/>
      <c r="I1120" s="896"/>
      <c r="J1120" s="423"/>
      <c r="K1120" s="424"/>
      <c r="L1120" s="424"/>
      <c r="M1120" s="424"/>
      <c r="N1120" s="424"/>
      <c r="O1120" s="424"/>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897"/>
      <c r="D1121" s="897"/>
      <c r="E1121" s="896"/>
      <c r="F1121" s="896"/>
      <c r="G1121" s="896"/>
      <c r="H1121" s="896"/>
      <c r="I1121" s="896"/>
      <c r="J1121" s="423"/>
      <c r="K1121" s="424"/>
      <c r="L1121" s="424"/>
      <c r="M1121" s="424"/>
      <c r="N1121" s="424"/>
      <c r="O1121" s="424"/>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897"/>
      <c r="D1122" s="897"/>
      <c r="E1122" s="896"/>
      <c r="F1122" s="896"/>
      <c r="G1122" s="896"/>
      <c r="H1122" s="896"/>
      <c r="I1122" s="896"/>
      <c r="J1122" s="423"/>
      <c r="K1122" s="424"/>
      <c r="L1122" s="424"/>
      <c r="M1122" s="424"/>
      <c r="N1122" s="424"/>
      <c r="O1122" s="424"/>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897"/>
      <c r="D1123" s="897"/>
      <c r="E1123" s="896"/>
      <c r="F1123" s="896"/>
      <c r="G1123" s="896"/>
      <c r="H1123" s="896"/>
      <c r="I1123" s="896"/>
      <c r="J1123" s="423"/>
      <c r="K1123" s="424"/>
      <c r="L1123" s="424"/>
      <c r="M1123" s="424"/>
      <c r="N1123" s="424"/>
      <c r="O1123" s="424"/>
      <c r="P1123" s="318"/>
      <c r="Q1123" s="318"/>
      <c r="R1123" s="318"/>
      <c r="S1123" s="318"/>
      <c r="T1123" s="318"/>
      <c r="U1123" s="318"/>
      <c r="V1123" s="318"/>
      <c r="W1123" s="318"/>
      <c r="X1123" s="318"/>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897"/>
      <c r="D1124" s="897"/>
      <c r="E1124" s="896"/>
      <c r="F1124" s="896"/>
      <c r="G1124" s="896"/>
      <c r="H1124" s="896"/>
      <c r="I1124" s="896"/>
      <c r="J1124" s="423"/>
      <c r="K1124" s="424"/>
      <c r="L1124" s="424"/>
      <c r="M1124" s="424"/>
      <c r="N1124" s="424"/>
      <c r="O1124" s="424"/>
      <c r="P1124" s="318"/>
      <c r="Q1124" s="318"/>
      <c r="R1124" s="318"/>
      <c r="S1124" s="318"/>
      <c r="T1124" s="318"/>
      <c r="U1124" s="318"/>
      <c r="V1124" s="318"/>
      <c r="W1124" s="318"/>
      <c r="X1124" s="318"/>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897"/>
      <c r="D1125" s="897"/>
      <c r="E1125" s="896"/>
      <c r="F1125" s="896"/>
      <c r="G1125" s="896"/>
      <c r="H1125" s="896"/>
      <c r="I1125" s="896"/>
      <c r="J1125" s="423"/>
      <c r="K1125" s="424"/>
      <c r="L1125" s="424"/>
      <c r="M1125" s="424"/>
      <c r="N1125" s="424"/>
      <c r="O1125" s="424"/>
      <c r="P1125" s="318"/>
      <c r="Q1125" s="318"/>
      <c r="R1125" s="318"/>
      <c r="S1125" s="318"/>
      <c r="T1125" s="318"/>
      <c r="U1125" s="318"/>
      <c r="V1125" s="318"/>
      <c r="W1125" s="318"/>
      <c r="X1125" s="318"/>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897"/>
      <c r="D1126" s="897"/>
      <c r="E1126" s="896"/>
      <c r="F1126" s="896"/>
      <c r="G1126" s="896"/>
      <c r="H1126" s="896"/>
      <c r="I1126" s="896"/>
      <c r="J1126" s="423"/>
      <c r="K1126" s="424"/>
      <c r="L1126" s="424"/>
      <c r="M1126" s="424"/>
      <c r="N1126" s="424"/>
      <c r="O1126" s="424"/>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897"/>
      <c r="D1127" s="897"/>
      <c r="E1127" s="896"/>
      <c r="F1127" s="896"/>
      <c r="G1127" s="896"/>
      <c r="H1127" s="896"/>
      <c r="I1127" s="896"/>
      <c r="J1127" s="423"/>
      <c r="K1127" s="424"/>
      <c r="L1127" s="424"/>
      <c r="M1127" s="424"/>
      <c r="N1127" s="424"/>
      <c r="O1127" s="424"/>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897"/>
      <c r="D1128" s="897"/>
      <c r="E1128" s="896"/>
      <c r="F1128" s="896"/>
      <c r="G1128" s="896"/>
      <c r="H1128" s="896"/>
      <c r="I1128" s="896"/>
      <c r="J1128" s="423"/>
      <c r="K1128" s="424"/>
      <c r="L1128" s="424"/>
      <c r="M1128" s="424"/>
      <c r="N1128" s="424"/>
      <c r="O1128" s="424"/>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897"/>
      <c r="D1129" s="897"/>
      <c r="E1129" s="896"/>
      <c r="F1129" s="896"/>
      <c r="G1129" s="896"/>
      <c r="H1129" s="896"/>
      <c r="I1129" s="896"/>
      <c r="J1129" s="423"/>
      <c r="K1129" s="424"/>
      <c r="L1129" s="424"/>
      <c r="M1129" s="424"/>
      <c r="N1129" s="424"/>
      <c r="O1129" s="424"/>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897"/>
      <c r="D1130" s="897"/>
      <c r="E1130" s="896"/>
      <c r="F1130" s="896"/>
      <c r="G1130" s="896"/>
      <c r="H1130" s="896"/>
      <c r="I1130" s="896"/>
      <c r="J1130" s="423"/>
      <c r="K1130" s="424"/>
      <c r="L1130" s="424"/>
      <c r="M1130" s="424"/>
      <c r="N1130" s="424"/>
      <c r="O1130" s="424"/>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897"/>
      <c r="D1131" s="897"/>
      <c r="E1131" s="896"/>
      <c r="F1131" s="896"/>
      <c r="G1131" s="896"/>
      <c r="H1131" s="896"/>
      <c r="I1131" s="896"/>
      <c r="J1131" s="423"/>
      <c r="K1131" s="424"/>
      <c r="L1131" s="424"/>
      <c r="M1131" s="424"/>
      <c r="N1131" s="424"/>
      <c r="O1131" s="424"/>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6">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 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39" max="49" man="1"/>
    <brk id="833" max="49" man="1"/>
    <brk id="1104"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1000" t="s">
        <v>556</v>
      </c>
      <c r="AF2" s="1000"/>
      <c r="AG2" s="1000"/>
      <c r="AH2" s="1000"/>
      <c r="AI2" s="1000" t="s">
        <v>553</v>
      </c>
      <c r="AJ2" s="1000"/>
      <c r="AK2" s="1000"/>
      <c r="AL2" s="1000"/>
      <c r="AM2" s="1000" t="s">
        <v>527</v>
      </c>
      <c r="AN2" s="1000"/>
      <c r="AO2" s="1000"/>
      <c r="AP2" s="461"/>
      <c r="AQ2" s="176" t="s">
        <v>354</v>
      </c>
      <c r="AR2" s="169"/>
      <c r="AS2" s="169"/>
      <c r="AT2" s="170"/>
      <c r="AU2" s="377" t="s">
        <v>253</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09"/>
      <c r="Z3" s="1010"/>
      <c r="AA3" s="1011"/>
      <c r="AB3" s="1015"/>
      <c r="AC3" s="1016"/>
      <c r="AD3" s="1017"/>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8"/>
      <c r="B4" s="516"/>
      <c r="C4" s="516"/>
      <c r="D4" s="516"/>
      <c r="E4" s="516"/>
      <c r="F4" s="517"/>
      <c r="G4" s="543"/>
      <c r="H4" s="1018"/>
      <c r="I4" s="1018"/>
      <c r="J4" s="1018"/>
      <c r="K4" s="1018"/>
      <c r="L4" s="1018"/>
      <c r="M4" s="1018"/>
      <c r="N4" s="1018"/>
      <c r="O4" s="1019"/>
      <c r="P4" s="161"/>
      <c r="Q4" s="1026"/>
      <c r="R4" s="1026"/>
      <c r="S4" s="1026"/>
      <c r="T4" s="1026"/>
      <c r="U4" s="1026"/>
      <c r="V4" s="1026"/>
      <c r="W4" s="1026"/>
      <c r="X4" s="1027"/>
      <c r="Y4" s="1004" t="s">
        <v>12</v>
      </c>
      <c r="Z4" s="1005"/>
      <c r="AA4" s="1006"/>
      <c r="AB4" s="554"/>
      <c r="AC4" s="1007"/>
      <c r="AD4" s="1007"/>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3" t="s">
        <v>54</v>
      </c>
      <c r="Z5" s="1001"/>
      <c r="AA5" s="1002"/>
      <c r="AB5" s="525"/>
      <c r="AC5" s="1003"/>
      <c r="AD5" s="1003"/>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5" t="s">
        <v>473</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1000" t="s">
        <v>557</v>
      </c>
      <c r="AF9" s="1000"/>
      <c r="AG9" s="1000"/>
      <c r="AH9" s="1000"/>
      <c r="AI9" s="1000" t="s">
        <v>553</v>
      </c>
      <c r="AJ9" s="1000"/>
      <c r="AK9" s="1000"/>
      <c r="AL9" s="1000"/>
      <c r="AM9" s="1000" t="s">
        <v>527</v>
      </c>
      <c r="AN9" s="1000"/>
      <c r="AO9" s="1000"/>
      <c r="AP9" s="461"/>
      <c r="AQ9" s="176" t="s">
        <v>354</v>
      </c>
      <c r="AR9" s="169"/>
      <c r="AS9" s="169"/>
      <c r="AT9" s="170"/>
      <c r="AU9" s="377" t="s">
        <v>253</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09"/>
      <c r="Z10" s="1010"/>
      <c r="AA10" s="1011"/>
      <c r="AB10" s="1015"/>
      <c r="AC10" s="1016"/>
      <c r="AD10" s="1017"/>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8"/>
      <c r="B11" s="516"/>
      <c r="C11" s="516"/>
      <c r="D11" s="516"/>
      <c r="E11" s="516"/>
      <c r="F11" s="517"/>
      <c r="G11" s="543"/>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4"/>
      <c r="AC11" s="1007"/>
      <c r="AD11" s="1007"/>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5"/>
      <c r="AC12" s="1003"/>
      <c r="AD12" s="1003"/>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5" t="s">
        <v>473</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1000" t="s">
        <v>556</v>
      </c>
      <c r="AF16" s="1000"/>
      <c r="AG16" s="1000"/>
      <c r="AH16" s="1000"/>
      <c r="AI16" s="1000" t="s">
        <v>554</v>
      </c>
      <c r="AJ16" s="1000"/>
      <c r="AK16" s="1000"/>
      <c r="AL16" s="1000"/>
      <c r="AM16" s="1000" t="s">
        <v>527</v>
      </c>
      <c r="AN16" s="1000"/>
      <c r="AO16" s="1000"/>
      <c r="AP16" s="461"/>
      <c r="AQ16" s="176" t="s">
        <v>354</v>
      </c>
      <c r="AR16" s="169"/>
      <c r="AS16" s="169"/>
      <c r="AT16" s="170"/>
      <c r="AU16" s="377" t="s">
        <v>253</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09"/>
      <c r="Z17" s="1010"/>
      <c r="AA17" s="1011"/>
      <c r="AB17" s="1015"/>
      <c r="AC17" s="1016"/>
      <c r="AD17" s="1017"/>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8"/>
      <c r="B18" s="516"/>
      <c r="C18" s="516"/>
      <c r="D18" s="516"/>
      <c r="E18" s="516"/>
      <c r="F18" s="517"/>
      <c r="G18" s="543"/>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4"/>
      <c r="AC18" s="1007"/>
      <c r="AD18" s="1007"/>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5"/>
      <c r="AC19" s="1003"/>
      <c r="AD19" s="1003"/>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5" t="s">
        <v>473</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1000" t="s">
        <v>558</v>
      </c>
      <c r="AF23" s="1000"/>
      <c r="AG23" s="1000"/>
      <c r="AH23" s="1000"/>
      <c r="AI23" s="1000" t="s">
        <v>553</v>
      </c>
      <c r="AJ23" s="1000"/>
      <c r="AK23" s="1000"/>
      <c r="AL23" s="1000"/>
      <c r="AM23" s="1000" t="s">
        <v>527</v>
      </c>
      <c r="AN23" s="1000"/>
      <c r="AO23" s="1000"/>
      <c r="AP23" s="461"/>
      <c r="AQ23" s="176" t="s">
        <v>354</v>
      </c>
      <c r="AR23" s="169"/>
      <c r="AS23" s="169"/>
      <c r="AT23" s="170"/>
      <c r="AU23" s="377" t="s">
        <v>253</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09"/>
      <c r="Z24" s="1010"/>
      <c r="AA24" s="1011"/>
      <c r="AB24" s="1015"/>
      <c r="AC24" s="1016"/>
      <c r="AD24" s="1017"/>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8"/>
      <c r="B25" s="516"/>
      <c r="C25" s="516"/>
      <c r="D25" s="516"/>
      <c r="E25" s="516"/>
      <c r="F25" s="517"/>
      <c r="G25" s="543"/>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4"/>
      <c r="AC25" s="1007"/>
      <c r="AD25" s="1007"/>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5"/>
      <c r="AC26" s="1003"/>
      <c r="AD26" s="1003"/>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5" t="s">
        <v>473</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1000" t="s">
        <v>556</v>
      </c>
      <c r="AF30" s="1000"/>
      <c r="AG30" s="1000"/>
      <c r="AH30" s="1000"/>
      <c r="AI30" s="1000" t="s">
        <v>553</v>
      </c>
      <c r="AJ30" s="1000"/>
      <c r="AK30" s="1000"/>
      <c r="AL30" s="1000"/>
      <c r="AM30" s="1000" t="s">
        <v>551</v>
      </c>
      <c r="AN30" s="1000"/>
      <c r="AO30" s="1000"/>
      <c r="AP30" s="461"/>
      <c r="AQ30" s="176" t="s">
        <v>354</v>
      </c>
      <c r="AR30" s="169"/>
      <c r="AS30" s="169"/>
      <c r="AT30" s="170"/>
      <c r="AU30" s="377" t="s">
        <v>253</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09"/>
      <c r="Z31" s="1010"/>
      <c r="AA31" s="1011"/>
      <c r="AB31" s="1015"/>
      <c r="AC31" s="1016"/>
      <c r="AD31" s="1017"/>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8"/>
      <c r="B32" s="516"/>
      <c r="C32" s="516"/>
      <c r="D32" s="516"/>
      <c r="E32" s="516"/>
      <c r="F32" s="517"/>
      <c r="G32" s="543"/>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4"/>
      <c r="AC32" s="1007"/>
      <c r="AD32" s="1007"/>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5"/>
      <c r="AC33" s="1003"/>
      <c r="AD33" s="1003"/>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5" t="s">
        <v>473</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1000" t="s">
        <v>558</v>
      </c>
      <c r="AF37" s="1000"/>
      <c r="AG37" s="1000"/>
      <c r="AH37" s="1000"/>
      <c r="AI37" s="1000" t="s">
        <v>555</v>
      </c>
      <c r="AJ37" s="1000"/>
      <c r="AK37" s="1000"/>
      <c r="AL37" s="1000"/>
      <c r="AM37" s="1000" t="s">
        <v>552</v>
      </c>
      <c r="AN37" s="1000"/>
      <c r="AO37" s="1000"/>
      <c r="AP37" s="461"/>
      <c r="AQ37" s="176" t="s">
        <v>354</v>
      </c>
      <c r="AR37" s="169"/>
      <c r="AS37" s="169"/>
      <c r="AT37" s="170"/>
      <c r="AU37" s="377" t="s">
        <v>253</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09"/>
      <c r="Z38" s="1010"/>
      <c r="AA38" s="1011"/>
      <c r="AB38" s="1015"/>
      <c r="AC38" s="1016"/>
      <c r="AD38" s="1017"/>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8"/>
      <c r="B39" s="516"/>
      <c r="C39" s="516"/>
      <c r="D39" s="516"/>
      <c r="E39" s="516"/>
      <c r="F39" s="517"/>
      <c r="G39" s="543"/>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4"/>
      <c r="AC39" s="1007"/>
      <c r="AD39" s="1007"/>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5"/>
      <c r="AC40" s="1003"/>
      <c r="AD40" s="1003"/>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5" t="s">
        <v>473</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1000" t="s">
        <v>556</v>
      </c>
      <c r="AF44" s="1000"/>
      <c r="AG44" s="1000"/>
      <c r="AH44" s="1000"/>
      <c r="AI44" s="1000" t="s">
        <v>553</v>
      </c>
      <c r="AJ44" s="1000"/>
      <c r="AK44" s="1000"/>
      <c r="AL44" s="1000"/>
      <c r="AM44" s="1000" t="s">
        <v>527</v>
      </c>
      <c r="AN44" s="1000"/>
      <c r="AO44" s="1000"/>
      <c r="AP44" s="461"/>
      <c r="AQ44" s="176" t="s">
        <v>354</v>
      </c>
      <c r="AR44" s="169"/>
      <c r="AS44" s="169"/>
      <c r="AT44" s="170"/>
      <c r="AU44" s="377" t="s">
        <v>253</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09"/>
      <c r="Z45" s="1010"/>
      <c r="AA45" s="1011"/>
      <c r="AB45" s="1015"/>
      <c r="AC45" s="1016"/>
      <c r="AD45" s="1017"/>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8"/>
      <c r="B46" s="516"/>
      <c r="C46" s="516"/>
      <c r="D46" s="516"/>
      <c r="E46" s="516"/>
      <c r="F46" s="517"/>
      <c r="G46" s="543"/>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4"/>
      <c r="AC46" s="1007"/>
      <c r="AD46" s="1007"/>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5"/>
      <c r="AC47" s="1003"/>
      <c r="AD47" s="1003"/>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5" t="s">
        <v>473</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08"/>
      <c r="Z51" s="416"/>
      <c r="AA51" s="417"/>
      <c r="AB51" s="461" t="s">
        <v>11</v>
      </c>
      <c r="AC51" s="1013"/>
      <c r="AD51" s="1014"/>
      <c r="AE51" s="1000" t="s">
        <v>556</v>
      </c>
      <c r="AF51" s="1000"/>
      <c r="AG51" s="1000"/>
      <c r="AH51" s="1000"/>
      <c r="AI51" s="1000" t="s">
        <v>553</v>
      </c>
      <c r="AJ51" s="1000"/>
      <c r="AK51" s="1000"/>
      <c r="AL51" s="1000"/>
      <c r="AM51" s="1000" t="s">
        <v>527</v>
      </c>
      <c r="AN51" s="1000"/>
      <c r="AO51" s="1000"/>
      <c r="AP51" s="461"/>
      <c r="AQ51" s="176" t="s">
        <v>354</v>
      </c>
      <c r="AR51" s="169"/>
      <c r="AS51" s="169"/>
      <c r="AT51" s="170"/>
      <c r="AU51" s="377" t="s">
        <v>253</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09"/>
      <c r="Z52" s="1010"/>
      <c r="AA52" s="1011"/>
      <c r="AB52" s="1015"/>
      <c r="AC52" s="1016"/>
      <c r="AD52" s="1017"/>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8"/>
      <c r="B53" s="516"/>
      <c r="C53" s="516"/>
      <c r="D53" s="516"/>
      <c r="E53" s="516"/>
      <c r="F53" s="517"/>
      <c r="G53" s="543"/>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4"/>
      <c r="AC53" s="1007"/>
      <c r="AD53" s="1007"/>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5"/>
      <c r="AC54" s="1003"/>
      <c r="AD54" s="1003"/>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5" t="s">
        <v>473</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1000" t="s">
        <v>556</v>
      </c>
      <c r="AF58" s="1000"/>
      <c r="AG58" s="1000"/>
      <c r="AH58" s="1000"/>
      <c r="AI58" s="1000" t="s">
        <v>553</v>
      </c>
      <c r="AJ58" s="1000"/>
      <c r="AK58" s="1000"/>
      <c r="AL58" s="1000"/>
      <c r="AM58" s="1000" t="s">
        <v>527</v>
      </c>
      <c r="AN58" s="1000"/>
      <c r="AO58" s="1000"/>
      <c r="AP58" s="461"/>
      <c r="AQ58" s="176" t="s">
        <v>354</v>
      </c>
      <c r="AR58" s="169"/>
      <c r="AS58" s="169"/>
      <c r="AT58" s="170"/>
      <c r="AU58" s="377" t="s">
        <v>253</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09"/>
      <c r="Z59" s="1010"/>
      <c r="AA59" s="1011"/>
      <c r="AB59" s="1015"/>
      <c r="AC59" s="1016"/>
      <c r="AD59" s="1017"/>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8"/>
      <c r="B60" s="516"/>
      <c r="C60" s="516"/>
      <c r="D60" s="516"/>
      <c r="E60" s="516"/>
      <c r="F60" s="517"/>
      <c r="G60" s="543"/>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4"/>
      <c r="AC60" s="1007"/>
      <c r="AD60" s="1007"/>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5"/>
      <c r="AC61" s="1003"/>
      <c r="AD61" s="1003"/>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5" t="s">
        <v>473</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1000" t="s">
        <v>556</v>
      </c>
      <c r="AF65" s="1000"/>
      <c r="AG65" s="1000"/>
      <c r="AH65" s="1000"/>
      <c r="AI65" s="1000" t="s">
        <v>553</v>
      </c>
      <c r="AJ65" s="1000"/>
      <c r="AK65" s="1000"/>
      <c r="AL65" s="1000"/>
      <c r="AM65" s="1000" t="s">
        <v>527</v>
      </c>
      <c r="AN65" s="1000"/>
      <c r="AO65" s="1000"/>
      <c r="AP65" s="461"/>
      <c r="AQ65" s="176" t="s">
        <v>354</v>
      </c>
      <c r="AR65" s="169"/>
      <c r="AS65" s="169"/>
      <c r="AT65" s="170"/>
      <c r="AU65" s="377" t="s">
        <v>253</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09"/>
      <c r="Z66" s="1010"/>
      <c r="AA66" s="1011"/>
      <c r="AB66" s="1015"/>
      <c r="AC66" s="1016"/>
      <c r="AD66" s="1017"/>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8"/>
      <c r="B67" s="516"/>
      <c r="C67" s="516"/>
      <c r="D67" s="516"/>
      <c r="E67" s="516"/>
      <c r="F67" s="517"/>
      <c r="G67" s="543"/>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4"/>
      <c r="AC67" s="1007"/>
      <c r="AD67" s="1007"/>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5"/>
      <c r="AC68" s="1003"/>
      <c r="AD68" s="1003"/>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0" t="s">
        <v>301</v>
      </c>
      <c r="AC69" s="429"/>
      <c r="AD69" s="429"/>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60">
        <v>1</v>
      </c>
      <c r="B4" s="1060">
        <v>1</v>
      </c>
      <c r="C4" s="422"/>
      <c r="D4" s="422"/>
      <c r="E4" s="422"/>
      <c r="F4" s="422"/>
      <c r="G4" s="422"/>
      <c r="H4" s="422"/>
      <c r="I4" s="422"/>
      <c r="J4" s="423"/>
      <c r="K4" s="424"/>
      <c r="L4" s="424"/>
      <c r="M4" s="424"/>
      <c r="N4" s="424"/>
      <c r="O4" s="424"/>
      <c r="P4" s="318"/>
      <c r="Q4" s="318"/>
      <c r="R4" s="318"/>
      <c r="S4" s="318"/>
      <c r="T4" s="318"/>
      <c r="U4" s="318"/>
      <c r="V4" s="318"/>
      <c r="W4" s="318"/>
      <c r="X4" s="318"/>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18"/>
      <c r="Q5" s="318"/>
      <c r="R5" s="318"/>
      <c r="S5" s="318"/>
      <c r="T5" s="318"/>
      <c r="U5" s="318"/>
      <c r="V5" s="318"/>
      <c r="W5" s="318"/>
      <c r="X5" s="318"/>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18"/>
      <c r="Q6" s="318"/>
      <c r="R6" s="318"/>
      <c r="S6" s="318"/>
      <c r="T6" s="318"/>
      <c r="U6" s="318"/>
      <c r="V6" s="318"/>
      <c r="W6" s="318"/>
      <c r="X6" s="318"/>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18"/>
      <c r="Q7" s="318"/>
      <c r="R7" s="318"/>
      <c r="S7" s="318"/>
      <c r="T7" s="318"/>
      <c r="U7" s="318"/>
      <c r="V7" s="318"/>
      <c r="W7" s="318"/>
      <c r="X7" s="318"/>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18"/>
      <c r="Q8" s="318"/>
      <c r="R8" s="318"/>
      <c r="S8" s="318"/>
      <c r="T8" s="318"/>
      <c r="U8" s="318"/>
      <c r="V8" s="318"/>
      <c r="W8" s="318"/>
      <c r="X8" s="318"/>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18"/>
      <c r="Q9" s="318"/>
      <c r="R9" s="318"/>
      <c r="S9" s="318"/>
      <c r="T9" s="318"/>
      <c r="U9" s="318"/>
      <c r="V9" s="318"/>
      <c r="W9" s="318"/>
      <c r="X9" s="318"/>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60">
        <v>1</v>
      </c>
      <c r="B37" s="1060">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60">
        <v>1</v>
      </c>
      <c r="B70" s="1060">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2019-05-28T00:47:22Z</cp:lastPrinted>
  <dcterms:created xsi:type="dcterms:W3CDTF">2012-03-13T00:50:25Z</dcterms:created>
  <dcterms:modified xsi:type="dcterms:W3CDTF">2019-06-17T02:21:53Z</dcterms:modified>
</cp:coreProperties>
</file>