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<sst xmlns="http://schemas.openxmlformats.org/spreadsheetml/2006/main" count="2915" uniqueCount="647">
  <si>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</si>
  <si>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</si>
  <si>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</si>
  <si>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</si>
  <si>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</si>
  <si>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</si>
  <si>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</si>
  <si>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</si>
  <si>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</si>
  <si>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</si>
  <si>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</si>
  <si>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</si>
  <si>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</si>
  <si>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</si>
  <si>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</si>
  <si>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</si>
  <si>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</si>
  <si>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</si>
  <si>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</si>
  <si>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</si>
  <si>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</si>
  <si>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</si>
  <si>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</si>
  <si>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</si>
  <si>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</si>
  <si>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</si>
  <si>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</si>
  <si>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</si>
  <si>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</si>
  <si>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</si>
  <si>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</si>
  <si>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</si>
  <si>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</si>
  <si>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</si>
  <si>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</si>
  <si>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</si>
  <si>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</si>
  <si>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</si>
  <si>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</si>
  <si>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</si>
  <si>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</si>
  <si>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</si>
  <si>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</si>
  <si>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</si>
  <si>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</si>
  <si>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</si>
  <si>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</si>
  <si>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</si>
  <si>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</si>
  <si>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</si>
  <si>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</si>
  <si>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</si>
  <si>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</si>
  <si>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</si>
  <si>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</si>
  <si>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</si>
  <si>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</si>
  <si>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</si>
  <si>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</si>
  <si>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</si>
  <si>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</si>
  <si>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</si>
  <si>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</si>
  <si>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</si>
  <si>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</si>
  <si>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</si>
  <si>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</si>
  <si>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</si>
  <si>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</si>
  <si>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</si>
  <si>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</si>
  <si>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</si>
  <si>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</si>
  <si>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</si>
  <si>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</si>
  <si>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</si>
  <si>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</si>
  <si>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</si>
  <si>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</si>
  <si>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</si>
  <si>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</si>
  <si>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</si>
  <si>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</si>
  <si>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</si>
  <si>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</si>
  <si>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</si>
  <si>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</si>
  <si>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</si>
  <si>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</si>
  <si>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</si>
  <si>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</si>
  <si>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</si>
  <si>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</si>
  <si>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</si>
  <si>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</si>
  <si>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</si>
  <si>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</si>
  <si>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</si>
  <si>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</si>
  <si>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</si>
  <si>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</si>
  <si>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</si>
  <si>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</si>
  <si>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</si>
  <si>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</si>
  <si>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</si>
  <si>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</si>
  <si>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</si>
  <si>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</si>
  <si>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</si>
  <si>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</si>
  <si>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</si>
  <si>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</si>
  <si>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</si>
  <si>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</si>
  <si>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</si>
  <si>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</si>
  <si>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</si>
  <si>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</si>
  <si>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</si>
  <si>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</si>
  <si>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</si>
  <si>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</si>
  <si>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</si>
  <si>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</si>
  <si>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</si>
  <si>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</si>
  <si>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</si>
  <si>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</si>
  <si>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</si>
  <si>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</si>
  <si>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</si>
  <si>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</si>
  <si>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</si>
  <si>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</si>
  <si>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</si>
  <si>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</si>
  <si>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</si>
  <si>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</si>
  <si>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</si>
  <si>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</si>
  <si>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</si>
  <si>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</si>
  <si>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</si>
  <si>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</si>
  <si>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</si>
  <si>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</si>
  <si>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</si>
  <si>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</si>
  <si>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</si>
  <si>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</si>
  <si>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</si>
  <si>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</si>
  <si>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</si>
  <si>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</si>
  <si>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</si>
  <si>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</si>
  <si>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</si>
  <si>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</si>
  <si>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</si>
  <si>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</si>
  <si>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</si>
  <si>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</si>
  <si>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</si>
  <si>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</si>
  <si>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</si>
  <si>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</si>
  <si>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</si>
  <si>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</si>
  <si>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</si>
  <si>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</si>
  <si>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</si>
  <si>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</si>
  <si>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</si>
  <si>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</si>
  <si>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</si>
  <si>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</si>
  <si>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</si>
  <si>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</si>
  <si>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</si>
  <si>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</si>
  <si>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</si>
  <si>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</si>
  <si>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</si>
  <si>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</si>
  <si>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</si>
  <si>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</si>
  <si>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</si>
  <si>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</si>
  <si>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</si>
  <si>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</si>
  <si>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</si>
  <si>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</si>
  <si>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</si>
  <si>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</si>
  <si>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</si>
  <si>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</si>
  <si>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</si>
  <si>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</si>
  <si>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</si>
  <si>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</si>
  <si>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</si>
  <si>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</si>
  <si>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</si>
  <si>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</si>
  <si>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</si>
  <si>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</si>
  <si>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</si>
  <si>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</si>
  <si>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</si>
  <si>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</si>
  <si>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</si>
  <si>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</si>
  <si>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</si>
  <si>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</si>
  <si>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</si>
  <si>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</si>
  <si>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</si>
  <si>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</si>
  <si>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</si>
  <si>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</si>
  <si>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</si>
  <si>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</si>
  <si>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</si>
  <si>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</si>
  <si>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</si>
  <si>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</si>
  <si>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</si>
  <si>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</si>
  <si>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</si>
  <si>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</si>
  <si>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</si>
  <si>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</si>
  <si>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</si>
  <si>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</si>
  <si>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</si>
  <si>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</si>
  <si>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</si>
  <si>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</si>
  <si>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</si>
  <si>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</si>
  <si>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</si>
  <si>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</si>
  <si>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</si>
  <si>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</si>
  <si>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</si>
  <si>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</si>
  <si>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</si>
  <si>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</si>
  <si>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</si>
  <si>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</si>
  <si>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</si>
  <si>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</si>
  <si>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</si>
  <si>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</si>
  <si>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</si>
  <si>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</si>
  <si>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</si>
  <si>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</si>
  <si>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</si>
  <si>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</si>
  <si>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</si>
  <si>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</si>
  <si>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</si>
  <si>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</si>
  <si>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</si>
  <si>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</si>
  <si>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</si>
  <si>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</si>
  <si>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</si>
  <si>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</si>
  <si>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</si>
  <si>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</si>
  <si>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</si>
  <si>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</si>
  <si>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</si>
  <si>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</si>
  <si>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</si>
  <si>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</si>
  <si>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</si>
  <si>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</si>
  <si>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</si>
  <si>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</si>
  <si>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</si>
  <si>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</si>
  <si>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</si>
  <si>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</si>
  <si>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</si>
  <si>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</si>
  <si>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</si>
  <si>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</si>
  <si>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</si>
  <si>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</si>
  <si>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</si>
  <si>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</si>
  <si>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</si>
  <si>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</si>
  <si>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</si>
  <si>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</si>
  <si>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</si>
  <si>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</si>
  <si>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</si>
  <si>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</si>
  <si>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</si>
  <si>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</si>
  <si>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</si>
  <si>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</si>
  <si>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</si>
  <si>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</si>
  <si>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</si>
  <si>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</si>
  <si>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</si>
  <si>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</si>
  <si>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</si>
  <si>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</si>
  <si>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</si>
  <si>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</si>
  <si>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</si>
  <si>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</si>
  <si>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</si>
  <si>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</si>
  <si>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</si>
  <si>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</si>
  <si>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</si>
  <si>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</si>
  <si>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</si>
  <si>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</si>
  <si>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</si>
  <si>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</si>
  <si>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</si>
  <si>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</si>
  <si>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</si>
  <si>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</si>
  <si>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</si>
  <si>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</si>
  <si>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</si>
  <si>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</si>
  <si>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</si>
  <si>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</si>
  <si>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</si>
  <si>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</si>
  <si>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</si>
  <si>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</si>
  <si>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</si>
  <si>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</si>
  <si>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</si>
  <si>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</si>
  <si>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</si>
  <si>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</si>
  <si>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</si>
  <si>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</si>
  <si>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</si>
  <si>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</si>
  <si>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</si>
  <si>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</si>
  <si>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</si>
  <si>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</si>
  <si>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</si>
  <si>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</si>
  <si>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</si>
  <si>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</si>
  <si>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</si>
  <si>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</si>
  <si>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</si>
  <si>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</si>
  <si>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</si>
  <si>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</si>
  <si>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</si>
  <si>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</si>
  <si>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</si>
  <si>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</si>
  <si>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</si>
  <si>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</si>
  <si>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</si>
  <si>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</si>
  <si>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</si>
  <si>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</si>
  <si>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</si>
  <si>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</si>
  <si>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</si>
  <si>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</si>
  <si>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</si>
  <si>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</si>
  <si>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</si>
  <si>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</si>
  <si>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</si>
  <si>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</si>
  <si>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</si>
  <si>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</si>
  <si>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</si>
  <si>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</si>
  <si>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</si>
  <si>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</si>
  <si>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</si>
  <si>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</si>
  <si>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</si>
  <si>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</si>
  <si>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</si>
  <si>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</si>
  <si>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</si>
  <si>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</si>
  <si>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</si>
  <si>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</si>
  <si>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</si>
  <si>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</si>
  <si>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</si>
  <si>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</si>
  <si>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</si>
  <si>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</si>
  <si>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</si>
  <si>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</si>
  <si>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</si>
  <si>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</si>
  <si>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</si>
  <si>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</si>
  <si>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</si>
  <si>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</si>
  <si>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</si>
  <si>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</si>
  <si>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</si>
  <si>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</si>
  <si>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</si>
  <si>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</si>
  <si>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</si>
  <si>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</si>
  <si>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</si>
  <si>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</si>
  <si>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</si>
  <si>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</si>
  <si>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</si>
  <si>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</si>
  <si>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</si>
  <si>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</si>
  <si>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</si>
  <si>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</si>
  <si>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</si>
  <si>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</si>
  <si>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</si>
  <si>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</si>
  <si>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</si>
  <si>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</si>
  <si>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</si>
  <si>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</si>
  <si>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</si>
  <si>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</si>
  <si>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</si>
  <si>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</si>
  <si>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</si>
  <si>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</si>
  <si>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</si>
  <si>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</si>
  <si>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</si>
  <si>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</si>
  <si>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</si>
  <si>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</si>
  <si>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</si>
  <si>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</si>
  <si>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</si>
  <si>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</si>
  <si>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</si>
  <si>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</si>
  <si>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</si>
  <si>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</si>
  <si>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</si>
  <si>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</si>
  <si>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</si>
  <si>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</si>
  <si>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</si>
  <si>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</si>
  <si>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</si>
  <si>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</si>
  <si>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</si>
  <si>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</si>
  <si>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</si>
  <si>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</si>
  <si>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</si>
  <si>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</si>
  <si>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</si>
  <si>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</si>
  <si>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</si>
  <si>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</si>
  <si>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</si>
  <si>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</si>
  <si>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</si>
  <si>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</si>
  <si>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</si>
  <si>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</si>
  <si>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</si>
  <si>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</si>
  <si>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</si>
  <si>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</si>
  <si>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</si>
  <si>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</si>
  <si>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</si>
  <si>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</si>
  <si>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</si>
  <si>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</si>
  <si>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</si>
  <si>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</si>
  <si>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</si>
  <si>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</si>
  <si>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</si>
  <si>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</si>
  <si>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</si>
  <si>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</si>
  <si>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</si>
  <si>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</si>
  <si>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</si>
  <si>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</si>
  <si>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</si>
  <si>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</si>
  <si>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</si>
  <si>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</si>
  <si>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</si>
  <si>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</si>
  <si>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</si>
  <si>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</si>
  <si>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</si>
  <si>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</si>
  <si>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</si>
  <si>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</si>
  <si>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</si>
  <si>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</si>
  <si>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</si>
  <si>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</si>
  <si>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</si>
  <si>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</si>
  <si>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</si>
  <si>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</si>
  <si>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</si>
  <si>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</si>
  <si>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</si>
  <si>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</si>
  <si>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</si>
  <si>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</si>
  <si>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</si>
  <si>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</si>
  <si>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</si>
  <si>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</si>
  <si>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</si>
  <si>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</si>
  <si>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</si>
  <si>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</si>
  <si>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</si>
  <si>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</si>
  <si>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</si>
  <si>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</si>
  <si>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</si>
  <si>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</si>
  <si>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</si>
  <si>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</si>
  <si>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</si>
  <si>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</si>
  <si>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</si>
  <si>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</si>
  <si>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</si>
  <si>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</si>
  <si>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</si>
  <si>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</si>
  <si>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</si>
  <si>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</si>
  <si>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</si>
  <si>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</si>
  <si>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</si>
  <si>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</si>
  <si>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</si>
  <si>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</si>
  <si>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</si>
  <si>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</si>
  <si>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</si>
  <si>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用地取得の円滑・迅速化と用地補償の適正化に関する検討経費</t>
    <phoneticPr fontId="5"/>
  </si>
  <si>
    <t>土地・建設産業局</t>
    <rPh sb="0" eb="2">
      <t>トチ</t>
    </rPh>
    <rPh sb="3" eb="5">
      <t>ケンセツ</t>
    </rPh>
    <rPh sb="5" eb="7">
      <t>サンギョウ</t>
    </rPh>
    <rPh sb="7" eb="8">
      <t>キョク</t>
    </rPh>
    <phoneticPr fontId="5"/>
  </si>
  <si>
    <t>総務課公共用地室</t>
    <rPh sb="0" eb="3">
      <t>ソウムカ</t>
    </rPh>
    <rPh sb="3" eb="5">
      <t>コウキョウ</t>
    </rPh>
    <rPh sb="5" eb="7">
      <t>ヨウチ</t>
    </rPh>
    <rPh sb="7" eb="8">
      <t>シツ</t>
    </rPh>
    <phoneticPr fontId="5"/>
  </si>
  <si>
    <t>室長　田中和氏</t>
    <rPh sb="0" eb="1">
      <t>シツ</t>
    </rPh>
    <rPh sb="1" eb="2">
      <t>チョウ</t>
    </rPh>
    <rPh sb="3" eb="5">
      <t>タナカ</t>
    </rPh>
    <rPh sb="5" eb="7">
      <t>カズシ</t>
    </rPh>
    <phoneticPr fontId="5"/>
  </si>
  <si>
    <t>国土交通省の公共用地の取得に伴う損失補償基準第１条（訓令）</t>
  </si>
  <si>
    <t>-</t>
  </si>
  <si>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rPh sb="0" eb="2">
      <t>コウキョウ</t>
    </rPh>
    <rPh sb="2" eb="4">
      <t>ヨウチ</t>
    </rPh>
    <rPh sb="4" eb="6">
      <t>シュトク</t>
    </rPh>
    <rPh sb="22" eb="24">
      <t>コクド</t>
    </rPh>
    <rPh sb="24" eb="27">
      <t>コウツウショウ</t>
    </rPh>
    <rPh sb="28" eb="30">
      <t>コウキョウ</t>
    </rPh>
    <rPh sb="30" eb="32">
      <t>ヨウチ</t>
    </rPh>
    <rPh sb="33" eb="35">
      <t>シュトク</t>
    </rPh>
    <rPh sb="36" eb="37">
      <t>トモナ</t>
    </rPh>
    <rPh sb="63" eb="65">
      <t>ヨウチ</t>
    </rPh>
    <rPh sb="65" eb="67">
      <t>シュトク</t>
    </rPh>
    <rPh sb="67" eb="69">
      <t>キカン</t>
    </rPh>
    <rPh sb="70" eb="73">
      <t>タンシュクカ</t>
    </rPh>
    <rPh sb="79" eb="81">
      <t>ヨウチ</t>
    </rPh>
    <rPh sb="81" eb="83">
      <t>シュトク</t>
    </rPh>
    <rPh sb="91" eb="93">
      <t>カツヨウ</t>
    </rPh>
    <rPh sb="94" eb="95">
      <t>オコナ</t>
    </rPh>
    <rPh sb="100" eb="102">
      <t>テキセイ</t>
    </rPh>
    <rPh sb="104" eb="105">
      <t>チ</t>
    </rPh>
    <rPh sb="105" eb="107">
      <t>シュトク</t>
    </rPh>
    <rPh sb="108" eb="109">
      <t>ハカ</t>
    </rPh>
    <phoneticPr fontId="5"/>
  </si>
  <si>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rPh sb="9" eb="10">
      <t>オヨ</t>
    </rPh>
    <rPh sb="22" eb="24">
      <t>ホショウ</t>
    </rPh>
    <rPh sb="24" eb="26">
      <t>キジュン</t>
    </rPh>
    <rPh sb="26" eb="27">
      <t>トウ</t>
    </rPh>
    <rPh sb="52" eb="55">
      <t>ケイカクテキ</t>
    </rPh>
    <rPh sb="56" eb="58">
      <t>ケンショウ</t>
    </rPh>
    <rPh sb="59" eb="61">
      <t>ミナオ</t>
    </rPh>
    <rPh sb="63" eb="64">
      <t>オコナ</t>
    </rPh>
    <rPh sb="68" eb="70">
      <t>サクテイ</t>
    </rPh>
    <rPh sb="73" eb="75">
      <t>ソンシツ</t>
    </rPh>
    <rPh sb="75" eb="77">
      <t>ホショウ</t>
    </rPh>
    <rPh sb="77" eb="79">
      <t>キジュン</t>
    </rPh>
    <rPh sb="79" eb="81">
      <t>ミナオ</t>
    </rPh>
    <rPh sb="94" eb="96">
      <t>ケイカク</t>
    </rPh>
    <rPh sb="97" eb="98">
      <t>モト</t>
    </rPh>
    <rPh sb="101" eb="103">
      <t>ホショウ</t>
    </rPh>
    <rPh sb="103" eb="105">
      <t>キジュン</t>
    </rPh>
    <rPh sb="105" eb="106">
      <t>トウ</t>
    </rPh>
    <rPh sb="107" eb="109">
      <t>ミナオ</t>
    </rPh>
    <rPh sb="111" eb="112">
      <t>ム</t>
    </rPh>
    <rPh sb="114" eb="116">
      <t>ケントウ</t>
    </rPh>
    <rPh sb="117" eb="118">
      <t>オコナ</t>
    </rPh>
    <rPh sb="123" eb="125">
      <t>ジギョウ</t>
    </rPh>
    <rPh sb="125" eb="127">
      <t>コウカ</t>
    </rPh>
    <rPh sb="128" eb="130">
      <t>ソウキ</t>
    </rPh>
    <rPh sb="130" eb="132">
      <t>ハツゲン</t>
    </rPh>
    <rPh sb="133" eb="135">
      <t>メザ</t>
    </rPh>
    <rPh sb="136" eb="138">
      <t>ヨウチ</t>
    </rPh>
    <rPh sb="138" eb="140">
      <t>シュトク</t>
    </rPh>
    <rPh sb="140" eb="142">
      <t>キカン</t>
    </rPh>
    <rPh sb="143" eb="145">
      <t>タンシュク</t>
    </rPh>
    <rPh sb="145" eb="146">
      <t>カ</t>
    </rPh>
    <rPh sb="151" eb="153">
      <t>コウキョウ</t>
    </rPh>
    <rPh sb="153" eb="155">
      <t>ヨウチ</t>
    </rPh>
    <rPh sb="155" eb="157">
      <t>シュトク</t>
    </rPh>
    <rPh sb="158" eb="161">
      <t>エンカツカ</t>
    </rPh>
    <rPh sb="162" eb="165">
      <t>ジンソクカ</t>
    </rPh>
    <rPh sb="166" eb="168">
      <t>モクテキ</t>
    </rPh>
    <rPh sb="169" eb="171">
      <t>サクセイ</t>
    </rPh>
    <rPh sb="174" eb="176">
      <t>ヨウチ</t>
    </rPh>
    <rPh sb="176" eb="178">
      <t>シュトク</t>
    </rPh>
    <rPh sb="184" eb="186">
      <t>ジッシ</t>
    </rPh>
    <rPh sb="193" eb="194">
      <t>フ</t>
    </rPh>
    <rPh sb="198" eb="200">
      <t>チホウ</t>
    </rPh>
    <rPh sb="200" eb="203">
      <t>セイビキョク</t>
    </rPh>
    <rPh sb="203" eb="204">
      <t>トウ</t>
    </rPh>
    <rPh sb="205" eb="206">
      <t>オコナ</t>
    </rPh>
    <rPh sb="207" eb="209">
      <t>ヨウチ</t>
    </rPh>
    <rPh sb="209" eb="211">
      <t>シュトク</t>
    </rPh>
    <rPh sb="211" eb="213">
      <t>ジム</t>
    </rPh>
    <rPh sb="214" eb="215">
      <t>ト</t>
    </rPh>
    <rPh sb="215" eb="216">
      <t>クミ</t>
    </rPh>
    <rPh sb="216" eb="218">
      <t>ジョウキョウ</t>
    </rPh>
    <rPh sb="219" eb="221">
      <t>ハアク</t>
    </rPh>
    <rPh sb="228" eb="230">
      <t>サイブ</t>
    </rPh>
    <rPh sb="230" eb="232">
      <t>ウンヨウ</t>
    </rPh>
    <rPh sb="233" eb="234">
      <t>カン</t>
    </rPh>
    <rPh sb="236" eb="238">
      <t>シドウ</t>
    </rPh>
    <rPh sb="238" eb="239">
      <t>トウ</t>
    </rPh>
    <rPh sb="240" eb="241">
      <t>オコナ</t>
    </rPh>
    <phoneticPr fontId="5"/>
  </si>
  <si>
    <t>社会資本整備・
管理効率化推進調査費</t>
  </si>
  <si>
    <t>庁費</t>
    <rPh sb="0" eb="2">
      <t>チョウヒ</t>
    </rPh>
    <phoneticPr fontId="5"/>
  </si>
  <si>
    <t>職員旅費</t>
  </si>
  <si>
    <t>諸謝金</t>
    <rPh sb="0" eb="1">
      <t>ショ</t>
    </rPh>
    <rPh sb="1" eb="3">
      <t>シャキン</t>
    </rPh>
    <phoneticPr fontId="5"/>
  </si>
  <si>
    <t>委員等旅費</t>
    <rPh sb="0" eb="2">
      <t>イイン</t>
    </rPh>
    <rPh sb="2" eb="3">
      <t>トウ</t>
    </rPh>
    <rPh sb="3" eb="5">
      <t>リョヒ</t>
    </rPh>
    <phoneticPr fontId="5"/>
  </si>
  <si>
    <t>国土交通省の各地方整備局等が施行する直轄事業において用地取得が困難となっている割合（『用地あい路率＝用地あい路件数／当該事業地区の契約済み及び未契約件数の総数』。）</t>
  </si>
  <si>
    <t>-</t>
    <phoneticPr fontId="5"/>
  </si>
  <si>
    <t>○</t>
  </si>
  <si>
    <t>用地あい路調査（実施主体：国土交通省、調査時点：調査対象年度の翌年度4月1日時点）
※「用地あい路」とは、用地交渉着手後3年以上経過し且つ当該年度に契見込みがないものを言う。</t>
    <rPh sb="0" eb="2">
      <t>ヨウチ</t>
    </rPh>
    <rPh sb="4" eb="5">
      <t>ロ</t>
    </rPh>
    <rPh sb="5" eb="7">
      <t>チョウサ</t>
    </rPh>
    <rPh sb="8" eb="10">
      <t>ジッシ</t>
    </rPh>
    <rPh sb="10" eb="12">
      <t>シュタイ</t>
    </rPh>
    <rPh sb="13" eb="15">
      <t>コクド</t>
    </rPh>
    <rPh sb="15" eb="18">
      <t>コウツウショウ</t>
    </rPh>
    <rPh sb="19" eb="21">
      <t>チョウサ</t>
    </rPh>
    <rPh sb="21" eb="23">
      <t>ジテン</t>
    </rPh>
    <rPh sb="24" eb="26">
      <t>チョウサ</t>
    </rPh>
    <rPh sb="26" eb="28">
      <t>タイショウ</t>
    </rPh>
    <rPh sb="28" eb="30">
      <t>ネンド</t>
    </rPh>
    <rPh sb="31" eb="34">
      <t>ヨクネンド</t>
    </rPh>
    <rPh sb="35" eb="36">
      <t>ガツ</t>
    </rPh>
    <rPh sb="37" eb="38">
      <t>ニチ</t>
    </rPh>
    <rPh sb="38" eb="40">
      <t>ジテン</t>
    </rPh>
    <rPh sb="44" eb="46">
      <t>ヨウチ</t>
    </rPh>
    <rPh sb="48" eb="49">
      <t>ロ</t>
    </rPh>
    <rPh sb="53" eb="55">
      <t>ヨウチ</t>
    </rPh>
    <rPh sb="55" eb="57">
      <t>コウショウ</t>
    </rPh>
    <rPh sb="57" eb="59">
      <t>チャクシュ</t>
    </rPh>
    <rPh sb="59" eb="60">
      <t>ゴ</t>
    </rPh>
    <rPh sb="61" eb="62">
      <t>ネン</t>
    </rPh>
    <rPh sb="62" eb="64">
      <t>イジョウ</t>
    </rPh>
    <rPh sb="64" eb="66">
      <t>ケイカ</t>
    </rPh>
    <rPh sb="67" eb="68">
      <t>カ</t>
    </rPh>
    <rPh sb="69" eb="71">
      <t>トウガイ</t>
    </rPh>
    <rPh sb="71" eb="73">
      <t>ネンド</t>
    </rPh>
    <rPh sb="74" eb="75">
      <t>チギリ</t>
    </rPh>
    <rPh sb="75" eb="77">
      <t>ミコ</t>
    </rPh>
    <rPh sb="84" eb="85">
      <t>イ</t>
    </rPh>
    <phoneticPr fontId="5"/>
  </si>
  <si>
    <t>件</t>
    <rPh sb="0" eb="1">
      <t>ケン</t>
    </rPh>
    <phoneticPr fontId="5"/>
  </si>
  <si>
    <t>執行額／損失補償基準等の改正通知の発出　　　　　　　　　　　</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</si>
  <si>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</si>
  <si>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</si>
  <si>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10/1</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</si>
  <si>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</si>
  <si>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</si>
  <si>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国土交通省の各地方整備局等が施行する直轄事業において用地取得が困難となっている割合（用地あい路率）</t>
  </si>
  <si>
    <t>-</t>
    <phoneticPr fontId="5"/>
  </si>
  <si>
    <t>本事業を講じることで用地取得が円滑化・迅速化され、用地取得期間が短縮化することは効率的な事業施行の推進となり、社会資本整備の効果的な推進に寄与するものである。</t>
    <rPh sb="0" eb="1">
      <t>ホン</t>
    </rPh>
    <rPh sb="1" eb="3">
      <t>ジギョウ</t>
    </rPh>
    <rPh sb="4" eb="5">
      <t>コウ</t>
    </rPh>
    <rPh sb="10" eb="12">
      <t>ヨウチ</t>
    </rPh>
    <rPh sb="12" eb="14">
      <t>シュトク</t>
    </rPh>
    <rPh sb="15" eb="18">
      <t>エンカツカ</t>
    </rPh>
    <rPh sb="19" eb="22">
      <t>ジンソクカ</t>
    </rPh>
    <rPh sb="25" eb="27">
      <t>ヨウチ</t>
    </rPh>
    <rPh sb="34" eb="35">
      <t>カ</t>
    </rPh>
    <rPh sb="40" eb="43">
      <t>コウリツテキ</t>
    </rPh>
    <rPh sb="44" eb="46">
      <t>ジギョウ</t>
    </rPh>
    <rPh sb="46" eb="48">
      <t>セコウ</t>
    </rPh>
    <rPh sb="49" eb="51">
      <t>スイシン</t>
    </rPh>
    <phoneticPr fontId="5"/>
  </si>
  <si>
    <t>公共事業に係る用地取得の円滑・迅速化及び損失補償基準等の適正化は、公共事業の効果の早期発現を図る上で重要である。</t>
  </si>
  <si>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</si>
  <si>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phoneticPr fontId="5"/>
  </si>
  <si>
    <t>請負契約の発注は企画競争入札方式としており、専門性の高い内容のため、結果、一者応募となった。</t>
    <rPh sb="22" eb="25">
      <t>センモンセイ</t>
    </rPh>
    <rPh sb="26" eb="27">
      <t>タカ</t>
    </rPh>
    <rPh sb="28" eb="30">
      <t>ナイヨウ</t>
    </rPh>
    <rPh sb="34" eb="36">
      <t>ケッカ</t>
    </rPh>
    <rPh sb="37" eb="39">
      <t>イッシャ</t>
    </rPh>
    <rPh sb="39" eb="41">
      <t>オウボ</t>
    </rPh>
    <phoneticPr fontId="5"/>
  </si>
  <si>
    <t>有</t>
  </si>
  <si>
    <t>無</t>
  </si>
  <si>
    <t>‐</t>
  </si>
  <si>
    <t>事前に類似業務等を参考にしてコスト水準の妥当性を確認している。</t>
    <rPh sb="0" eb="2">
      <t>ジゼン</t>
    </rPh>
    <rPh sb="9" eb="11">
      <t>サンコウ</t>
    </rPh>
    <phoneticPr fontId="5"/>
  </si>
  <si>
    <t>事業目的に即し真に必要なものに限定されている。</t>
    <rPh sb="0" eb="2">
      <t>ジギョウ</t>
    </rPh>
    <rPh sb="2" eb="4">
      <t>モクテキ</t>
    </rPh>
    <rPh sb="5" eb="6">
      <t>ソク</t>
    </rPh>
    <rPh sb="7" eb="8">
      <t>シン</t>
    </rPh>
    <rPh sb="9" eb="11">
      <t>ヒツヨウ</t>
    </rPh>
    <rPh sb="15" eb="17">
      <t>ゲンテイ</t>
    </rPh>
    <phoneticPr fontId="5"/>
  </si>
  <si>
    <t>発注業務等を工夫することにより、コスト削減や効率化に取り組む予定。</t>
    <rPh sb="0" eb="2">
      <t>ハッチュウ</t>
    </rPh>
    <rPh sb="6" eb="8">
      <t>クフウ</t>
    </rPh>
    <rPh sb="30" eb="32">
      <t>ヨテイ</t>
    </rPh>
    <phoneticPr fontId="5"/>
  </si>
  <si>
    <t>これまでの成果物を活用し、建物移転料算定の一部改正等を行った。</t>
    <rPh sb="5" eb="8">
      <t>セイカブツ</t>
    </rPh>
    <rPh sb="9" eb="11">
      <t>カツヨウ</t>
    </rPh>
    <rPh sb="13" eb="15">
      <t>タテモノ</t>
    </rPh>
    <rPh sb="15" eb="17">
      <t>イテン</t>
    </rPh>
    <rPh sb="17" eb="18">
      <t>リョウ</t>
    </rPh>
    <rPh sb="18" eb="20">
      <t>サンテイ</t>
    </rPh>
    <rPh sb="21" eb="23">
      <t>イチブ</t>
    </rPh>
    <rPh sb="23" eb="25">
      <t>カイセイ</t>
    </rPh>
    <rPh sb="25" eb="26">
      <t>トウ</t>
    </rPh>
    <phoneticPr fontId="5"/>
  </si>
  <si>
    <t>各地方整備局等における用地取得事務及び損失補償基準等の運用状況や関係法令改正等の把握を行い、引き続き見直すべき項目を整理し、緊急度の高い項目から計画的に見直しを行うことで、更なる用地取得の円滑化・迅速化が図られる。</t>
    <rPh sb="0" eb="3">
      <t>カクチホウ</t>
    </rPh>
    <rPh sb="3" eb="6">
      <t>セイビキョク</t>
    </rPh>
    <rPh sb="6" eb="7">
      <t>トウ</t>
    </rPh>
    <rPh sb="11" eb="13">
      <t>ヨウチ</t>
    </rPh>
    <rPh sb="13" eb="15">
      <t>シュトク</t>
    </rPh>
    <rPh sb="15" eb="17">
      <t>ジム</t>
    </rPh>
    <rPh sb="17" eb="18">
      <t>オヨ</t>
    </rPh>
    <rPh sb="27" eb="29">
      <t>ウンヨウ</t>
    </rPh>
    <rPh sb="29" eb="31">
      <t>ジョウキョウ</t>
    </rPh>
    <rPh sb="32" eb="34">
      <t>カンケイ</t>
    </rPh>
    <rPh sb="34" eb="36">
      <t>ホウレイ</t>
    </rPh>
    <rPh sb="36" eb="38">
      <t>カイセイ</t>
    </rPh>
    <rPh sb="38" eb="39">
      <t>トウ</t>
    </rPh>
    <rPh sb="40" eb="42">
      <t>ハアク</t>
    </rPh>
    <rPh sb="43" eb="44">
      <t>オコナ</t>
    </rPh>
    <rPh sb="46" eb="47">
      <t>ヒ</t>
    </rPh>
    <rPh sb="48" eb="49">
      <t>ツヅ</t>
    </rPh>
    <rPh sb="58" eb="60">
      <t>セイリ</t>
    </rPh>
    <rPh sb="80" eb="81">
      <t>オコナ</t>
    </rPh>
    <rPh sb="86" eb="87">
      <t>サラ</t>
    </rPh>
    <rPh sb="89" eb="91">
      <t>ヨウチ</t>
    </rPh>
    <rPh sb="91" eb="93">
      <t>シュトク</t>
    </rPh>
    <rPh sb="94" eb="97">
      <t>エンカツカ</t>
    </rPh>
    <rPh sb="98" eb="101">
      <t>ジンソクカ</t>
    </rPh>
    <rPh sb="102" eb="103">
      <t>ハカ</t>
    </rPh>
    <phoneticPr fontId="5"/>
  </si>
  <si>
    <t>108</t>
    <phoneticPr fontId="5"/>
  </si>
  <si>
    <t>296</t>
    <phoneticPr fontId="5"/>
  </si>
  <si>
    <t>112</t>
    <phoneticPr fontId="5"/>
  </si>
  <si>
    <t>107</t>
    <phoneticPr fontId="5"/>
  </si>
  <si>
    <t>301</t>
    <phoneticPr fontId="5"/>
  </si>
  <si>
    <t>304</t>
    <phoneticPr fontId="5"/>
  </si>
  <si>
    <t>315</t>
    <phoneticPr fontId="5"/>
  </si>
  <si>
    <t>B.中部地方整備局</t>
    <rPh sb="2" eb="4">
      <t>チュウブ</t>
    </rPh>
    <rPh sb="4" eb="6">
      <t>チホウ</t>
    </rPh>
    <rPh sb="6" eb="8">
      <t>セイビ</t>
    </rPh>
    <rPh sb="8" eb="9">
      <t>キョク</t>
    </rPh>
    <phoneticPr fontId="5"/>
  </si>
  <si>
    <t>その他</t>
  </si>
  <si>
    <t>委員会開催経費（謝金、旅費）、印刷製本費、雑費等</t>
  </si>
  <si>
    <t>人件費</t>
  </si>
  <si>
    <t>業務担当者人件費</t>
  </si>
  <si>
    <t>会議開催経費（旅費）、印刷製本費、会場借上げ</t>
    <rPh sb="0" eb="2">
      <t>カイギ</t>
    </rPh>
    <rPh sb="17" eb="19">
      <t>カイジョウ</t>
    </rPh>
    <rPh sb="19" eb="21">
      <t>カリア</t>
    </rPh>
    <phoneticPr fontId="5"/>
  </si>
  <si>
    <t>（一財）公共用地補償機構</t>
    <rPh sb="1" eb="2">
      <t>イチ</t>
    </rPh>
    <rPh sb="2" eb="3">
      <t>ザイ</t>
    </rPh>
    <rPh sb="4" eb="12">
      <t>コウキョウヨウチホショウキコウ</t>
    </rPh>
    <phoneticPr fontId="5"/>
  </si>
  <si>
    <t>-</t>
    <phoneticPr fontId="5"/>
  </si>
  <si>
    <t>国土交通省中部地方整備局</t>
    <rPh sb="0" eb="2">
      <t>コクド</t>
    </rPh>
    <rPh sb="2" eb="5">
      <t>コウツウショウ</t>
    </rPh>
    <rPh sb="5" eb="7">
      <t>チュウブ</t>
    </rPh>
    <rPh sb="7" eb="9">
      <t>チホウ</t>
    </rPh>
    <rPh sb="9" eb="12">
      <t>セイビキョク</t>
    </rPh>
    <phoneticPr fontId="5"/>
  </si>
  <si>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5"/>
  </si>
  <si>
    <t>国土交通省東北地方整備局</t>
    <rPh sb="0" eb="2">
      <t>コクド</t>
    </rPh>
    <rPh sb="2" eb="5">
      <t>コウツウショウ</t>
    </rPh>
    <rPh sb="5" eb="7">
      <t>トウホク</t>
    </rPh>
    <rPh sb="7" eb="9">
      <t>チホウ</t>
    </rPh>
    <rPh sb="9" eb="12">
      <t>セイビキョク</t>
    </rPh>
    <phoneticPr fontId="5"/>
  </si>
  <si>
    <t>国土交通省近畿地方整備局</t>
    <rPh sb="0" eb="2">
      <t>コクド</t>
    </rPh>
    <rPh sb="2" eb="5">
      <t>コウツウショウ</t>
    </rPh>
    <rPh sb="5" eb="7">
      <t>キンキ</t>
    </rPh>
    <rPh sb="7" eb="9">
      <t>チホウ</t>
    </rPh>
    <rPh sb="9" eb="12">
      <t>セイビキョク</t>
    </rPh>
    <phoneticPr fontId="5"/>
  </si>
  <si>
    <t>国土交通省関東地方整備局</t>
    <rPh sb="0" eb="2">
      <t>コクド</t>
    </rPh>
    <rPh sb="2" eb="5">
      <t>コウツウショウ</t>
    </rPh>
    <rPh sb="5" eb="7">
      <t>カントウ</t>
    </rPh>
    <rPh sb="7" eb="9">
      <t>チホウ</t>
    </rPh>
    <rPh sb="9" eb="12">
      <t>セイビキョク</t>
    </rPh>
    <phoneticPr fontId="5"/>
  </si>
  <si>
    <t>国土交通省北陸地方整備局</t>
    <rPh sb="0" eb="2">
      <t>コクド</t>
    </rPh>
    <rPh sb="2" eb="5">
      <t>コウツウショウ</t>
    </rPh>
    <rPh sb="5" eb="7">
      <t>ホクリク</t>
    </rPh>
    <rPh sb="7" eb="9">
      <t>チホウ</t>
    </rPh>
    <rPh sb="9" eb="12">
      <t>セイビキョク</t>
    </rPh>
    <phoneticPr fontId="5"/>
  </si>
  <si>
    <t>国土交通省北海道開発局</t>
    <rPh sb="0" eb="2">
      <t>コクド</t>
    </rPh>
    <rPh sb="2" eb="5">
      <t>コウツウショウ</t>
    </rPh>
    <rPh sb="5" eb="8">
      <t>ホッカイドウ</t>
    </rPh>
    <rPh sb="8" eb="11">
      <t>カイハツキョク</t>
    </rPh>
    <phoneticPr fontId="5"/>
  </si>
  <si>
    <t>内閣府沖縄総合事務局</t>
    <rPh sb="0" eb="2">
      <t>ナイカク</t>
    </rPh>
    <rPh sb="2" eb="3">
      <t>フ</t>
    </rPh>
    <rPh sb="3" eb="5">
      <t>オキナワ</t>
    </rPh>
    <rPh sb="5" eb="7">
      <t>ソウゴウ</t>
    </rPh>
    <rPh sb="7" eb="10">
      <t>ジムキョク</t>
    </rPh>
    <phoneticPr fontId="5"/>
  </si>
  <si>
    <t>国土交通省中国地方整備局</t>
    <rPh sb="0" eb="2">
      <t>コクド</t>
    </rPh>
    <rPh sb="2" eb="5">
      <t>コウツウショウ</t>
    </rPh>
    <rPh sb="5" eb="7">
      <t>チュウゴク</t>
    </rPh>
    <rPh sb="7" eb="9">
      <t>チホウ</t>
    </rPh>
    <rPh sb="9" eb="12">
      <t>セイビキョク</t>
    </rPh>
    <phoneticPr fontId="5"/>
  </si>
  <si>
    <t>国土交通省四国地方整備局</t>
    <rPh sb="0" eb="2">
      <t>コクド</t>
    </rPh>
    <rPh sb="2" eb="5">
      <t>コウツウショウ</t>
    </rPh>
    <rPh sb="5" eb="7">
      <t>シコク</t>
    </rPh>
    <rPh sb="7" eb="9">
      <t>チホウ</t>
    </rPh>
    <rPh sb="9" eb="12">
      <t>セイビキョク</t>
    </rPh>
    <phoneticPr fontId="5"/>
  </si>
  <si>
    <t>平成33年度までに用地あい路率を2.3%（平成29～33年度の5ヵ年平均）とする。
※28、29年度の成果実績は単年度の用地あい路率</t>
    <rPh sb="0" eb="2">
      <t>ヘイセイ</t>
    </rPh>
    <rPh sb="4" eb="6">
      <t>ネンド</t>
    </rPh>
    <rPh sb="9" eb="11">
      <t>ヨウチ</t>
    </rPh>
    <rPh sb="13" eb="14">
      <t>ロ</t>
    </rPh>
    <rPh sb="14" eb="15">
      <t>リツ</t>
    </rPh>
    <rPh sb="21" eb="23">
      <t>ヘイセイ</t>
    </rPh>
    <rPh sb="28" eb="30">
      <t>ネンド</t>
    </rPh>
    <rPh sb="33" eb="34">
      <t>ネン</t>
    </rPh>
    <rPh sb="34" eb="36">
      <t>ヘイキン</t>
    </rPh>
    <rPh sb="48" eb="50">
      <t>ネンド</t>
    </rPh>
    <rPh sb="51" eb="53">
      <t>セイカ</t>
    </rPh>
    <rPh sb="53" eb="55">
      <t>ジッセキ</t>
    </rPh>
    <rPh sb="56" eb="59">
      <t>タンネンド</t>
    </rPh>
    <rPh sb="60" eb="62">
      <t>ヨウチ</t>
    </rPh>
    <rPh sb="64" eb="65">
      <t>ロ</t>
    </rPh>
    <rPh sb="65" eb="66">
      <t>リツ</t>
    </rPh>
    <phoneticPr fontId="5"/>
  </si>
  <si>
    <t>-</t>
    <phoneticPr fontId="5"/>
  </si>
  <si>
    <t>305</t>
    <phoneticPr fontId="5"/>
  </si>
  <si>
    <t>A.（一財）公共用地補償機構</t>
    <rPh sb="3" eb="4">
      <t>イチ</t>
    </rPh>
    <rPh sb="4" eb="5">
      <t>ザイ</t>
    </rPh>
    <rPh sb="6" eb="8">
      <t>コウキョウ</t>
    </rPh>
    <rPh sb="8" eb="10">
      <t>ヨウチ</t>
    </rPh>
    <rPh sb="10" eb="12">
      <t>ホショウ</t>
    </rPh>
    <rPh sb="12" eb="14">
      <t>キコウ</t>
    </rPh>
    <phoneticPr fontId="5"/>
  </si>
  <si>
    <t>建物移転料の標準耐用年数表の見直し等調査検討</t>
    <rPh sb="0" eb="2">
      <t>タテモノ</t>
    </rPh>
    <rPh sb="2" eb="4">
      <t>イテン</t>
    </rPh>
    <rPh sb="4" eb="5">
      <t>リョウ</t>
    </rPh>
    <rPh sb="6" eb="8">
      <t>ヒョウジュン</t>
    </rPh>
    <rPh sb="8" eb="10">
      <t>タイヨウ</t>
    </rPh>
    <rPh sb="10" eb="12">
      <t>ネンスウ</t>
    </rPh>
    <rPh sb="12" eb="13">
      <t>ヒョウ</t>
    </rPh>
    <rPh sb="14" eb="16">
      <t>ミナオ</t>
    </rPh>
    <rPh sb="17" eb="18">
      <t>トウ</t>
    </rPh>
    <rPh sb="18" eb="20">
      <t>チョウサ</t>
    </rPh>
    <rPh sb="20" eb="22">
      <t>ケントウ</t>
    </rPh>
    <phoneticPr fontId="5"/>
  </si>
  <si>
    <t>11/2</t>
    <phoneticPr fontId="5"/>
  </si>
  <si>
    <t>平成20年度に策定した「損失補償基準見直しアクションプラン」に基づき損失補償基準等の検証・見直しを進めており、案件ごとに検討が完了した段階で、各地方整備局等に損失補償基準等の一部改正の通知を発出している。なお、平成30年度は「建物移転料の標準耐用年数表の見直し検討」を実施したが、平成31年度も引き続き検討を予定しており、平成30年度末に当検討に関する一部改正についての通知は発出していない。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の整備を進めており、これらが用地取得の現場で活用されている。</t>
    <rPh sb="55" eb="57">
      <t>アンケン</t>
    </rPh>
    <rPh sb="60" eb="62">
      <t>ケントウ</t>
    </rPh>
    <rPh sb="63" eb="65">
      <t>カンリョウ</t>
    </rPh>
    <rPh sb="67" eb="69">
      <t>ダンカイ</t>
    </rPh>
    <rPh sb="79" eb="81">
      <t>ソンシツ</t>
    </rPh>
    <rPh sb="81" eb="83">
      <t>ホショウ</t>
    </rPh>
    <rPh sb="83" eb="85">
      <t>キジュン</t>
    </rPh>
    <rPh sb="85" eb="86">
      <t>トウ</t>
    </rPh>
    <rPh sb="87" eb="89">
      <t>イチブ</t>
    </rPh>
    <rPh sb="89" eb="91">
      <t>カイセイ</t>
    </rPh>
    <rPh sb="92" eb="94">
      <t>ツウチ</t>
    </rPh>
    <rPh sb="95" eb="97">
      <t>ハッシュツ</t>
    </rPh>
    <rPh sb="119" eb="121">
      <t>ヒョウジュン</t>
    </rPh>
    <rPh sb="121" eb="123">
      <t>タイヨウ</t>
    </rPh>
    <rPh sb="123" eb="125">
      <t>ネンスウ</t>
    </rPh>
    <rPh sb="125" eb="126">
      <t>ヒョウ</t>
    </rPh>
    <rPh sb="127" eb="129">
      <t>ミナオ</t>
    </rPh>
    <rPh sb="130" eb="132">
      <t>ケントウ</t>
    </rPh>
    <rPh sb="134" eb="136">
      <t>ジッシ</t>
    </rPh>
    <rPh sb="140" eb="142">
      <t>ヘイセイ</t>
    </rPh>
    <rPh sb="144" eb="146">
      <t>ネンド</t>
    </rPh>
    <rPh sb="147" eb="148">
      <t>ヒ</t>
    </rPh>
    <rPh sb="149" eb="150">
      <t>ツヅ</t>
    </rPh>
    <rPh sb="151" eb="153">
      <t>ケントウ</t>
    </rPh>
    <rPh sb="154" eb="156">
      <t>ヨテイ</t>
    </rPh>
    <rPh sb="161" eb="163">
      <t>ヘイセイ</t>
    </rPh>
    <rPh sb="165" eb="167">
      <t>ネンド</t>
    </rPh>
    <rPh sb="167" eb="168">
      <t>マツ</t>
    </rPh>
    <rPh sb="169" eb="170">
      <t>トウ</t>
    </rPh>
    <rPh sb="170" eb="172">
      <t>ケントウ</t>
    </rPh>
    <rPh sb="173" eb="174">
      <t>カン</t>
    </rPh>
    <rPh sb="185" eb="187">
      <t>ツウチ</t>
    </rPh>
    <rPh sb="188" eb="190">
      <t>ハッシュツ</t>
    </rPh>
    <rPh sb="199" eb="201">
      <t>ヨウチ</t>
    </rPh>
    <rPh sb="201" eb="203">
      <t>シュトク</t>
    </rPh>
    <rPh sb="203" eb="205">
      <t>キカン</t>
    </rPh>
    <rPh sb="206" eb="208">
      <t>タンシュク</t>
    </rPh>
    <rPh sb="208" eb="209">
      <t>カ</t>
    </rPh>
    <rPh sb="215" eb="217">
      <t>ヨウチ</t>
    </rPh>
    <rPh sb="217" eb="219">
      <t>シュトク</t>
    </rPh>
    <rPh sb="227" eb="229">
      <t>カツヨウ</t>
    </rPh>
    <phoneticPr fontId="5"/>
  </si>
  <si>
    <t>△</t>
  </si>
  <si>
    <t>活動実績は、当初見込み通りとならず、引き続き検討を要する場合があるが、案件ごとの検討が完了した時点で然るべき成果をあげている。</t>
    <rPh sb="0" eb="2">
      <t>カツドウ</t>
    </rPh>
    <rPh sb="2" eb="4">
      <t>ジッセキ</t>
    </rPh>
    <rPh sb="6" eb="8">
      <t>トウショ</t>
    </rPh>
    <rPh sb="8" eb="10">
      <t>ミコ</t>
    </rPh>
    <rPh sb="11" eb="12">
      <t>ドオ</t>
    </rPh>
    <rPh sb="18" eb="19">
      <t>ヒ</t>
    </rPh>
    <rPh sb="20" eb="21">
      <t>ツヅ</t>
    </rPh>
    <rPh sb="22" eb="24">
      <t>ケントウ</t>
    </rPh>
    <rPh sb="25" eb="26">
      <t>ヨウ</t>
    </rPh>
    <rPh sb="28" eb="30">
      <t>バアイ</t>
    </rPh>
    <rPh sb="35" eb="37">
      <t>アンケン</t>
    </rPh>
    <rPh sb="40" eb="42">
      <t>ケントウ</t>
    </rPh>
    <rPh sb="43" eb="45">
      <t>カンリョウ</t>
    </rPh>
    <rPh sb="47" eb="49">
      <t>ジテン</t>
    </rPh>
    <rPh sb="50" eb="51">
      <t>シカ</t>
    </rPh>
    <rPh sb="54" eb="56">
      <t>セイカ</t>
    </rPh>
    <phoneticPr fontId="5"/>
  </si>
  <si>
    <t>損失補償基準等の改正通知の発出</t>
    <rPh sb="0" eb="2">
      <t>ソンシツ</t>
    </rPh>
    <rPh sb="2" eb="4">
      <t>ホショウ</t>
    </rPh>
    <rPh sb="4" eb="6">
      <t>キジュン</t>
    </rPh>
    <rPh sb="6" eb="7">
      <t>トウ</t>
    </rPh>
    <rPh sb="8" eb="10">
      <t>カイセイ</t>
    </rPh>
    <rPh sb="10" eb="12">
      <t>ツウチ</t>
    </rPh>
    <rPh sb="13" eb="15">
      <t>ハッシュツ</t>
    </rPh>
    <phoneticPr fontId="5"/>
  </si>
  <si>
    <t>成果実績である用地あい路率は直近の数値は増加しているが、当該調査は年度毎にばらつきのある調査であるため、全体的な傾向としては目標最終年度の数値に到達する可能性があるといえる。</t>
    <rPh sb="0" eb="2">
      <t>セイカ</t>
    </rPh>
    <rPh sb="2" eb="4">
      <t>ジッセキ</t>
    </rPh>
    <rPh sb="7" eb="9">
      <t>ヨウチ</t>
    </rPh>
    <rPh sb="11" eb="12">
      <t>ロ</t>
    </rPh>
    <rPh sb="12" eb="13">
      <t>リツ</t>
    </rPh>
    <rPh sb="14" eb="16">
      <t>チョッキン</t>
    </rPh>
    <rPh sb="17" eb="19">
      <t>スウチ</t>
    </rPh>
    <rPh sb="20" eb="22">
      <t>ゾウカ</t>
    </rPh>
    <rPh sb="28" eb="30">
      <t>トウガイ</t>
    </rPh>
    <rPh sb="30" eb="32">
      <t>チョウサ</t>
    </rPh>
    <rPh sb="44" eb="46">
      <t>チョウサ</t>
    </rPh>
    <rPh sb="52" eb="55">
      <t>ゼンタイテキ</t>
    </rPh>
    <rPh sb="56" eb="58">
      <t>ケイコウ</t>
    </rPh>
    <rPh sb="62" eb="64">
      <t>モクヒョウ</t>
    </rPh>
    <rPh sb="64" eb="66">
      <t>サイシュウ</t>
    </rPh>
    <rPh sb="66" eb="68">
      <t>ネンド</t>
    </rPh>
    <rPh sb="69" eb="71">
      <t>スウチ</t>
    </rPh>
    <rPh sb="72" eb="74">
      <t>トウタツ</t>
    </rPh>
    <rPh sb="76" eb="78">
      <t>カノウ</t>
    </rPh>
    <rPh sb="78" eb="79">
      <t>セイ</t>
    </rPh>
    <phoneticPr fontId="5"/>
  </si>
  <si>
    <t>8/1</t>
    <phoneticPr fontId="5"/>
  </si>
  <si>
    <t>9/1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</si>
</sst>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39688</xdr:colOff>
      <xdr:row>741</xdr:row>
      <xdr:rowOff>235324</xdr:rowOff>
    </xdr:from>
    <xdr:to>
      <xdr:col>21</xdr:col>
      <xdr:colOff>43923</xdr:colOff>
      <xdr:row>743</xdr:row>
      <xdr:rowOff>53011</xdr:rowOff>
    </xdr:to>
    <xdr:sp macro="" textlink="">
      <xdr:nvSpPr>
        <xdr:cNvPr id="3" name="テキスト ボックス 2"/>
        <xdr:cNvSpPr txBox="1">
          <a:spLocks noChangeArrowheads="1"/>
        </xdr:cNvSpPr>
      </xdr:nvSpPr>
      <xdr:spPr bwMode="auto">
        <a:xfrm>
          <a:off x="3040063" y="42659674"/>
          <a:ext cx="1204385" cy="522537"/>
        </a:xfrm>
        <a:prstGeom prst="rect">
          <a:avLst/>
        </a:prstGeom>
        <a:solidFill>
          <a:srgbClr val="FFFFFF"/>
        </a:solidFill>
        <a:ln w="38100">
          <a:solidFill>
            <a:srgbClr val="BCBCBC"/>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８</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72278</xdr:colOff>
      <xdr:row>743</xdr:row>
      <xdr:rowOff>162486</xdr:rowOff>
    </xdr:from>
    <xdr:to>
      <xdr:col>13</xdr:col>
      <xdr:colOff>72984</xdr:colOff>
      <xdr:row>744</xdr:row>
      <xdr:rowOff>175809</xdr:rowOff>
    </xdr:to>
    <xdr:sp macro="" textlink="">
      <xdr:nvSpPr>
        <xdr:cNvPr id="4" name="左大かっこ 10"/>
        <xdr:cNvSpPr>
          <a:spLocks/>
        </xdr:cNvSpPr>
      </xdr:nvSpPr>
      <xdr:spPr bwMode="auto">
        <a:xfrm>
          <a:off x="2472578" y="43291686"/>
          <a:ext cx="200731" cy="365748"/>
        </a:xfrm>
        <a:prstGeom prst="leftBracket">
          <a:avLst>
            <a:gd name="adj" fmla="val 608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66673</xdr:colOff>
      <xdr:row>743</xdr:row>
      <xdr:rowOff>172011</xdr:rowOff>
    </xdr:from>
    <xdr:to>
      <xdr:col>25</xdr:col>
      <xdr:colOff>89791</xdr:colOff>
      <xdr:row>744</xdr:row>
      <xdr:rowOff>185334</xdr:rowOff>
    </xdr:to>
    <xdr:sp macro="" textlink="">
      <xdr:nvSpPr>
        <xdr:cNvPr id="5" name="右大かっこ 11"/>
        <xdr:cNvSpPr>
          <a:spLocks/>
        </xdr:cNvSpPr>
      </xdr:nvSpPr>
      <xdr:spPr bwMode="auto">
        <a:xfrm>
          <a:off x="4867273" y="43301211"/>
          <a:ext cx="223143" cy="365748"/>
        </a:xfrm>
        <a:prstGeom prst="rightBracket">
          <a:avLst>
            <a:gd name="adj" fmla="val 71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64567</xdr:colOff>
      <xdr:row>743</xdr:row>
      <xdr:rowOff>100812</xdr:rowOff>
    </xdr:from>
    <xdr:ext cx="2268000" cy="499637"/>
    <xdr:sp macro="" textlink="">
      <xdr:nvSpPr>
        <xdr:cNvPr id="6" name="テキスト ボックス 5"/>
        <xdr:cNvSpPr txBox="1"/>
      </xdr:nvSpPr>
      <xdr:spPr>
        <a:xfrm rot="10800000" flipV="1">
          <a:off x="2664892" y="43230012"/>
          <a:ext cx="2268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18</xdr:col>
      <xdr:colOff>52917</xdr:colOff>
      <xdr:row>744</xdr:row>
      <xdr:rowOff>115016</xdr:rowOff>
    </xdr:from>
    <xdr:to>
      <xdr:col>18</xdr:col>
      <xdr:colOff>52917</xdr:colOff>
      <xdr:row>755</xdr:row>
      <xdr:rowOff>436071</xdr:rowOff>
    </xdr:to>
    <xdr:cxnSp macro="">
      <xdr:nvCxnSpPr>
        <xdr:cNvPr id="7" name="直線コネクタ 6"/>
        <xdr:cNvCxnSpPr/>
      </xdr:nvCxnSpPr>
      <xdr:spPr>
        <a:xfrm>
          <a:off x="3653367" y="43596641"/>
          <a:ext cx="0" cy="41120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52916</xdr:colOff>
      <xdr:row>755</xdr:row>
      <xdr:rowOff>436564</xdr:rowOff>
    </xdr:from>
    <xdr:to>
      <xdr:col>20</xdr:col>
      <xdr:colOff>158862</xdr:colOff>
      <xdr:row>755</xdr:row>
      <xdr:rowOff>436564</xdr:rowOff>
    </xdr:to>
    <xdr:cxnSp macro="">
      <xdr:nvCxnSpPr>
        <xdr:cNvPr id="8" name="直線コネクタ 7"/>
        <xdr:cNvCxnSpPr/>
      </xdr:nvCxnSpPr>
      <xdr:spPr>
        <a:xfrm flipV="1">
          <a:off x="3653366" y="47709139"/>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176514</xdr:colOff>
      <xdr:row>755</xdr:row>
      <xdr:rowOff>158748</xdr:rowOff>
    </xdr:from>
    <xdr:to>
      <xdr:col>31</xdr:col>
      <xdr:colOff>13608</xdr:colOff>
      <xdr:row>757</xdr:row>
      <xdr:rowOff>179293</xdr:rowOff>
    </xdr:to>
    <xdr:sp macro="" textlink="">
      <xdr:nvSpPr>
        <xdr:cNvPr id="9" name="テキスト ボックス 8"/>
        <xdr:cNvSpPr txBox="1"/>
      </xdr:nvSpPr>
      <xdr:spPr>
        <a:xfrm>
          <a:off x="4177014" y="47517048"/>
          <a:ext cx="2037369" cy="1039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Ｂ．地方整備局等（</a:t>
          </a:r>
          <a:r>
            <a:rPr kumimoji="1" lang="en-US" altLang="ja-JP" sz="1100"/>
            <a:t>9</a:t>
          </a:r>
          <a:r>
            <a:rPr kumimoji="1" lang="ja-JP" altLang="en-US" sz="1100"/>
            <a:t>機関）</a:t>
          </a:r>
          <a:endParaRPr kumimoji="1" lang="en-US" altLang="ja-JP" sz="1100"/>
        </a:p>
        <a:p>
          <a:r>
            <a:rPr kumimoji="1" lang="ja-JP" altLang="en-US" sz="1100"/>
            <a:t>　  　　　 １百万円</a:t>
          </a:r>
        </a:p>
      </xdr:txBody>
    </xdr:sp>
    <xdr:clientData/>
  </xdr:twoCellAnchor>
  <xdr:twoCellAnchor>
    <xdr:from>
      <xdr:col>18</xdr:col>
      <xdr:colOff>54940</xdr:colOff>
      <xdr:row>746</xdr:row>
      <xdr:rowOff>205440</xdr:rowOff>
    </xdr:from>
    <xdr:to>
      <xdr:col>20</xdr:col>
      <xdr:colOff>160886</xdr:colOff>
      <xdr:row>746</xdr:row>
      <xdr:rowOff>205440</xdr:rowOff>
    </xdr:to>
    <xdr:cxnSp macro="">
      <xdr:nvCxnSpPr>
        <xdr:cNvPr id="10" name="直線コネクタ 9"/>
        <xdr:cNvCxnSpPr/>
      </xdr:nvCxnSpPr>
      <xdr:spPr>
        <a:xfrm flipV="1">
          <a:off x="3655390" y="44391915"/>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745</xdr:row>
      <xdr:rowOff>450258</xdr:rowOff>
    </xdr:from>
    <xdr:to>
      <xdr:col>28</xdr:col>
      <xdr:colOff>40942</xdr:colOff>
      <xdr:row>747</xdr:row>
      <xdr:rowOff>152199</xdr:rowOff>
    </xdr:to>
    <xdr:sp macro="" textlink="">
      <xdr:nvSpPr>
        <xdr:cNvPr id="11" name="テキスト ボックス 10"/>
        <xdr:cNvSpPr txBox="1"/>
      </xdr:nvSpPr>
      <xdr:spPr>
        <a:xfrm>
          <a:off x="4200525" y="44189058"/>
          <a:ext cx="1441117" cy="502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Calibri"/>
              <a:ea typeface="+mn-ea"/>
            </a:rPr>
            <a:t>６</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146612</xdr:colOff>
      <xdr:row>747</xdr:row>
      <xdr:rowOff>190500</xdr:rowOff>
    </xdr:from>
    <xdr:to>
      <xdr:col>30</xdr:col>
      <xdr:colOff>186141</xdr:colOff>
      <xdr:row>749</xdr:row>
      <xdr:rowOff>2689</xdr:rowOff>
    </xdr:to>
    <xdr:sp macro="" textlink="">
      <xdr:nvSpPr>
        <xdr:cNvPr id="12" name="テキスト ボックス 11"/>
        <xdr:cNvSpPr txBox="1"/>
      </xdr:nvSpPr>
      <xdr:spPr>
        <a:xfrm>
          <a:off x="5147237" y="44729400"/>
          <a:ext cx="1039654" cy="517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旅費等</a:t>
          </a:r>
          <a:endParaRPr kumimoji="1" lang="en-US" altLang="ja-JP" sz="1000"/>
        </a:p>
        <a:p>
          <a:r>
            <a:rPr kumimoji="1" lang="ja-JP" altLang="en-US" sz="1000"/>
            <a:t> ０．４百万円</a:t>
          </a:r>
        </a:p>
      </xdr:txBody>
    </xdr:sp>
    <xdr:clientData/>
  </xdr:twoCellAnchor>
  <xdr:twoCellAnchor>
    <xdr:from>
      <xdr:col>24</xdr:col>
      <xdr:colOff>134471</xdr:colOff>
      <xdr:row>747</xdr:row>
      <xdr:rowOff>153003</xdr:rowOff>
    </xdr:from>
    <xdr:to>
      <xdr:col>24</xdr:col>
      <xdr:colOff>139212</xdr:colOff>
      <xdr:row>750</xdr:row>
      <xdr:rowOff>227135</xdr:rowOff>
    </xdr:to>
    <xdr:cxnSp macro="">
      <xdr:nvCxnSpPr>
        <xdr:cNvPr id="13" name="直線コネクタ 12"/>
        <xdr:cNvCxnSpPr/>
      </xdr:nvCxnSpPr>
      <xdr:spPr>
        <a:xfrm>
          <a:off x="4935071" y="44691903"/>
          <a:ext cx="4741" cy="1131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119062</xdr:colOff>
      <xdr:row>750</xdr:row>
      <xdr:rowOff>226920</xdr:rowOff>
    </xdr:from>
    <xdr:to>
      <xdr:col>30</xdr:col>
      <xdr:colOff>81581</xdr:colOff>
      <xdr:row>750</xdr:row>
      <xdr:rowOff>226920</xdr:rowOff>
    </xdr:to>
    <xdr:cxnSp macro="">
      <xdr:nvCxnSpPr>
        <xdr:cNvPr id="14" name="直線コネクタ 13"/>
        <xdr:cNvCxnSpPr/>
      </xdr:nvCxnSpPr>
      <xdr:spPr>
        <a:xfrm>
          <a:off x="4919662" y="45823095"/>
          <a:ext cx="11626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76263</xdr:colOff>
      <xdr:row>749</xdr:row>
      <xdr:rowOff>190500</xdr:rowOff>
    </xdr:from>
    <xdr:to>
      <xdr:col>41</xdr:col>
      <xdr:colOff>84028</xdr:colOff>
      <xdr:row>751</xdr:row>
      <xdr:rowOff>44823</xdr:rowOff>
    </xdr:to>
    <xdr:sp macro="" textlink="">
      <xdr:nvSpPr>
        <xdr:cNvPr id="15" name="テキスト ボックス 14"/>
        <xdr:cNvSpPr txBox="1"/>
      </xdr:nvSpPr>
      <xdr:spPr>
        <a:xfrm>
          <a:off x="6077013" y="45434250"/>
          <a:ext cx="2208040" cy="559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Ａ．（一財）公共用地補償機構</a:t>
          </a:r>
          <a:endParaRPr kumimoji="1" lang="en-US" altLang="ja-JP" sz="1100"/>
        </a:p>
        <a:p>
          <a:r>
            <a:rPr kumimoji="1" lang="ja-JP" altLang="en-US" sz="1100"/>
            <a:t> 　　　６百万円</a:t>
          </a:r>
        </a:p>
      </xdr:txBody>
    </xdr:sp>
    <xdr:clientData/>
  </xdr:twoCellAnchor>
  <xdr:twoCellAnchor>
    <xdr:from>
      <xdr:col>39</xdr:col>
      <xdr:colOff>130333</xdr:colOff>
      <xdr:row>751</xdr:row>
      <xdr:rowOff>204034</xdr:rowOff>
    </xdr:from>
    <xdr:to>
      <xdr:col>40</xdr:col>
      <xdr:colOff>131038</xdr:colOff>
      <xdr:row>752</xdr:row>
      <xdr:rowOff>217357</xdr:rowOff>
    </xdr:to>
    <xdr:sp macro="" textlink="">
      <xdr:nvSpPr>
        <xdr:cNvPr id="16" name="右大かっこ 11"/>
        <xdr:cNvSpPr>
          <a:spLocks/>
        </xdr:cNvSpPr>
      </xdr:nvSpPr>
      <xdr:spPr bwMode="auto">
        <a:xfrm>
          <a:off x="7931308" y="46152634"/>
          <a:ext cx="200730" cy="365748"/>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112059</xdr:colOff>
      <xdr:row>748</xdr:row>
      <xdr:rowOff>313765</xdr:rowOff>
    </xdr:from>
    <xdr:to>
      <xdr:col>42</xdr:col>
      <xdr:colOff>78441</xdr:colOff>
      <xdr:row>749</xdr:row>
      <xdr:rowOff>280147</xdr:rowOff>
    </xdr:to>
    <xdr:sp macro="" textlink="">
      <xdr:nvSpPr>
        <xdr:cNvPr id="17" name="正方形/長方形 16"/>
        <xdr:cNvSpPr/>
      </xdr:nvSpPr>
      <xdr:spPr>
        <a:xfrm>
          <a:off x="6312834" y="45205090"/>
          <a:ext cx="2166657" cy="318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clientData/>
  </xdr:twoCellAnchor>
  <xdr:oneCellAnchor>
    <xdr:from>
      <xdr:col>21</xdr:col>
      <xdr:colOff>156082</xdr:colOff>
      <xdr:row>757</xdr:row>
      <xdr:rowOff>419421</xdr:rowOff>
    </xdr:from>
    <xdr:ext cx="1800000" cy="499637"/>
    <xdr:sp macro="" textlink="">
      <xdr:nvSpPr>
        <xdr:cNvPr id="18" name="テキスト ボックス 17"/>
        <xdr:cNvSpPr txBox="1"/>
      </xdr:nvSpPr>
      <xdr:spPr>
        <a:xfrm rot="10800000" flipV="1">
          <a:off x="4356607" y="48796896"/>
          <a:ext cx="1800000" cy="499637"/>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dist"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3202</xdr:colOff>
      <xdr:row>757</xdr:row>
      <xdr:rowOff>312164</xdr:rowOff>
    </xdr:from>
    <xdr:to>
      <xdr:col>20</xdr:col>
      <xdr:colOff>196807</xdr:colOff>
      <xdr:row>758</xdr:row>
      <xdr:rowOff>368194</xdr:rowOff>
    </xdr:to>
    <xdr:sp macro="" textlink="">
      <xdr:nvSpPr>
        <xdr:cNvPr id="19" name="左大かっこ 10"/>
        <xdr:cNvSpPr>
          <a:spLocks/>
        </xdr:cNvSpPr>
      </xdr:nvSpPr>
      <xdr:spPr bwMode="auto">
        <a:xfrm>
          <a:off x="4003702" y="48689639"/>
          <a:ext cx="193605" cy="722780"/>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33617</xdr:colOff>
      <xdr:row>757</xdr:row>
      <xdr:rowOff>289751</xdr:rowOff>
    </xdr:from>
    <xdr:to>
      <xdr:col>31</xdr:col>
      <xdr:colOff>179294</xdr:colOff>
      <xdr:row>758</xdr:row>
      <xdr:rowOff>368194</xdr:rowOff>
    </xdr:to>
    <xdr:sp macro="" textlink="">
      <xdr:nvSpPr>
        <xdr:cNvPr id="20" name="右大かっこ 11"/>
        <xdr:cNvSpPr>
          <a:spLocks/>
        </xdr:cNvSpPr>
      </xdr:nvSpPr>
      <xdr:spPr bwMode="auto">
        <a:xfrm>
          <a:off x="6234392" y="48667226"/>
          <a:ext cx="145677" cy="745193"/>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85153</xdr:colOff>
      <xdr:row>751</xdr:row>
      <xdr:rowOff>174338</xdr:rowOff>
    </xdr:from>
    <xdr:ext cx="1800000" cy="499637"/>
    <xdr:sp macro="" textlink="">
      <xdr:nvSpPr>
        <xdr:cNvPr id="21" name="テキスト ボックス 20"/>
        <xdr:cNvSpPr txBox="1"/>
      </xdr:nvSpPr>
      <xdr:spPr>
        <a:xfrm rot="10800000" flipV="1">
          <a:off x="6285928" y="46122938"/>
          <a:ext cx="1800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30</xdr:col>
      <xdr:colOff>142379</xdr:colOff>
      <xdr:row>751</xdr:row>
      <xdr:rowOff>202352</xdr:rowOff>
    </xdr:from>
    <xdr:to>
      <xdr:col>31</xdr:col>
      <xdr:colOff>143084</xdr:colOff>
      <xdr:row>752</xdr:row>
      <xdr:rowOff>215675</xdr:rowOff>
    </xdr:to>
    <xdr:sp macro="" textlink="">
      <xdr:nvSpPr>
        <xdr:cNvPr id="22" name="左大かっこ 10"/>
        <xdr:cNvSpPr>
          <a:spLocks/>
        </xdr:cNvSpPr>
      </xdr:nvSpPr>
      <xdr:spPr bwMode="auto">
        <a:xfrm>
          <a:off x="6143129" y="46150952"/>
          <a:ext cx="200730" cy="365748"/>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03"/>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316</v>
      </c>
      <c r="AT2" s="954"/>
      <c r="AU2" s="954"/>
      <c r="AV2" s="52" t="str">
        <f>IF(AW2="", "", "-")</f>
        <v/>
      </c>
      <c r="AW2" s="925"/>
      <c r="AX2" s="925"/>
    </row>
    <row r="3" spans="1:50" ht="21" customHeight="1" thickBot="1">
      <c r="A3" s="881" t="s">
        <v>543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569</v>
      </c>
      <c r="AK3" s="883"/>
      <c r="AL3" s="883"/>
      <c r="AM3" s="883"/>
      <c r="AN3" s="883"/>
      <c r="AO3" s="883"/>
      <c r="AP3" s="883"/>
      <c r="AQ3" s="883"/>
      <c r="AR3" s="883"/>
      <c r="AS3" s="883"/>
      <c r="AT3" s="883"/>
      <c r="AU3" s="883"/>
      <c r="AV3" s="883"/>
      <c r="AW3" s="883"/>
      <c r="AX3" s="24" t="s">
        <v>65</v>
      </c>
    </row>
    <row r="4" spans="1:50" ht="24.75" customHeight="1">
      <c r="A4" s="709" t="s">
        <v>25</v>
      </c>
      <c r="B4" s="710"/>
      <c r="C4" s="710"/>
      <c r="D4" s="710"/>
      <c r="E4" s="710"/>
      <c r="F4" s="710"/>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53" t="s">
        <v>182</v>
      </c>
      <c r="H5" s="854"/>
      <c r="I5" s="854"/>
      <c r="J5" s="854"/>
      <c r="K5" s="854"/>
      <c r="L5" s="854"/>
      <c r="M5" s="855" t="s">
        <v>66</v>
      </c>
      <c r="N5" s="856"/>
      <c r="O5" s="856"/>
      <c r="P5" s="856"/>
      <c r="Q5" s="856"/>
      <c r="R5" s="857"/>
      <c r="S5" s="858" t="s">
        <v>131</v>
      </c>
      <c r="T5" s="854"/>
      <c r="U5" s="854"/>
      <c r="V5" s="854"/>
      <c r="W5" s="854"/>
      <c r="X5" s="859"/>
      <c r="Y5" s="703" t="s">
        <v>3</v>
      </c>
      <c r="Z5" s="549"/>
      <c r="AA5" s="549"/>
      <c r="AB5" s="549"/>
      <c r="AC5" s="549"/>
      <c r="AD5" s="550"/>
      <c r="AE5" s="704" t="s">
        <v>572</v>
      </c>
      <c r="AF5" s="704"/>
      <c r="AG5" s="704"/>
      <c r="AH5" s="704"/>
      <c r="AI5" s="704"/>
      <c r="AJ5" s="704"/>
      <c r="AK5" s="704"/>
      <c r="AL5" s="704"/>
      <c r="AM5" s="704"/>
      <c r="AN5" s="704"/>
      <c r="AO5" s="704"/>
      <c r="AP5" s="705"/>
      <c r="AQ5" s="706" t="s">
        <v>573</v>
      </c>
      <c r="AR5" s="707"/>
      <c r="AS5" s="707"/>
      <c r="AT5" s="707"/>
      <c r="AU5" s="707"/>
      <c r="AV5" s="707"/>
      <c r="AW5" s="707"/>
      <c r="AX5" s="708"/>
    </row>
    <row r="6" spans="1:50" ht="39" customHeight="1">
      <c r="A6" s="711" t="s">
        <v>4</v>
      </c>
      <c r="B6" s="712"/>
      <c r="C6" s="712"/>
      <c r="D6" s="712"/>
      <c r="E6" s="712"/>
      <c r="F6" s="71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501" t="s">
        <v>22</v>
      </c>
      <c r="B7" s="502"/>
      <c r="C7" s="502"/>
      <c r="D7" s="502"/>
      <c r="E7" s="502"/>
      <c r="F7" s="503"/>
      <c r="G7" s="504" t="s">
        <v>574</v>
      </c>
      <c r="H7" s="505"/>
      <c r="I7" s="505"/>
      <c r="J7" s="505"/>
      <c r="K7" s="505"/>
      <c r="L7" s="505"/>
      <c r="M7" s="505"/>
      <c r="N7" s="505"/>
      <c r="O7" s="505"/>
      <c r="P7" s="505"/>
      <c r="Q7" s="505"/>
      <c r="R7" s="505"/>
      <c r="S7" s="505"/>
      <c r="T7" s="505"/>
      <c r="U7" s="505"/>
      <c r="V7" s="505"/>
      <c r="W7" s="505"/>
      <c r="X7" s="506"/>
      <c r="Y7" s="936" t="s">
        <v>515</v>
      </c>
      <c r="Z7" s="449"/>
      <c r="AA7" s="449"/>
      <c r="AB7" s="449"/>
      <c r="AC7" s="449"/>
      <c r="AD7" s="937"/>
      <c r="AE7" s="926" t="s">
        <v>575</v>
      </c>
      <c r="AF7" s="927"/>
      <c r="AG7" s="927"/>
      <c r="AH7" s="927"/>
      <c r="AI7" s="927"/>
      <c r="AJ7" s="927"/>
      <c r="AK7" s="927"/>
      <c r="AL7" s="927"/>
      <c r="AM7" s="927"/>
      <c r="AN7" s="927"/>
      <c r="AO7" s="927"/>
      <c r="AP7" s="927"/>
      <c r="AQ7" s="927"/>
      <c r="AR7" s="927"/>
      <c r="AS7" s="927"/>
      <c r="AT7" s="927"/>
      <c r="AU7" s="927"/>
      <c r="AV7" s="927"/>
      <c r="AW7" s="927"/>
      <c r="AX7" s="928"/>
    </row>
    <row r="8" spans="1:50" ht="53.25" customHeight="1">
      <c r="A8" s="501" t="s">
        <v>378</v>
      </c>
      <c r="B8" s="502"/>
      <c r="C8" s="502"/>
      <c r="D8" s="502"/>
      <c r="E8" s="502"/>
      <c r="F8" s="503"/>
      <c r="G8" s="955" t="str">
        <f>入力規則等!A28</f>
        <v>-</v>
      </c>
      <c r="H8" s="725"/>
      <c r="I8" s="725"/>
      <c r="J8" s="725"/>
      <c r="K8" s="725"/>
      <c r="L8" s="725"/>
      <c r="M8" s="725"/>
      <c r="N8" s="725"/>
      <c r="O8" s="725"/>
      <c r="P8" s="725"/>
      <c r="Q8" s="725"/>
      <c r="R8" s="725"/>
      <c r="S8" s="725"/>
      <c r="T8" s="725"/>
      <c r="U8" s="725"/>
      <c r="V8" s="725"/>
      <c r="W8" s="725"/>
      <c r="X8" s="956"/>
      <c r="Y8" s="860" t="s">
        <v>379</v>
      </c>
      <c r="Z8" s="861"/>
      <c r="AA8" s="861"/>
      <c r="AB8" s="861"/>
      <c r="AC8" s="861"/>
      <c r="AD8" s="86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63" t="s">
        <v>23</v>
      </c>
      <c r="B9" s="864"/>
      <c r="C9" s="864"/>
      <c r="D9" s="864"/>
      <c r="E9" s="864"/>
      <c r="F9" s="864"/>
      <c r="G9" s="865" t="s">
        <v>576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665" t="s">
        <v>30</v>
      </c>
      <c r="B10" s="666"/>
      <c r="C10" s="666"/>
      <c r="D10" s="666"/>
      <c r="E10" s="666"/>
      <c r="F10" s="666"/>
      <c r="G10" s="760" t="s">
        <v>577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57" t="s">
        <v>24</v>
      </c>
      <c r="B12" s="958"/>
      <c r="C12" s="958"/>
      <c r="D12" s="958"/>
      <c r="E12" s="958"/>
      <c r="F12" s="959"/>
      <c r="G12" s="766"/>
      <c r="H12" s="767"/>
      <c r="I12" s="767"/>
      <c r="J12" s="767"/>
      <c r="K12" s="767"/>
      <c r="L12" s="767"/>
      <c r="M12" s="767"/>
      <c r="N12" s="767"/>
      <c r="O12" s="767"/>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27"/>
    </row>
    <row r="13" spans="1:50" ht="21" customHeight="1">
      <c r="A13" s="619"/>
      <c r="B13" s="620"/>
      <c r="C13" s="620"/>
      <c r="D13" s="620"/>
      <c r="E13" s="620"/>
      <c r="F13" s="621"/>
      <c r="G13" s="728" t="s">
        <v>6</v>
      </c>
      <c r="H13" s="729"/>
      <c r="I13" s="770" t="s">
        <v>7</v>
      </c>
      <c r="J13" s="771"/>
      <c r="K13" s="771"/>
      <c r="L13" s="771"/>
      <c r="M13" s="771"/>
      <c r="N13" s="771"/>
      <c r="O13" s="772"/>
      <c r="P13" s="662">
        <v>12</v>
      </c>
      <c r="Q13" s="663"/>
      <c r="R13" s="663"/>
      <c r="S13" s="663"/>
      <c r="T13" s="663"/>
      <c r="U13" s="663"/>
      <c r="V13" s="664"/>
      <c r="W13" s="662">
        <v>12</v>
      </c>
      <c r="X13" s="663"/>
      <c r="Y13" s="663"/>
      <c r="Z13" s="663"/>
      <c r="AA13" s="663"/>
      <c r="AB13" s="663"/>
      <c r="AC13" s="664"/>
      <c r="AD13" s="662">
        <v>9</v>
      </c>
      <c r="AE13" s="663"/>
      <c r="AF13" s="663"/>
      <c r="AG13" s="663"/>
      <c r="AH13" s="663"/>
      <c r="AI13" s="663"/>
      <c r="AJ13" s="664"/>
      <c r="AK13" s="662">
        <v>9</v>
      </c>
      <c r="AL13" s="663"/>
      <c r="AM13" s="663"/>
      <c r="AN13" s="663"/>
      <c r="AO13" s="663"/>
      <c r="AP13" s="663"/>
      <c r="AQ13" s="664"/>
      <c r="AR13" s="933"/>
      <c r="AS13" s="934"/>
      <c r="AT13" s="934"/>
      <c r="AU13" s="934"/>
      <c r="AV13" s="934"/>
      <c r="AW13" s="934"/>
      <c r="AX13" s="935"/>
    </row>
    <row r="14" spans="1:50" ht="21" customHeight="1">
      <c r="A14" s="619"/>
      <c r="B14" s="620"/>
      <c r="C14" s="620"/>
      <c r="D14" s="620"/>
      <c r="E14" s="620"/>
      <c r="F14" s="621"/>
      <c r="G14" s="730"/>
      <c r="H14" s="731"/>
      <c r="I14" s="716" t="s">
        <v>8</v>
      </c>
      <c r="J14" s="768"/>
      <c r="K14" s="768"/>
      <c r="L14" s="768"/>
      <c r="M14" s="768"/>
      <c r="N14" s="768"/>
      <c r="O14" s="769"/>
      <c r="P14" s="662" t="s">
        <v>575</v>
      </c>
      <c r="Q14" s="663"/>
      <c r="R14" s="663"/>
      <c r="S14" s="663"/>
      <c r="T14" s="663"/>
      <c r="U14" s="663"/>
      <c r="V14" s="664"/>
      <c r="W14" s="662" t="s">
        <v>575</v>
      </c>
      <c r="X14" s="663"/>
      <c r="Y14" s="663"/>
      <c r="Z14" s="663"/>
      <c r="AA14" s="663"/>
      <c r="AB14" s="663"/>
      <c r="AC14" s="664"/>
      <c r="AD14" s="662" t="s">
        <v>575</v>
      </c>
      <c r="AE14" s="663"/>
      <c r="AF14" s="663"/>
      <c r="AG14" s="663"/>
      <c r="AH14" s="663"/>
      <c r="AI14" s="663"/>
      <c r="AJ14" s="664"/>
      <c r="AK14" s="662"/>
      <c r="AL14" s="663"/>
      <c r="AM14" s="663"/>
      <c r="AN14" s="663"/>
      <c r="AO14" s="663"/>
      <c r="AP14" s="663"/>
      <c r="AQ14" s="664"/>
      <c r="AR14" s="794"/>
      <c r="AS14" s="794"/>
      <c r="AT14" s="794"/>
      <c r="AU14" s="794"/>
      <c r="AV14" s="794"/>
      <c r="AW14" s="794"/>
      <c r="AX14" s="795"/>
    </row>
    <row r="15" spans="1:50" ht="21" customHeight="1">
      <c r="A15" s="619"/>
      <c r="B15" s="620"/>
      <c r="C15" s="620"/>
      <c r="D15" s="620"/>
      <c r="E15" s="620"/>
      <c r="F15" s="621"/>
      <c r="G15" s="730"/>
      <c r="H15" s="731"/>
      <c r="I15" s="716" t="s">
        <v>51</v>
      </c>
      <c r="J15" s="717"/>
      <c r="K15" s="717"/>
      <c r="L15" s="717"/>
      <c r="M15" s="717"/>
      <c r="N15" s="717"/>
      <c r="O15" s="718"/>
      <c r="P15" s="662" t="s">
        <v>575</v>
      </c>
      <c r="Q15" s="663"/>
      <c r="R15" s="663"/>
      <c r="S15" s="663"/>
      <c r="T15" s="663"/>
      <c r="U15" s="663"/>
      <c r="V15" s="664"/>
      <c r="W15" s="662" t="s">
        <v>575</v>
      </c>
      <c r="X15" s="663"/>
      <c r="Y15" s="663"/>
      <c r="Z15" s="663"/>
      <c r="AA15" s="663"/>
      <c r="AB15" s="663"/>
      <c r="AC15" s="664"/>
      <c r="AD15" s="662" t="s">
        <v>575</v>
      </c>
      <c r="AE15" s="663"/>
      <c r="AF15" s="663"/>
      <c r="AG15" s="663"/>
      <c r="AH15" s="663"/>
      <c r="AI15" s="663"/>
      <c r="AJ15" s="664"/>
      <c r="AK15" s="662" t="s">
        <v>575</v>
      </c>
      <c r="AL15" s="663"/>
      <c r="AM15" s="663"/>
      <c r="AN15" s="663"/>
      <c r="AO15" s="663"/>
      <c r="AP15" s="663"/>
      <c r="AQ15" s="664"/>
      <c r="AR15" s="662"/>
      <c r="AS15" s="663"/>
      <c r="AT15" s="663"/>
      <c r="AU15" s="663"/>
      <c r="AV15" s="663"/>
      <c r="AW15" s="663"/>
      <c r="AX15" s="812"/>
    </row>
    <row r="16" spans="1:50" ht="21" customHeight="1">
      <c r="A16" s="619"/>
      <c r="B16" s="620"/>
      <c r="C16" s="620"/>
      <c r="D16" s="620"/>
      <c r="E16" s="620"/>
      <c r="F16" s="621"/>
      <c r="G16" s="730"/>
      <c r="H16" s="731"/>
      <c r="I16" s="716" t="s">
        <v>52</v>
      </c>
      <c r="J16" s="717"/>
      <c r="K16" s="717"/>
      <c r="L16" s="717"/>
      <c r="M16" s="717"/>
      <c r="N16" s="717"/>
      <c r="O16" s="718"/>
      <c r="P16" s="662" t="s">
        <v>575</v>
      </c>
      <c r="Q16" s="663"/>
      <c r="R16" s="663"/>
      <c r="S16" s="663"/>
      <c r="T16" s="663"/>
      <c r="U16" s="663"/>
      <c r="V16" s="664"/>
      <c r="W16" s="662" t="s">
        <v>575</v>
      </c>
      <c r="X16" s="663"/>
      <c r="Y16" s="663"/>
      <c r="Z16" s="663"/>
      <c r="AA16" s="663"/>
      <c r="AB16" s="663"/>
      <c r="AC16" s="664"/>
      <c r="AD16" s="662" t="s">
        <v>575</v>
      </c>
      <c r="AE16" s="663"/>
      <c r="AF16" s="663"/>
      <c r="AG16" s="663"/>
      <c r="AH16" s="663"/>
      <c r="AI16" s="663"/>
      <c r="AJ16" s="664"/>
      <c r="AK16" s="662"/>
      <c r="AL16" s="663"/>
      <c r="AM16" s="663"/>
      <c r="AN16" s="663"/>
      <c r="AO16" s="663"/>
      <c r="AP16" s="663"/>
      <c r="AQ16" s="664"/>
      <c r="AR16" s="763"/>
      <c r="AS16" s="764"/>
      <c r="AT16" s="764"/>
      <c r="AU16" s="764"/>
      <c r="AV16" s="764"/>
      <c r="AW16" s="764"/>
      <c r="AX16" s="765"/>
    </row>
    <row r="17" spans="1:50" ht="24.75" customHeight="1">
      <c r="A17" s="619"/>
      <c r="B17" s="620"/>
      <c r="C17" s="620"/>
      <c r="D17" s="620"/>
      <c r="E17" s="620"/>
      <c r="F17" s="621"/>
      <c r="G17" s="730"/>
      <c r="H17" s="731"/>
      <c r="I17" s="716" t="s">
        <v>50</v>
      </c>
      <c r="J17" s="768"/>
      <c r="K17" s="768"/>
      <c r="L17" s="768"/>
      <c r="M17" s="768"/>
      <c r="N17" s="768"/>
      <c r="O17" s="769"/>
      <c r="P17" s="662" t="s">
        <v>575</v>
      </c>
      <c r="Q17" s="663"/>
      <c r="R17" s="663"/>
      <c r="S17" s="663"/>
      <c r="T17" s="663"/>
      <c r="U17" s="663"/>
      <c r="V17" s="664"/>
      <c r="W17" s="662" t="s">
        <v>575</v>
      </c>
      <c r="X17" s="663"/>
      <c r="Y17" s="663"/>
      <c r="Z17" s="663"/>
      <c r="AA17" s="663"/>
      <c r="AB17" s="663"/>
      <c r="AC17" s="664"/>
      <c r="AD17" s="662" t="s">
        <v>575</v>
      </c>
      <c r="AE17" s="663"/>
      <c r="AF17" s="663"/>
      <c r="AG17" s="663"/>
      <c r="AH17" s="663"/>
      <c r="AI17" s="663"/>
      <c r="AJ17" s="664"/>
      <c r="AK17" s="662"/>
      <c r="AL17" s="663"/>
      <c r="AM17" s="663"/>
      <c r="AN17" s="663"/>
      <c r="AO17" s="663"/>
      <c r="AP17" s="663"/>
      <c r="AQ17" s="664"/>
      <c r="AR17" s="931"/>
      <c r="AS17" s="931"/>
      <c r="AT17" s="931"/>
      <c r="AU17" s="931"/>
      <c r="AV17" s="931"/>
      <c r="AW17" s="931"/>
      <c r="AX17" s="932"/>
    </row>
    <row r="18" spans="1:50" ht="24.75" customHeight="1">
      <c r="A18" s="619"/>
      <c r="B18" s="620"/>
      <c r="C18" s="620"/>
      <c r="D18" s="620"/>
      <c r="E18" s="620"/>
      <c r="F18" s="621"/>
      <c r="G18" s="732"/>
      <c r="H18" s="733"/>
      <c r="I18" s="721" t="s">
        <v>20</v>
      </c>
      <c r="J18" s="722"/>
      <c r="K18" s="722"/>
      <c r="L18" s="722"/>
      <c r="M18" s="722"/>
      <c r="N18" s="722"/>
      <c r="O18" s="723"/>
      <c r="P18" s="892">
        <f>SUM(P13:V17)</f>
        <v>12</v>
      </c>
      <c r="Q18" s="893"/>
      <c r="R18" s="893"/>
      <c r="S18" s="893"/>
      <c r="T18" s="893"/>
      <c r="U18" s="893"/>
      <c r="V18" s="894"/>
      <c r="W18" s="892">
        <f>SUM(W13:AC17)</f>
        <v>12</v>
      </c>
      <c r="X18" s="893"/>
      <c r="Y18" s="893"/>
      <c r="Z18" s="893"/>
      <c r="AA18" s="893"/>
      <c r="AB18" s="893"/>
      <c r="AC18" s="894"/>
      <c r="AD18" s="892">
        <f>SUM(AD13:AJ17)</f>
        <v>9</v>
      </c>
      <c r="AE18" s="893"/>
      <c r="AF18" s="893"/>
      <c r="AG18" s="893"/>
      <c r="AH18" s="893"/>
      <c r="AI18" s="893"/>
      <c r="AJ18" s="894"/>
      <c r="AK18" s="892">
        <f>SUM(AK13:AQ17)</f>
        <v>9</v>
      </c>
      <c r="AL18" s="893"/>
      <c r="AM18" s="893"/>
      <c r="AN18" s="893"/>
      <c r="AO18" s="893"/>
      <c r="AP18" s="893"/>
      <c r="AQ18" s="894"/>
      <c r="AR18" s="892">
        <f>SUM(AR13:AX17)</f>
        <v>0</v>
      </c>
      <c r="AS18" s="893"/>
      <c r="AT18" s="893"/>
      <c r="AU18" s="893"/>
      <c r="AV18" s="893"/>
      <c r="AW18" s="893"/>
      <c r="AX18" s="895"/>
    </row>
    <row r="19" spans="1:50" ht="24.75" customHeight="1">
      <c r="A19" s="619"/>
      <c r="B19" s="620"/>
      <c r="C19" s="620"/>
      <c r="D19" s="620"/>
      <c r="E19" s="620"/>
      <c r="F19" s="621"/>
      <c r="G19" s="890" t="s">
        <v>9</v>
      </c>
      <c r="H19" s="891"/>
      <c r="I19" s="891"/>
      <c r="J19" s="891"/>
      <c r="K19" s="891"/>
      <c r="L19" s="891"/>
      <c r="M19" s="891"/>
      <c r="N19" s="891"/>
      <c r="O19" s="891"/>
      <c r="P19" s="662">
        <v>10</v>
      </c>
      <c r="Q19" s="663"/>
      <c r="R19" s="663"/>
      <c r="S19" s="663"/>
      <c r="T19" s="663"/>
      <c r="U19" s="663"/>
      <c r="V19" s="664"/>
      <c r="W19" s="662">
        <v>11</v>
      </c>
      <c r="X19" s="663"/>
      <c r="Y19" s="663"/>
      <c r="Z19" s="663"/>
      <c r="AA19" s="663"/>
      <c r="AB19" s="663"/>
      <c r="AC19" s="664"/>
      <c r="AD19" s="662">
        <v>8</v>
      </c>
      <c r="AE19" s="663"/>
      <c r="AF19" s="663"/>
      <c r="AG19" s="663"/>
      <c r="AH19" s="663"/>
      <c r="AI19" s="663"/>
      <c r="AJ19" s="664"/>
      <c r="AK19" s="333"/>
      <c r="AL19" s="333"/>
      <c r="AM19" s="333"/>
      <c r="AN19" s="333"/>
      <c r="AO19" s="333"/>
      <c r="AP19" s="333"/>
      <c r="AQ19" s="333"/>
      <c r="AR19" s="333"/>
      <c r="AS19" s="333"/>
      <c r="AT19" s="333"/>
      <c r="AU19" s="333"/>
      <c r="AV19" s="333"/>
      <c r="AW19" s="333"/>
      <c r="AX19" s="335"/>
    </row>
    <row r="20" spans="1:50" ht="24.75" customHeight="1">
      <c r="A20" s="619"/>
      <c r="B20" s="620"/>
      <c r="C20" s="620"/>
      <c r="D20" s="620"/>
      <c r="E20" s="620"/>
      <c r="F20" s="621"/>
      <c r="G20" s="890" t="s">
        <v>10</v>
      </c>
      <c r="H20" s="891"/>
      <c r="I20" s="891"/>
      <c r="J20" s="891"/>
      <c r="K20" s="891"/>
      <c r="L20" s="891"/>
      <c r="M20" s="891"/>
      <c r="N20" s="891"/>
      <c r="O20" s="891"/>
      <c r="P20" s="321">
        <f>IF(P18=0, "-", SUM(P19)/P18)</f>
        <v>0.83333333333333337</v>
      </c>
      <c r="Q20" s="321"/>
      <c r="R20" s="321"/>
      <c r="S20" s="321"/>
      <c r="T20" s="321"/>
      <c r="U20" s="321"/>
      <c r="V20" s="321"/>
      <c r="W20" s="321">
        <f t="shared" ref="W20" si="0">IF(W18=0, "-", SUM(W19)/W18)</f>
        <v>0.91666666666666663</v>
      </c>
      <c r="X20" s="321"/>
      <c r="Y20" s="321"/>
      <c r="Z20" s="321"/>
      <c r="AA20" s="321"/>
      <c r="AB20" s="321"/>
      <c r="AC20" s="321"/>
      <c r="AD20" s="321">
        <f t="shared" ref="AD20" si="1">IF(AD18=0, "-", SUM(AD19)/AD18)</f>
        <v>0.88888888888888884</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c r="A21" s="863"/>
      <c r="B21" s="864"/>
      <c r="C21" s="864"/>
      <c r="D21" s="864"/>
      <c r="E21" s="864"/>
      <c r="F21" s="960"/>
      <c r="G21" s="319" t="s">
        <v>478</v>
      </c>
      <c r="H21" s="320"/>
      <c r="I21" s="320"/>
      <c r="J21" s="320"/>
      <c r="K21" s="320"/>
      <c r="L21" s="320"/>
      <c r="M21" s="320"/>
      <c r="N21" s="320"/>
      <c r="O21" s="320"/>
      <c r="P21" s="321">
        <f>IF(P19=0, "-", SUM(P19)/SUM(P13,P14))</f>
        <v>0.83333333333333337</v>
      </c>
      <c r="Q21" s="321"/>
      <c r="R21" s="321"/>
      <c r="S21" s="321"/>
      <c r="T21" s="321"/>
      <c r="U21" s="321"/>
      <c r="V21" s="321"/>
      <c r="W21" s="321">
        <f t="shared" ref="W21" si="2">IF(W19=0, "-", SUM(W19)/SUM(W13,W14))</f>
        <v>0.91666666666666663</v>
      </c>
      <c r="X21" s="321"/>
      <c r="Y21" s="321"/>
      <c r="Z21" s="321"/>
      <c r="AA21" s="321"/>
      <c r="AB21" s="321"/>
      <c r="AC21" s="321"/>
      <c r="AD21" s="321">
        <f t="shared" ref="AD21" si="3">IF(AD19=0, "-", SUM(AD19)/SUM(AD13,AD14))</f>
        <v>0.88888888888888884</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c r="A22" s="978" t="s">
        <v>559</v>
      </c>
      <c r="B22" s="979"/>
      <c r="C22" s="979"/>
      <c r="D22" s="979"/>
      <c r="E22" s="979"/>
      <c r="F22" s="980"/>
      <c r="G22" s="965" t="s">
        <v>457</v>
      </c>
      <c r="H22" s="225"/>
      <c r="I22" s="225"/>
      <c r="J22" s="225"/>
      <c r="K22" s="225"/>
      <c r="L22" s="225"/>
      <c r="M22" s="225"/>
      <c r="N22" s="225"/>
      <c r="O22" s="226"/>
      <c r="P22" s="950" t="s">
        <v>520</v>
      </c>
      <c r="Q22" s="225"/>
      <c r="R22" s="225"/>
      <c r="S22" s="225"/>
      <c r="T22" s="225"/>
      <c r="U22" s="225"/>
      <c r="V22" s="226"/>
      <c r="W22" s="950" t="s">
        <v>516</v>
      </c>
      <c r="X22" s="225"/>
      <c r="Y22" s="225"/>
      <c r="Z22" s="225"/>
      <c r="AA22" s="225"/>
      <c r="AB22" s="225"/>
      <c r="AC22" s="226"/>
      <c r="AD22" s="950" t="s">
        <v>456</v>
      </c>
      <c r="AE22" s="225"/>
      <c r="AF22" s="225"/>
      <c r="AG22" s="225"/>
      <c r="AH22" s="225"/>
      <c r="AI22" s="225"/>
      <c r="AJ22" s="225"/>
      <c r="AK22" s="225"/>
      <c r="AL22" s="225"/>
      <c r="AM22" s="225"/>
      <c r="AN22" s="225"/>
      <c r="AO22" s="225"/>
      <c r="AP22" s="225"/>
      <c r="AQ22" s="225"/>
      <c r="AR22" s="225"/>
      <c r="AS22" s="225"/>
      <c r="AT22" s="225"/>
      <c r="AU22" s="225"/>
      <c r="AV22" s="225"/>
      <c r="AW22" s="225"/>
      <c r="AX22" s="987"/>
    </row>
    <row r="23" spans="1:50" ht="25.5" customHeight="1">
      <c r="A23" s="981"/>
      <c r="B23" s="982"/>
      <c r="C23" s="982"/>
      <c r="D23" s="982"/>
      <c r="E23" s="982"/>
      <c r="F23" s="983"/>
      <c r="G23" s="966" t="s">
        <v>578</v>
      </c>
      <c r="H23" s="967"/>
      <c r="I23" s="967"/>
      <c r="J23" s="967"/>
      <c r="K23" s="967"/>
      <c r="L23" s="967"/>
      <c r="M23" s="967"/>
      <c r="N23" s="967"/>
      <c r="O23" s="968"/>
      <c r="P23" s="933">
        <v>7</v>
      </c>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c r="A24" s="981"/>
      <c r="B24" s="982"/>
      <c r="C24" s="982"/>
      <c r="D24" s="982"/>
      <c r="E24" s="982"/>
      <c r="F24" s="983"/>
      <c r="G24" s="969" t="s">
        <v>579</v>
      </c>
      <c r="H24" s="970"/>
      <c r="I24" s="970"/>
      <c r="J24" s="970"/>
      <c r="K24" s="970"/>
      <c r="L24" s="970"/>
      <c r="M24" s="970"/>
      <c r="N24" s="970"/>
      <c r="O24" s="971"/>
      <c r="P24" s="662">
        <v>1</v>
      </c>
      <c r="Q24" s="663"/>
      <c r="R24" s="663"/>
      <c r="S24" s="663"/>
      <c r="T24" s="663"/>
      <c r="U24" s="663"/>
      <c r="V24" s="664"/>
      <c r="W24" s="662"/>
      <c r="X24" s="663"/>
      <c r="Y24" s="663"/>
      <c r="Z24" s="663"/>
      <c r="AA24" s="663"/>
      <c r="AB24" s="663"/>
      <c r="AC24" s="664"/>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c r="A25" s="981"/>
      <c r="B25" s="982"/>
      <c r="C25" s="982"/>
      <c r="D25" s="982"/>
      <c r="E25" s="982"/>
      <c r="F25" s="983"/>
      <c r="G25" s="969" t="s">
        <v>580</v>
      </c>
      <c r="H25" s="970"/>
      <c r="I25" s="970"/>
      <c r="J25" s="970"/>
      <c r="K25" s="970"/>
      <c r="L25" s="970"/>
      <c r="M25" s="970"/>
      <c r="N25" s="970"/>
      <c r="O25" s="971"/>
      <c r="P25" s="662">
        <v>0.6</v>
      </c>
      <c r="Q25" s="663"/>
      <c r="R25" s="663"/>
      <c r="S25" s="663"/>
      <c r="T25" s="663"/>
      <c r="U25" s="663"/>
      <c r="V25" s="664"/>
      <c r="W25" s="662"/>
      <c r="X25" s="663"/>
      <c r="Y25" s="663"/>
      <c r="Z25" s="663"/>
      <c r="AA25" s="663"/>
      <c r="AB25" s="663"/>
      <c r="AC25" s="664"/>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c r="A26" s="981"/>
      <c r="B26" s="982"/>
      <c r="C26" s="982"/>
      <c r="D26" s="982"/>
      <c r="E26" s="982"/>
      <c r="F26" s="983"/>
      <c r="G26" s="969" t="s">
        <v>581</v>
      </c>
      <c r="H26" s="970"/>
      <c r="I26" s="970"/>
      <c r="J26" s="970"/>
      <c r="K26" s="970"/>
      <c r="L26" s="970"/>
      <c r="M26" s="970"/>
      <c r="N26" s="970"/>
      <c r="O26" s="971"/>
      <c r="P26" s="662">
        <v>0.1</v>
      </c>
      <c r="Q26" s="663"/>
      <c r="R26" s="663"/>
      <c r="S26" s="663"/>
      <c r="T26" s="663"/>
      <c r="U26" s="663"/>
      <c r="V26" s="664"/>
      <c r="W26" s="662"/>
      <c r="X26" s="663"/>
      <c r="Y26" s="663"/>
      <c r="Z26" s="663"/>
      <c r="AA26" s="663"/>
      <c r="AB26" s="663"/>
      <c r="AC26" s="664"/>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c r="A27" s="981"/>
      <c r="B27" s="982"/>
      <c r="C27" s="982"/>
      <c r="D27" s="982"/>
      <c r="E27" s="982"/>
      <c r="F27" s="983"/>
      <c r="G27" s="969" t="s">
        <v>582</v>
      </c>
      <c r="H27" s="970"/>
      <c r="I27" s="970"/>
      <c r="J27" s="970"/>
      <c r="K27" s="970"/>
      <c r="L27" s="970"/>
      <c r="M27" s="970"/>
      <c r="N27" s="970"/>
      <c r="O27" s="971"/>
      <c r="P27" s="662">
        <v>0</v>
      </c>
      <c r="Q27" s="663"/>
      <c r="R27" s="663"/>
      <c r="S27" s="663"/>
      <c r="T27" s="663"/>
      <c r="U27" s="663"/>
      <c r="V27" s="664"/>
      <c r="W27" s="662"/>
      <c r="X27" s="663"/>
      <c r="Y27" s="663"/>
      <c r="Z27" s="663"/>
      <c r="AA27" s="663"/>
      <c r="AB27" s="663"/>
      <c r="AC27" s="664"/>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c r="A28" s="981"/>
      <c r="B28" s="982"/>
      <c r="C28" s="982"/>
      <c r="D28" s="982"/>
      <c r="E28" s="982"/>
      <c r="F28" s="983"/>
      <c r="G28" s="972" t="s">
        <v>461</v>
      </c>
      <c r="H28" s="973"/>
      <c r="I28" s="973"/>
      <c r="J28" s="973"/>
      <c r="K28" s="973"/>
      <c r="L28" s="973"/>
      <c r="M28" s="973"/>
      <c r="N28" s="973"/>
      <c r="O28" s="974"/>
      <c r="P28" s="892">
        <f>P29-SUM(P23:P27)</f>
        <v>0.30000000000000071</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75" t="s">
        <v>458</v>
      </c>
      <c r="H29" s="976"/>
      <c r="I29" s="976"/>
      <c r="J29" s="976"/>
      <c r="K29" s="976"/>
      <c r="L29" s="976"/>
      <c r="M29" s="976"/>
      <c r="N29" s="976"/>
      <c r="O29" s="977"/>
      <c r="P29" s="662">
        <f>AK13</f>
        <v>9</v>
      </c>
      <c r="Q29" s="663"/>
      <c r="R29" s="663"/>
      <c r="S29" s="663"/>
      <c r="T29" s="663"/>
      <c r="U29" s="663"/>
      <c r="V29" s="664"/>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75" t="s">
        <v>473</v>
      </c>
      <c r="B30" s="876"/>
      <c r="C30" s="876"/>
      <c r="D30" s="876"/>
      <c r="E30" s="876"/>
      <c r="F30" s="877"/>
      <c r="G30" s="779" t="s">
        <v>265</v>
      </c>
      <c r="H30" s="780"/>
      <c r="I30" s="780"/>
      <c r="J30" s="780"/>
      <c r="K30" s="780"/>
      <c r="L30" s="780"/>
      <c r="M30" s="780"/>
      <c r="N30" s="780"/>
      <c r="O30" s="781"/>
      <c r="P30" s="871" t="s">
        <v>59</v>
      </c>
      <c r="Q30" s="780"/>
      <c r="R30" s="780"/>
      <c r="S30" s="780"/>
      <c r="T30" s="780"/>
      <c r="U30" s="780"/>
      <c r="V30" s="780"/>
      <c r="W30" s="780"/>
      <c r="X30" s="781"/>
      <c r="Y30" s="868"/>
      <c r="Z30" s="869"/>
      <c r="AA30" s="870"/>
      <c r="AB30" s="872" t="s">
        <v>11</v>
      </c>
      <c r="AC30" s="873"/>
      <c r="AD30" s="874"/>
      <c r="AE30" s="872" t="s">
        <v>535</v>
      </c>
      <c r="AF30" s="873"/>
      <c r="AG30" s="873"/>
      <c r="AH30" s="874"/>
      <c r="AI30" s="872" t="s">
        <v>532</v>
      </c>
      <c r="AJ30" s="873"/>
      <c r="AK30" s="873"/>
      <c r="AL30" s="874"/>
      <c r="AM30" s="929" t="s">
        <v>527</v>
      </c>
      <c r="AN30" s="929"/>
      <c r="AO30" s="929"/>
      <c r="AP30" s="872"/>
      <c r="AQ30" s="773" t="s">
        <v>354</v>
      </c>
      <c r="AR30" s="774"/>
      <c r="AS30" s="774"/>
      <c r="AT30" s="775"/>
      <c r="AU30" s="780" t="s">
        <v>253</v>
      </c>
      <c r="AV30" s="780"/>
      <c r="AW30" s="780"/>
      <c r="AX30" s="930"/>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50"/>
      <c r="AC31" s="251"/>
      <c r="AD31" s="252"/>
      <c r="AE31" s="250"/>
      <c r="AF31" s="251"/>
      <c r="AG31" s="251"/>
      <c r="AH31" s="252"/>
      <c r="AI31" s="250"/>
      <c r="AJ31" s="251"/>
      <c r="AK31" s="251"/>
      <c r="AL31" s="252"/>
      <c r="AM31" s="254"/>
      <c r="AN31" s="254"/>
      <c r="AO31" s="254"/>
      <c r="AP31" s="250"/>
      <c r="AQ31" s="750" t="s">
        <v>575</v>
      </c>
      <c r="AR31" s="203"/>
      <c r="AS31" s="136" t="s">
        <v>355</v>
      </c>
      <c r="AT31" s="137"/>
      <c r="AU31" s="202">
        <v>33</v>
      </c>
      <c r="AV31" s="202"/>
      <c r="AW31" s="404" t="s">
        <v>300</v>
      </c>
      <c r="AX31" s="405"/>
    </row>
    <row r="32" spans="1:50" ht="36.75" customHeight="1">
      <c r="A32" s="409"/>
      <c r="B32" s="407"/>
      <c r="C32" s="407"/>
      <c r="D32" s="407"/>
      <c r="E32" s="407"/>
      <c r="F32" s="408"/>
      <c r="G32" s="570" t="s">
        <v>634</v>
      </c>
      <c r="H32" s="571"/>
      <c r="I32" s="571"/>
      <c r="J32" s="571"/>
      <c r="K32" s="571"/>
      <c r="L32" s="571"/>
      <c r="M32" s="571"/>
      <c r="N32" s="571"/>
      <c r="O32" s="572"/>
      <c r="P32" s="108" t="s">
        <v>583</v>
      </c>
      <c r="Q32" s="108"/>
      <c r="R32" s="108"/>
      <c r="S32" s="108"/>
      <c r="T32" s="108"/>
      <c r="U32" s="108"/>
      <c r="V32" s="108"/>
      <c r="W32" s="108"/>
      <c r="X32" s="109"/>
      <c r="Y32" s="477" t="s">
        <v>12</v>
      </c>
      <c r="Z32" s="537"/>
      <c r="AA32" s="538"/>
      <c r="AB32" s="467" t="s">
        <v>496</v>
      </c>
      <c r="AC32" s="467"/>
      <c r="AD32" s="467"/>
      <c r="AE32" s="221">
        <v>2.7</v>
      </c>
      <c r="AF32" s="222"/>
      <c r="AG32" s="222"/>
      <c r="AH32" s="222"/>
      <c r="AI32" s="221">
        <v>3.2</v>
      </c>
      <c r="AJ32" s="222"/>
      <c r="AK32" s="222"/>
      <c r="AL32" s="222"/>
      <c r="AM32" s="343" t="s">
        <v>584</v>
      </c>
      <c r="AN32" s="210"/>
      <c r="AO32" s="210"/>
      <c r="AP32" s="344"/>
      <c r="AQ32" s="343" t="s">
        <v>575</v>
      </c>
      <c r="AR32" s="210"/>
      <c r="AS32" s="210"/>
      <c r="AT32" s="344"/>
      <c r="AU32" s="222" t="s">
        <v>575</v>
      </c>
      <c r="AV32" s="222"/>
      <c r="AW32" s="222"/>
      <c r="AX32" s="224"/>
    </row>
    <row r="33" spans="1:50" ht="36.75" customHeight="1">
      <c r="A33" s="410"/>
      <c r="B33" s="411"/>
      <c r="C33" s="411"/>
      <c r="D33" s="411"/>
      <c r="E33" s="411"/>
      <c r="F33" s="412"/>
      <c r="G33" s="573"/>
      <c r="H33" s="574"/>
      <c r="I33" s="574"/>
      <c r="J33" s="574"/>
      <c r="K33" s="574"/>
      <c r="L33" s="574"/>
      <c r="M33" s="574"/>
      <c r="N33" s="574"/>
      <c r="O33" s="575"/>
      <c r="P33" s="111"/>
      <c r="Q33" s="111"/>
      <c r="R33" s="111"/>
      <c r="S33" s="111"/>
      <c r="T33" s="111"/>
      <c r="U33" s="111"/>
      <c r="V33" s="111"/>
      <c r="W33" s="111"/>
      <c r="X33" s="112"/>
      <c r="Y33" s="421" t="s">
        <v>54</v>
      </c>
      <c r="Z33" s="422"/>
      <c r="AA33" s="423"/>
      <c r="AB33" s="529" t="s">
        <v>496</v>
      </c>
      <c r="AC33" s="529"/>
      <c r="AD33" s="529"/>
      <c r="AE33" s="221" t="s">
        <v>584</v>
      </c>
      <c r="AF33" s="222"/>
      <c r="AG33" s="222"/>
      <c r="AH33" s="222"/>
      <c r="AI33" s="221" t="s">
        <v>584</v>
      </c>
      <c r="AJ33" s="222"/>
      <c r="AK33" s="222"/>
      <c r="AL33" s="222"/>
      <c r="AM33" s="343" t="s">
        <v>584</v>
      </c>
      <c r="AN33" s="210"/>
      <c r="AO33" s="210"/>
      <c r="AP33" s="344"/>
      <c r="AQ33" s="343" t="s">
        <v>566</v>
      </c>
      <c r="AR33" s="210"/>
      <c r="AS33" s="210"/>
      <c r="AT33" s="344"/>
      <c r="AU33" s="222">
        <v>2.2999999999999998</v>
      </c>
      <c r="AV33" s="222"/>
      <c r="AW33" s="222"/>
      <c r="AX33" s="224"/>
    </row>
    <row r="34" spans="1:50" ht="36.75" customHeight="1">
      <c r="A34" s="409"/>
      <c r="B34" s="407"/>
      <c r="C34" s="407"/>
      <c r="D34" s="407"/>
      <c r="E34" s="407"/>
      <c r="F34" s="408"/>
      <c r="G34" s="576"/>
      <c r="H34" s="577"/>
      <c r="I34" s="577"/>
      <c r="J34" s="577"/>
      <c r="K34" s="577"/>
      <c r="L34" s="577"/>
      <c r="M34" s="577"/>
      <c r="N34" s="577"/>
      <c r="O34" s="578"/>
      <c r="P34" s="114"/>
      <c r="Q34" s="114"/>
      <c r="R34" s="114"/>
      <c r="S34" s="114"/>
      <c r="T34" s="114"/>
      <c r="U34" s="114"/>
      <c r="V34" s="114"/>
      <c r="W34" s="114"/>
      <c r="X34" s="115"/>
      <c r="Y34" s="421" t="s">
        <v>13</v>
      </c>
      <c r="Z34" s="422"/>
      <c r="AA34" s="423"/>
      <c r="AB34" s="562" t="s">
        <v>301</v>
      </c>
      <c r="AC34" s="562"/>
      <c r="AD34" s="562"/>
      <c r="AE34" s="221" t="s">
        <v>584</v>
      </c>
      <c r="AF34" s="222"/>
      <c r="AG34" s="222"/>
      <c r="AH34" s="222"/>
      <c r="AI34" s="221" t="s">
        <v>584</v>
      </c>
      <c r="AJ34" s="222"/>
      <c r="AK34" s="222"/>
      <c r="AL34" s="222"/>
      <c r="AM34" s="343" t="s">
        <v>584</v>
      </c>
      <c r="AN34" s="210"/>
      <c r="AO34" s="210"/>
      <c r="AP34" s="344"/>
      <c r="AQ34" s="343" t="s">
        <v>566</v>
      </c>
      <c r="AR34" s="210"/>
      <c r="AS34" s="210"/>
      <c r="AT34" s="344"/>
      <c r="AU34" s="222" t="s">
        <v>575</v>
      </c>
      <c r="AV34" s="222"/>
      <c r="AW34" s="222"/>
      <c r="AX34" s="224"/>
    </row>
    <row r="35" spans="1:50" ht="23.25" customHeight="1">
      <c r="A35" s="229" t="s">
        <v>505</v>
      </c>
      <c r="B35" s="230"/>
      <c r="C35" s="230"/>
      <c r="D35" s="230"/>
      <c r="E35" s="230"/>
      <c r="F35" s="231"/>
      <c r="G35" s="235" t="s">
        <v>586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c r="A37" s="776" t="s">
        <v>473</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7" t="s">
        <v>11</v>
      </c>
      <c r="AC37" s="248"/>
      <c r="AD37" s="249"/>
      <c r="AE37" s="247" t="s">
        <v>535</v>
      </c>
      <c r="AF37" s="248"/>
      <c r="AG37" s="248"/>
      <c r="AH37" s="249"/>
      <c r="AI37" s="247" t="s">
        <v>532</v>
      </c>
      <c r="AJ37" s="248"/>
      <c r="AK37" s="248"/>
      <c r="AL37" s="249"/>
      <c r="AM37" s="253" t="s">
        <v>527</v>
      </c>
      <c r="AN37" s="253"/>
      <c r="AO37" s="253"/>
      <c r="AP37" s="247"/>
      <c r="AQ37" s="154" t="s">
        <v>354</v>
      </c>
      <c r="AR37" s="155"/>
      <c r="AS37" s="155"/>
      <c r="AT37" s="156"/>
      <c r="AU37" s="417" t="s">
        <v>253</v>
      </c>
      <c r="AV37" s="417"/>
      <c r="AW37" s="417"/>
      <c r="AX37" s="924"/>
    </row>
    <row r="38" spans="1:50" ht="18.75" hidden="1"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50"/>
      <c r="AC38" s="251"/>
      <c r="AD38" s="252"/>
      <c r="AE38" s="250"/>
      <c r="AF38" s="251"/>
      <c r="AG38" s="251"/>
      <c r="AH38" s="252"/>
      <c r="AI38" s="250"/>
      <c r="AJ38" s="251"/>
      <c r="AK38" s="251"/>
      <c r="AL38" s="252"/>
      <c r="AM38" s="254"/>
      <c r="AN38" s="254"/>
      <c r="AO38" s="254"/>
      <c r="AP38" s="250"/>
      <c r="AQ38" s="750"/>
      <c r="AR38" s="203"/>
      <c r="AS38" s="136" t="s">
        <v>355</v>
      </c>
      <c r="AT38" s="137"/>
      <c r="AU38" s="202"/>
      <c r="AV38" s="202"/>
      <c r="AW38" s="404" t="s">
        <v>300</v>
      </c>
      <c r="AX38" s="405"/>
    </row>
    <row r="39" spans="1:50" ht="23.25" hidden="1" customHeight="1">
      <c r="A39" s="409"/>
      <c r="B39" s="407"/>
      <c r="C39" s="407"/>
      <c r="D39" s="407"/>
      <c r="E39" s="407"/>
      <c r="F39" s="408"/>
      <c r="G39" s="570"/>
      <c r="H39" s="571"/>
      <c r="I39" s="571"/>
      <c r="J39" s="571"/>
      <c r="K39" s="571"/>
      <c r="L39" s="571"/>
      <c r="M39" s="571"/>
      <c r="N39" s="571"/>
      <c r="O39" s="572"/>
      <c r="P39" s="108"/>
      <c r="Q39" s="108"/>
      <c r="R39" s="108"/>
      <c r="S39" s="108"/>
      <c r="T39" s="108"/>
      <c r="U39" s="108"/>
      <c r="V39" s="108"/>
      <c r="W39" s="108"/>
      <c r="X39" s="109"/>
      <c r="Y39" s="477" t="s">
        <v>12</v>
      </c>
      <c r="Z39" s="537"/>
      <c r="AA39" s="538"/>
      <c r="AB39" s="467"/>
      <c r="AC39" s="467"/>
      <c r="AD39" s="467"/>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c r="A40" s="410"/>
      <c r="B40" s="411"/>
      <c r="C40" s="411"/>
      <c r="D40" s="411"/>
      <c r="E40" s="411"/>
      <c r="F40" s="412"/>
      <c r="G40" s="573"/>
      <c r="H40" s="574"/>
      <c r="I40" s="574"/>
      <c r="J40" s="574"/>
      <c r="K40" s="574"/>
      <c r="L40" s="574"/>
      <c r="M40" s="574"/>
      <c r="N40" s="574"/>
      <c r="O40" s="575"/>
      <c r="P40" s="111"/>
      <c r="Q40" s="111"/>
      <c r="R40" s="111"/>
      <c r="S40" s="111"/>
      <c r="T40" s="111"/>
      <c r="U40" s="111"/>
      <c r="V40" s="111"/>
      <c r="W40" s="111"/>
      <c r="X40" s="112"/>
      <c r="Y40" s="421" t="s">
        <v>54</v>
      </c>
      <c r="Z40" s="422"/>
      <c r="AA40" s="423"/>
      <c r="AB40" s="529"/>
      <c r="AC40" s="529"/>
      <c r="AD40" s="529"/>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c r="A41" s="413"/>
      <c r="B41" s="414"/>
      <c r="C41" s="414"/>
      <c r="D41" s="414"/>
      <c r="E41" s="414"/>
      <c r="F41" s="415"/>
      <c r="G41" s="576"/>
      <c r="H41" s="577"/>
      <c r="I41" s="577"/>
      <c r="J41" s="577"/>
      <c r="K41" s="577"/>
      <c r="L41" s="577"/>
      <c r="M41" s="577"/>
      <c r="N41" s="577"/>
      <c r="O41" s="578"/>
      <c r="P41" s="114"/>
      <c r="Q41" s="114"/>
      <c r="R41" s="114"/>
      <c r="S41" s="114"/>
      <c r="T41" s="114"/>
      <c r="U41" s="114"/>
      <c r="V41" s="114"/>
      <c r="W41" s="114"/>
      <c r="X41" s="115"/>
      <c r="Y41" s="421" t="s">
        <v>13</v>
      </c>
      <c r="Z41" s="422"/>
      <c r="AA41" s="423"/>
      <c r="AB41" s="562" t="s">
        <v>301</v>
      </c>
      <c r="AC41" s="562"/>
      <c r="AD41" s="562"/>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c r="A44" s="776" t="s">
        <v>473</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7" t="s">
        <v>11</v>
      </c>
      <c r="AC44" s="248"/>
      <c r="AD44" s="249"/>
      <c r="AE44" s="247" t="s">
        <v>535</v>
      </c>
      <c r="AF44" s="248"/>
      <c r="AG44" s="248"/>
      <c r="AH44" s="249"/>
      <c r="AI44" s="247" t="s">
        <v>532</v>
      </c>
      <c r="AJ44" s="248"/>
      <c r="AK44" s="248"/>
      <c r="AL44" s="249"/>
      <c r="AM44" s="253" t="s">
        <v>527</v>
      </c>
      <c r="AN44" s="253"/>
      <c r="AO44" s="253"/>
      <c r="AP44" s="247"/>
      <c r="AQ44" s="154" t="s">
        <v>354</v>
      </c>
      <c r="AR44" s="155"/>
      <c r="AS44" s="155"/>
      <c r="AT44" s="156"/>
      <c r="AU44" s="417" t="s">
        <v>253</v>
      </c>
      <c r="AV44" s="417"/>
      <c r="AW44" s="417"/>
      <c r="AX44" s="924"/>
    </row>
    <row r="45" spans="1:50" ht="18.75" hidden="1"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50"/>
      <c r="AC45" s="251"/>
      <c r="AD45" s="252"/>
      <c r="AE45" s="250"/>
      <c r="AF45" s="251"/>
      <c r="AG45" s="251"/>
      <c r="AH45" s="252"/>
      <c r="AI45" s="250"/>
      <c r="AJ45" s="251"/>
      <c r="AK45" s="251"/>
      <c r="AL45" s="252"/>
      <c r="AM45" s="254"/>
      <c r="AN45" s="254"/>
      <c r="AO45" s="254"/>
      <c r="AP45" s="250"/>
      <c r="AQ45" s="750"/>
      <c r="AR45" s="203"/>
      <c r="AS45" s="136" t="s">
        <v>355</v>
      </c>
      <c r="AT45" s="137"/>
      <c r="AU45" s="202"/>
      <c r="AV45" s="202"/>
      <c r="AW45" s="404" t="s">
        <v>300</v>
      </c>
      <c r="AX45" s="405"/>
    </row>
    <row r="46" spans="1:50" ht="23.25" hidden="1" customHeight="1">
      <c r="A46" s="409"/>
      <c r="B46" s="407"/>
      <c r="C46" s="407"/>
      <c r="D46" s="407"/>
      <c r="E46" s="407"/>
      <c r="F46" s="408"/>
      <c r="G46" s="570"/>
      <c r="H46" s="571"/>
      <c r="I46" s="571"/>
      <c r="J46" s="571"/>
      <c r="K46" s="571"/>
      <c r="L46" s="571"/>
      <c r="M46" s="571"/>
      <c r="N46" s="571"/>
      <c r="O46" s="572"/>
      <c r="P46" s="108"/>
      <c r="Q46" s="108"/>
      <c r="R46" s="108"/>
      <c r="S46" s="108"/>
      <c r="T46" s="108"/>
      <c r="U46" s="108"/>
      <c r="V46" s="108"/>
      <c r="W46" s="108"/>
      <c r="X46" s="109"/>
      <c r="Y46" s="477" t="s">
        <v>12</v>
      </c>
      <c r="Z46" s="537"/>
      <c r="AA46" s="538"/>
      <c r="AB46" s="467"/>
      <c r="AC46" s="467"/>
      <c r="AD46" s="467"/>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c r="A47" s="410"/>
      <c r="B47" s="411"/>
      <c r="C47" s="411"/>
      <c r="D47" s="411"/>
      <c r="E47" s="411"/>
      <c r="F47" s="412"/>
      <c r="G47" s="573"/>
      <c r="H47" s="574"/>
      <c r="I47" s="574"/>
      <c r="J47" s="574"/>
      <c r="K47" s="574"/>
      <c r="L47" s="574"/>
      <c r="M47" s="574"/>
      <c r="N47" s="574"/>
      <c r="O47" s="575"/>
      <c r="P47" s="111"/>
      <c r="Q47" s="111"/>
      <c r="R47" s="111"/>
      <c r="S47" s="111"/>
      <c r="T47" s="111"/>
      <c r="U47" s="111"/>
      <c r="V47" s="111"/>
      <c r="W47" s="111"/>
      <c r="X47" s="112"/>
      <c r="Y47" s="421" t="s">
        <v>54</v>
      </c>
      <c r="Z47" s="422"/>
      <c r="AA47" s="423"/>
      <c r="AB47" s="529"/>
      <c r="AC47" s="529"/>
      <c r="AD47" s="529"/>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c r="A48" s="413"/>
      <c r="B48" s="414"/>
      <c r="C48" s="414"/>
      <c r="D48" s="414"/>
      <c r="E48" s="414"/>
      <c r="F48" s="415"/>
      <c r="G48" s="576"/>
      <c r="H48" s="577"/>
      <c r="I48" s="577"/>
      <c r="J48" s="577"/>
      <c r="K48" s="577"/>
      <c r="L48" s="577"/>
      <c r="M48" s="577"/>
      <c r="N48" s="577"/>
      <c r="O48" s="578"/>
      <c r="P48" s="114"/>
      <c r="Q48" s="114"/>
      <c r="R48" s="114"/>
      <c r="S48" s="114"/>
      <c r="T48" s="114"/>
      <c r="U48" s="114"/>
      <c r="V48" s="114"/>
      <c r="W48" s="114"/>
      <c r="X48" s="115"/>
      <c r="Y48" s="421" t="s">
        <v>13</v>
      </c>
      <c r="Z48" s="422"/>
      <c r="AA48" s="423"/>
      <c r="AB48" s="562" t="s">
        <v>301</v>
      </c>
      <c r="AC48" s="562"/>
      <c r="AD48" s="562"/>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7" t="s">
        <v>11</v>
      </c>
      <c r="AC51" s="248"/>
      <c r="AD51" s="249"/>
      <c r="AE51" s="247" t="s">
        <v>535</v>
      </c>
      <c r="AF51" s="248"/>
      <c r="AG51" s="248"/>
      <c r="AH51" s="249"/>
      <c r="AI51" s="247" t="s">
        <v>532</v>
      </c>
      <c r="AJ51" s="248"/>
      <c r="AK51" s="248"/>
      <c r="AL51" s="249"/>
      <c r="AM51" s="253" t="s">
        <v>528</v>
      </c>
      <c r="AN51" s="253"/>
      <c r="AO51" s="253"/>
      <c r="AP51" s="247"/>
      <c r="AQ51" s="154" t="s">
        <v>354</v>
      </c>
      <c r="AR51" s="155"/>
      <c r="AS51" s="155"/>
      <c r="AT51" s="156"/>
      <c r="AU51" s="938" t="s">
        <v>253</v>
      </c>
      <c r="AV51" s="938"/>
      <c r="AW51" s="938"/>
      <c r="AX51" s="939"/>
    </row>
    <row r="52" spans="1:50" ht="18.75" hidden="1"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50"/>
      <c r="AC52" s="251"/>
      <c r="AD52" s="252"/>
      <c r="AE52" s="250"/>
      <c r="AF52" s="251"/>
      <c r="AG52" s="251"/>
      <c r="AH52" s="252"/>
      <c r="AI52" s="250"/>
      <c r="AJ52" s="251"/>
      <c r="AK52" s="251"/>
      <c r="AL52" s="252"/>
      <c r="AM52" s="254"/>
      <c r="AN52" s="254"/>
      <c r="AO52" s="254"/>
      <c r="AP52" s="250"/>
      <c r="AQ52" s="750"/>
      <c r="AR52" s="203"/>
      <c r="AS52" s="136" t="s">
        <v>355</v>
      </c>
      <c r="AT52" s="137"/>
      <c r="AU52" s="202"/>
      <c r="AV52" s="202"/>
      <c r="AW52" s="404" t="s">
        <v>300</v>
      </c>
      <c r="AX52" s="405"/>
    </row>
    <row r="53" spans="1:50" ht="23.25" hidden="1" customHeight="1">
      <c r="A53" s="409"/>
      <c r="B53" s="407"/>
      <c r="C53" s="407"/>
      <c r="D53" s="407"/>
      <c r="E53" s="407"/>
      <c r="F53" s="408"/>
      <c r="G53" s="570"/>
      <c r="H53" s="571"/>
      <c r="I53" s="571"/>
      <c r="J53" s="571"/>
      <c r="K53" s="571"/>
      <c r="L53" s="571"/>
      <c r="M53" s="571"/>
      <c r="N53" s="571"/>
      <c r="O53" s="572"/>
      <c r="P53" s="108"/>
      <c r="Q53" s="108"/>
      <c r="R53" s="108"/>
      <c r="S53" s="108"/>
      <c r="T53" s="108"/>
      <c r="U53" s="108"/>
      <c r="V53" s="108"/>
      <c r="W53" s="108"/>
      <c r="X53" s="109"/>
      <c r="Y53" s="477" t="s">
        <v>12</v>
      </c>
      <c r="Z53" s="537"/>
      <c r="AA53" s="538"/>
      <c r="AB53" s="467"/>
      <c r="AC53" s="467"/>
      <c r="AD53" s="467"/>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c r="A54" s="410"/>
      <c r="B54" s="411"/>
      <c r="C54" s="411"/>
      <c r="D54" s="411"/>
      <c r="E54" s="411"/>
      <c r="F54" s="412"/>
      <c r="G54" s="573"/>
      <c r="H54" s="574"/>
      <c r="I54" s="574"/>
      <c r="J54" s="574"/>
      <c r="K54" s="574"/>
      <c r="L54" s="574"/>
      <c r="M54" s="574"/>
      <c r="N54" s="574"/>
      <c r="O54" s="575"/>
      <c r="P54" s="111"/>
      <c r="Q54" s="111"/>
      <c r="R54" s="111"/>
      <c r="S54" s="111"/>
      <c r="T54" s="111"/>
      <c r="U54" s="111"/>
      <c r="V54" s="111"/>
      <c r="W54" s="111"/>
      <c r="X54" s="112"/>
      <c r="Y54" s="421" t="s">
        <v>54</v>
      </c>
      <c r="Z54" s="422"/>
      <c r="AA54" s="423"/>
      <c r="AB54" s="529"/>
      <c r="AC54" s="529"/>
      <c r="AD54" s="529"/>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c r="A55" s="413"/>
      <c r="B55" s="414"/>
      <c r="C55" s="414"/>
      <c r="D55" s="414"/>
      <c r="E55" s="414"/>
      <c r="F55" s="415"/>
      <c r="G55" s="576"/>
      <c r="H55" s="577"/>
      <c r="I55" s="577"/>
      <c r="J55" s="577"/>
      <c r="K55" s="577"/>
      <c r="L55" s="577"/>
      <c r="M55" s="577"/>
      <c r="N55" s="577"/>
      <c r="O55" s="578"/>
      <c r="P55" s="114"/>
      <c r="Q55" s="114"/>
      <c r="R55" s="114"/>
      <c r="S55" s="114"/>
      <c r="T55" s="114"/>
      <c r="U55" s="114"/>
      <c r="V55" s="114"/>
      <c r="W55" s="114"/>
      <c r="X55" s="115"/>
      <c r="Y55" s="421" t="s">
        <v>13</v>
      </c>
      <c r="Z55" s="422"/>
      <c r="AA55" s="423"/>
      <c r="AB55" s="599" t="s">
        <v>14</v>
      </c>
      <c r="AC55" s="599"/>
      <c r="AD55" s="599"/>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7" t="s">
        <v>11</v>
      </c>
      <c r="AC58" s="248"/>
      <c r="AD58" s="249"/>
      <c r="AE58" s="247" t="s">
        <v>536</v>
      </c>
      <c r="AF58" s="248"/>
      <c r="AG58" s="248"/>
      <c r="AH58" s="249"/>
      <c r="AI58" s="247" t="s">
        <v>532</v>
      </c>
      <c r="AJ58" s="248"/>
      <c r="AK58" s="248"/>
      <c r="AL58" s="249"/>
      <c r="AM58" s="253" t="s">
        <v>527</v>
      </c>
      <c r="AN58" s="253"/>
      <c r="AO58" s="253"/>
      <c r="AP58" s="247"/>
      <c r="AQ58" s="154" t="s">
        <v>354</v>
      </c>
      <c r="AR58" s="155"/>
      <c r="AS58" s="155"/>
      <c r="AT58" s="156"/>
      <c r="AU58" s="938" t="s">
        <v>253</v>
      </c>
      <c r="AV58" s="938"/>
      <c r="AW58" s="938"/>
      <c r="AX58" s="939"/>
    </row>
    <row r="59" spans="1:50" ht="18.75" hidden="1"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50"/>
      <c r="AC59" s="251"/>
      <c r="AD59" s="252"/>
      <c r="AE59" s="250"/>
      <c r="AF59" s="251"/>
      <c r="AG59" s="251"/>
      <c r="AH59" s="252"/>
      <c r="AI59" s="250"/>
      <c r="AJ59" s="251"/>
      <c r="AK59" s="251"/>
      <c r="AL59" s="252"/>
      <c r="AM59" s="254"/>
      <c r="AN59" s="254"/>
      <c r="AO59" s="254"/>
      <c r="AP59" s="250"/>
      <c r="AQ59" s="750"/>
      <c r="AR59" s="203"/>
      <c r="AS59" s="136" t="s">
        <v>355</v>
      </c>
      <c r="AT59" s="137"/>
      <c r="AU59" s="202"/>
      <c r="AV59" s="202"/>
      <c r="AW59" s="404" t="s">
        <v>300</v>
      </c>
      <c r="AX59" s="405"/>
    </row>
    <row r="60" spans="1:50" ht="23.25" hidden="1" customHeight="1">
      <c r="A60" s="409"/>
      <c r="B60" s="407"/>
      <c r="C60" s="407"/>
      <c r="D60" s="407"/>
      <c r="E60" s="407"/>
      <c r="F60" s="408"/>
      <c r="G60" s="570"/>
      <c r="H60" s="571"/>
      <c r="I60" s="571"/>
      <c r="J60" s="571"/>
      <c r="K60" s="571"/>
      <c r="L60" s="571"/>
      <c r="M60" s="571"/>
      <c r="N60" s="571"/>
      <c r="O60" s="572"/>
      <c r="P60" s="108"/>
      <c r="Q60" s="108"/>
      <c r="R60" s="108"/>
      <c r="S60" s="108"/>
      <c r="T60" s="108"/>
      <c r="U60" s="108"/>
      <c r="V60" s="108"/>
      <c r="W60" s="108"/>
      <c r="X60" s="109"/>
      <c r="Y60" s="477" t="s">
        <v>12</v>
      </c>
      <c r="Z60" s="537"/>
      <c r="AA60" s="538"/>
      <c r="AB60" s="467"/>
      <c r="AC60" s="467"/>
      <c r="AD60" s="467"/>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c r="A61" s="410"/>
      <c r="B61" s="411"/>
      <c r="C61" s="411"/>
      <c r="D61" s="411"/>
      <c r="E61" s="411"/>
      <c r="F61" s="412"/>
      <c r="G61" s="573"/>
      <c r="H61" s="574"/>
      <c r="I61" s="574"/>
      <c r="J61" s="574"/>
      <c r="K61" s="574"/>
      <c r="L61" s="574"/>
      <c r="M61" s="574"/>
      <c r="N61" s="574"/>
      <c r="O61" s="575"/>
      <c r="P61" s="111"/>
      <c r="Q61" s="111"/>
      <c r="R61" s="111"/>
      <c r="S61" s="111"/>
      <c r="T61" s="111"/>
      <c r="U61" s="111"/>
      <c r="V61" s="111"/>
      <c r="W61" s="111"/>
      <c r="X61" s="112"/>
      <c r="Y61" s="421" t="s">
        <v>54</v>
      </c>
      <c r="Z61" s="422"/>
      <c r="AA61" s="423"/>
      <c r="AB61" s="529"/>
      <c r="AC61" s="529"/>
      <c r="AD61" s="529"/>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c r="A62" s="410"/>
      <c r="B62" s="411"/>
      <c r="C62" s="411"/>
      <c r="D62" s="411"/>
      <c r="E62" s="411"/>
      <c r="F62" s="412"/>
      <c r="G62" s="576"/>
      <c r="H62" s="577"/>
      <c r="I62" s="577"/>
      <c r="J62" s="577"/>
      <c r="K62" s="577"/>
      <c r="L62" s="577"/>
      <c r="M62" s="577"/>
      <c r="N62" s="577"/>
      <c r="O62" s="578"/>
      <c r="P62" s="114"/>
      <c r="Q62" s="114"/>
      <c r="R62" s="114"/>
      <c r="S62" s="114"/>
      <c r="T62" s="114"/>
      <c r="U62" s="114"/>
      <c r="V62" s="114"/>
      <c r="W62" s="114"/>
      <c r="X62" s="115"/>
      <c r="Y62" s="421" t="s">
        <v>13</v>
      </c>
      <c r="Z62" s="422"/>
      <c r="AA62" s="423"/>
      <c r="AB62" s="562" t="s">
        <v>14</v>
      </c>
      <c r="AC62" s="562"/>
      <c r="AD62" s="562"/>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c r="A65" s="488" t="s">
        <v>474</v>
      </c>
      <c r="B65" s="489"/>
      <c r="C65" s="489"/>
      <c r="D65" s="489"/>
      <c r="E65" s="489"/>
      <c r="F65" s="490"/>
      <c r="G65" s="491"/>
      <c r="H65" s="242" t="s">
        <v>265</v>
      </c>
      <c r="I65" s="242"/>
      <c r="J65" s="242"/>
      <c r="K65" s="242"/>
      <c r="L65" s="242"/>
      <c r="M65" s="242"/>
      <c r="N65" s="242"/>
      <c r="O65" s="243"/>
      <c r="P65" s="241" t="s">
        <v>59</v>
      </c>
      <c r="Q65" s="242"/>
      <c r="R65" s="242"/>
      <c r="S65" s="242"/>
      <c r="T65" s="242"/>
      <c r="U65" s="242"/>
      <c r="V65" s="243"/>
      <c r="W65" s="493" t="s">
        <v>469</v>
      </c>
      <c r="X65" s="494"/>
      <c r="Y65" s="497"/>
      <c r="Z65" s="497"/>
      <c r="AA65" s="498"/>
      <c r="AB65" s="241" t="s">
        <v>11</v>
      </c>
      <c r="AC65" s="242"/>
      <c r="AD65" s="243"/>
      <c r="AE65" s="247" t="s">
        <v>535</v>
      </c>
      <c r="AF65" s="248"/>
      <c r="AG65" s="248"/>
      <c r="AH65" s="249"/>
      <c r="AI65" s="247" t="s">
        <v>532</v>
      </c>
      <c r="AJ65" s="248"/>
      <c r="AK65" s="248"/>
      <c r="AL65" s="249"/>
      <c r="AM65" s="253" t="s">
        <v>527</v>
      </c>
      <c r="AN65" s="253"/>
      <c r="AO65" s="253"/>
      <c r="AP65" s="247"/>
      <c r="AQ65" s="241" t="s">
        <v>354</v>
      </c>
      <c r="AR65" s="242"/>
      <c r="AS65" s="242"/>
      <c r="AT65" s="243"/>
      <c r="AU65" s="255" t="s">
        <v>253</v>
      </c>
      <c r="AV65" s="255"/>
      <c r="AW65" s="255"/>
      <c r="AX65" s="256"/>
    </row>
    <row r="66" spans="1:50" ht="18.75" hidden="1" customHeight="1">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c r="A67" s="481"/>
      <c r="B67" s="482"/>
      <c r="C67" s="482"/>
      <c r="D67" s="482"/>
      <c r="E67" s="482"/>
      <c r="F67" s="483"/>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495</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c r="A68" s="481"/>
      <c r="B68" s="482"/>
      <c r="C68" s="482"/>
      <c r="D68" s="482"/>
      <c r="E68" s="482"/>
      <c r="F68" s="483"/>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495</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c r="A69" s="481"/>
      <c r="B69" s="482"/>
      <c r="C69" s="482"/>
      <c r="D69" s="482"/>
      <c r="E69" s="482"/>
      <c r="F69" s="483"/>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496</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c r="A70" s="481" t="s">
        <v>479</v>
      </c>
      <c r="B70" s="482"/>
      <c r="C70" s="482"/>
      <c r="D70" s="482"/>
      <c r="E70" s="482"/>
      <c r="F70" s="483"/>
      <c r="G70" s="259" t="s">
        <v>357</v>
      </c>
      <c r="H70" s="310"/>
      <c r="I70" s="310"/>
      <c r="J70" s="310"/>
      <c r="K70" s="310"/>
      <c r="L70" s="310"/>
      <c r="M70" s="310"/>
      <c r="N70" s="310"/>
      <c r="O70" s="310"/>
      <c r="P70" s="310"/>
      <c r="Q70" s="310"/>
      <c r="R70" s="310"/>
      <c r="S70" s="310"/>
      <c r="T70" s="310"/>
      <c r="U70" s="310"/>
      <c r="V70" s="310"/>
      <c r="W70" s="313" t="s">
        <v>494</v>
      </c>
      <c r="X70" s="314"/>
      <c r="Y70" s="273" t="s">
        <v>12</v>
      </c>
      <c r="Z70" s="273"/>
      <c r="AA70" s="274"/>
      <c r="AB70" s="275" t="s">
        <v>495</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c r="A71" s="481"/>
      <c r="B71" s="482"/>
      <c r="C71" s="482"/>
      <c r="D71" s="482"/>
      <c r="E71" s="482"/>
      <c r="F71" s="483"/>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495</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c r="A72" s="484"/>
      <c r="B72" s="485"/>
      <c r="C72" s="485"/>
      <c r="D72" s="485"/>
      <c r="E72" s="485"/>
      <c r="F72" s="486"/>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496</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c r="A73" s="512" t="s">
        <v>474</v>
      </c>
      <c r="B73" s="513"/>
      <c r="C73" s="513"/>
      <c r="D73" s="513"/>
      <c r="E73" s="513"/>
      <c r="F73" s="514"/>
      <c r="G73" s="588"/>
      <c r="H73" s="133" t="s">
        <v>265</v>
      </c>
      <c r="I73" s="133"/>
      <c r="J73" s="133"/>
      <c r="K73" s="133"/>
      <c r="L73" s="133"/>
      <c r="M73" s="133"/>
      <c r="N73" s="133"/>
      <c r="O73" s="134"/>
      <c r="P73" s="162" t="s">
        <v>59</v>
      </c>
      <c r="Q73" s="133"/>
      <c r="R73" s="133"/>
      <c r="S73" s="133"/>
      <c r="T73" s="133"/>
      <c r="U73" s="133"/>
      <c r="V73" s="133"/>
      <c r="W73" s="133"/>
      <c r="X73" s="134"/>
      <c r="Y73" s="590"/>
      <c r="Z73" s="591"/>
      <c r="AA73" s="592"/>
      <c r="AB73" s="162" t="s">
        <v>11</v>
      </c>
      <c r="AC73" s="133"/>
      <c r="AD73" s="134"/>
      <c r="AE73" s="247" t="s">
        <v>535</v>
      </c>
      <c r="AF73" s="248"/>
      <c r="AG73" s="248"/>
      <c r="AH73" s="249"/>
      <c r="AI73" s="247" t="s">
        <v>532</v>
      </c>
      <c r="AJ73" s="248"/>
      <c r="AK73" s="248"/>
      <c r="AL73" s="249"/>
      <c r="AM73" s="253" t="s">
        <v>527</v>
      </c>
      <c r="AN73" s="253"/>
      <c r="AO73" s="253"/>
      <c r="AP73" s="247"/>
      <c r="AQ73" s="162" t="s">
        <v>354</v>
      </c>
      <c r="AR73" s="133"/>
      <c r="AS73" s="133"/>
      <c r="AT73" s="134"/>
      <c r="AU73" s="138" t="s">
        <v>253</v>
      </c>
      <c r="AV73" s="139"/>
      <c r="AW73" s="139"/>
      <c r="AX73" s="140"/>
    </row>
    <row r="74" spans="1:50" ht="18.75" hidden="1" customHeight="1">
      <c r="A74" s="515"/>
      <c r="B74" s="516"/>
      <c r="C74" s="516"/>
      <c r="D74" s="516"/>
      <c r="E74" s="516"/>
      <c r="F74" s="517"/>
      <c r="G74" s="589"/>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750"/>
      <c r="AR74" s="203"/>
      <c r="AS74" s="136" t="s">
        <v>355</v>
      </c>
      <c r="AT74" s="137"/>
      <c r="AU74" s="750"/>
      <c r="AV74" s="203"/>
      <c r="AW74" s="136" t="s">
        <v>300</v>
      </c>
      <c r="AX74" s="198"/>
    </row>
    <row r="75" spans="1:50" ht="23.25" hidden="1" customHeight="1">
      <c r="A75" s="515"/>
      <c r="B75" s="516"/>
      <c r="C75" s="516"/>
      <c r="D75" s="516"/>
      <c r="E75" s="516"/>
      <c r="F75" s="517"/>
      <c r="G75" s="614"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c r="A76" s="515"/>
      <c r="B76" s="516"/>
      <c r="C76" s="516"/>
      <c r="D76" s="516"/>
      <c r="E76" s="516"/>
      <c r="F76" s="517"/>
      <c r="G76" s="615"/>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c r="A77" s="515"/>
      <c r="B77" s="516"/>
      <c r="C77" s="516"/>
      <c r="D77" s="516"/>
      <c r="E77" s="516"/>
      <c r="F77" s="517"/>
      <c r="G77" s="616"/>
      <c r="H77" s="114"/>
      <c r="I77" s="114"/>
      <c r="J77" s="114"/>
      <c r="K77" s="114"/>
      <c r="L77" s="114"/>
      <c r="M77" s="114"/>
      <c r="N77" s="114"/>
      <c r="O77" s="115"/>
      <c r="P77" s="111"/>
      <c r="Q77" s="111"/>
      <c r="R77" s="111"/>
      <c r="S77" s="111"/>
      <c r="T77" s="111"/>
      <c r="U77" s="111"/>
      <c r="V77" s="111"/>
      <c r="W77" s="111"/>
      <c r="X77" s="112"/>
      <c r="Y77" s="162" t="s">
        <v>13</v>
      </c>
      <c r="Z77" s="133"/>
      <c r="AA77" s="134"/>
      <c r="AB77" s="585" t="s">
        <v>14</v>
      </c>
      <c r="AC77" s="585"/>
      <c r="AD77" s="585"/>
      <c r="AE77" s="904"/>
      <c r="AF77" s="905"/>
      <c r="AG77" s="905"/>
      <c r="AH77" s="905"/>
      <c r="AI77" s="904"/>
      <c r="AJ77" s="905"/>
      <c r="AK77" s="905"/>
      <c r="AL77" s="905"/>
      <c r="AM77" s="904"/>
      <c r="AN77" s="905"/>
      <c r="AO77" s="905"/>
      <c r="AP77" s="905"/>
      <c r="AQ77" s="343"/>
      <c r="AR77" s="210"/>
      <c r="AS77" s="210"/>
      <c r="AT77" s="344"/>
      <c r="AU77" s="222"/>
      <c r="AV77" s="222"/>
      <c r="AW77" s="222"/>
      <c r="AX77" s="224"/>
    </row>
    <row r="78" spans="1:50" ht="69.75" hidden="1" customHeight="1">
      <c r="A78" s="338" t="s">
        <v>508</v>
      </c>
      <c r="B78" s="339"/>
      <c r="C78" s="339"/>
      <c r="D78" s="339"/>
      <c r="E78" s="336" t="s">
        <v>451</v>
      </c>
      <c r="F78" s="337"/>
      <c r="G78" s="57" t="s">
        <v>357</v>
      </c>
      <c r="H78" s="593"/>
      <c r="I78" s="594"/>
      <c r="J78" s="594"/>
      <c r="K78" s="594"/>
      <c r="L78" s="594"/>
      <c r="M78" s="594"/>
      <c r="N78" s="594"/>
      <c r="O78" s="595"/>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1" t="s">
        <v>468</v>
      </c>
      <c r="AP79" s="282"/>
      <c r="AQ79" s="282"/>
      <c r="AR79" s="81" t="s">
        <v>466</v>
      </c>
      <c r="AS79" s="281"/>
      <c r="AT79" s="282"/>
      <c r="AU79" s="282"/>
      <c r="AV79" s="282"/>
      <c r="AW79" s="282"/>
      <c r="AX79" s="961"/>
    </row>
    <row r="80" spans="1:50" ht="18.75" hidden="1" customHeight="1">
      <c r="A80" s="878"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79"/>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879"/>
      <c r="B82" s="533"/>
      <c r="C82" s="434"/>
      <c r="D82" s="434"/>
      <c r="E82" s="434"/>
      <c r="F82" s="435"/>
      <c r="G82" s="681"/>
      <c r="H82" s="681"/>
      <c r="I82" s="681"/>
      <c r="J82" s="681"/>
      <c r="K82" s="681"/>
      <c r="L82" s="681"/>
      <c r="M82" s="681"/>
      <c r="N82" s="681"/>
      <c r="O82" s="681"/>
      <c r="P82" s="681"/>
      <c r="Q82" s="681"/>
      <c r="R82" s="681"/>
      <c r="S82" s="681"/>
      <c r="T82" s="681"/>
      <c r="U82" s="681"/>
      <c r="V82" s="681"/>
      <c r="W82" s="681"/>
      <c r="X82" s="681"/>
      <c r="Y82" s="681"/>
      <c r="Z82" s="681"/>
      <c r="AA82" s="682"/>
      <c r="AB82" s="898"/>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9"/>
    </row>
    <row r="83" spans="1:60" ht="22.5" hidden="1" customHeight="1">
      <c r="A83" s="879"/>
      <c r="B83" s="533"/>
      <c r="C83" s="434"/>
      <c r="D83" s="434"/>
      <c r="E83" s="434"/>
      <c r="F83" s="435"/>
      <c r="G83" s="683"/>
      <c r="H83" s="683"/>
      <c r="I83" s="683"/>
      <c r="J83" s="683"/>
      <c r="K83" s="683"/>
      <c r="L83" s="683"/>
      <c r="M83" s="683"/>
      <c r="N83" s="683"/>
      <c r="O83" s="683"/>
      <c r="P83" s="683"/>
      <c r="Q83" s="683"/>
      <c r="R83" s="683"/>
      <c r="S83" s="683"/>
      <c r="T83" s="683"/>
      <c r="U83" s="683"/>
      <c r="V83" s="683"/>
      <c r="W83" s="683"/>
      <c r="X83" s="683"/>
      <c r="Y83" s="683"/>
      <c r="Z83" s="683"/>
      <c r="AA83" s="684"/>
      <c r="AB83" s="90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1"/>
    </row>
    <row r="84" spans="1:60" ht="19.5" hidden="1" customHeight="1">
      <c r="A84" s="879"/>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902"/>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3"/>
    </row>
    <row r="85" spans="1:60" ht="18.75" hidden="1" customHeight="1">
      <c r="A85" s="879"/>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7"/>
      <c r="Z85" s="168"/>
      <c r="AA85" s="169"/>
      <c r="AB85" s="563" t="s">
        <v>11</v>
      </c>
      <c r="AC85" s="564"/>
      <c r="AD85" s="565"/>
      <c r="AE85" s="247" t="s">
        <v>535</v>
      </c>
      <c r="AF85" s="248"/>
      <c r="AG85" s="248"/>
      <c r="AH85" s="249"/>
      <c r="AI85" s="247" t="s">
        <v>532</v>
      </c>
      <c r="AJ85" s="248"/>
      <c r="AK85" s="248"/>
      <c r="AL85" s="249"/>
      <c r="AM85" s="253" t="s">
        <v>527</v>
      </c>
      <c r="AN85" s="253"/>
      <c r="AO85" s="253"/>
      <c r="AP85" s="247"/>
      <c r="AQ85" s="162" t="s">
        <v>354</v>
      </c>
      <c r="AR85" s="133"/>
      <c r="AS85" s="133"/>
      <c r="AT85" s="134"/>
      <c r="AU85" s="539" t="s">
        <v>253</v>
      </c>
      <c r="AV85" s="539"/>
      <c r="AW85" s="539"/>
      <c r="AX85" s="540"/>
      <c r="AY85" s="10"/>
      <c r="AZ85" s="10"/>
      <c r="BA85" s="10"/>
      <c r="BB85" s="10"/>
      <c r="BC85" s="10"/>
    </row>
    <row r="86" spans="1:60" ht="18.75" hidden="1" customHeight="1">
      <c r="A86" s="879"/>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4" t="s">
        <v>300</v>
      </c>
      <c r="AX86" s="405"/>
      <c r="AY86" s="10"/>
      <c r="AZ86" s="10"/>
      <c r="BA86" s="10"/>
      <c r="BB86" s="10"/>
      <c r="BC86" s="10"/>
      <c r="BD86" s="10"/>
      <c r="BE86" s="10"/>
      <c r="BF86" s="10"/>
      <c r="BG86" s="10"/>
      <c r="BH86" s="10"/>
    </row>
    <row r="87" spans="1:60" ht="23.25" hidden="1" customHeight="1">
      <c r="A87" s="879"/>
      <c r="B87" s="434"/>
      <c r="C87" s="434"/>
      <c r="D87" s="434"/>
      <c r="E87" s="434"/>
      <c r="F87" s="435"/>
      <c r="G87" s="107"/>
      <c r="H87" s="108"/>
      <c r="I87" s="108"/>
      <c r="J87" s="108"/>
      <c r="K87" s="108"/>
      <c r="L87" s="108"/>
      <c r="M87" s="108"/>
      <c r="N87" s="108"/>
      <c r="O87" s="109"/>
      <c r="P87" s="108"/>
      <c r="Q87" s="520"/>
      <c r="R87" s="520"/>
      <c r="S87" s="520"/>
      <c r="T87" s="520"/>
      <c r="U87" s="520"/>
      <c r="V87" s="520"/>
      <c r="W87" s="520"/>
      <c r="X87" s="521"/>
      <c r="Y87" s="567" t="s">
        <v>62</v>
      </c>
      <c r="Z87" s="568"/>
      <c r="AA87" s="569"/>
      <c r="AB87" s="467"/>
      <c r="AC87" s="467"/>
      <c r="AD87" s="467"/>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c r="A88" s="879"/>
      <c r="B88" s="434"/>
      <c r="C88" s="434"/>
      <c r="D88" s="434"/>
      <c r="E88" s="434"/>
      <c r="F88" s="435"/>
      <c r="G88" s="110"/>
      <c r="H88" s="111"/>
      <c r="I88" s="111"/>
      <c r="J88" s="111"/>
      <c r="K88" s="111"/>
      <c r="L88" s="111"/>
      <c r="M88" s="111"/>
      <c r="N88" s="111"/>
      <c r="O88" s="112"/>
      <c r="P88" s="522"/>
      <c r="Q88" s="522"/>
      <c r="R88" s="522"/>
      <c r="S88" s="522"/>
      <c r="T88" s="522"/>
      <c r="U88" s="522"/>
      <c r="V88" s="522"/>
      <c r="W88" s="522"/>
      <c r="X88" s="523"/>
      <c r="Y88" s="464" t="s">
        <v>54</v>
      </c>
      <c r="Z88" s="465"/>
      <c r="AA88" s="466"/>
      <c r="AB88" s="529"/>
      <c r="AC88" s="529"/>
      <c r="AD88" s="529"/>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c r="A89" s="879"/>
      <c r="B89" s="535"/>
      <c r="C89" s="535"/>
      <c r="D89" s="535"/>
      <c r="E89" s="535"/>
      <c r="F89" s="536"/>
      <c r="G89" s="113"/>
      <c r="H89" s="114"/>
      <c r="I89" s="114"/>
      <c r="J89" s="114"/>
      <c r="K89" s="114"/>
      <c r="L89" s="114"/>
      <c r="M89" s="114"/>
      <c r="N89" s="114"/>
      <c r="O89" s="115"/>
      <c r="P89" s="179"/>
      <c r="Q89" s="179"/>
      <c r="R89" s="179"/>
      <c r="S89" s="179"/>
      <c r="T89" s="179"/>
      <c r="U89" s="179"/>
      <c r="V89" s="179"/>
      <c r="W89" s="179"/>
      <c r="X89" s="566"/>
      <c r="Y89" s="464" t="s">
        <v>13</v>
      </c>
      <c r="Z89" s="465"/>
      <c r="AA89" s="466"/>
      <c r="AB89" s="599" t="s">
        <v>14</v>
      </c>
      <c r="AC89" s="599"/>
      <c r="AD89" s="599"/>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c r="A90" s="879"/>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7"/>
      <c r="Z90" s="168"/>
      <c r="AA90" s="169"/>
      <c r="AB90" s="563" t="s">
        <v>11</v>
      </c>
      <c r="AC90" s="564"/>
      <c r="AD90" s="565"/>
      <c r="AE90" s="247" t="s">
        <v>535</v>
      </c>
      <c r="AF90" s="248"/>
      <c r="AG90" s="248"/>
      <c r="AH90" s="249"/>
      <c r="AI90" s="247" t="s">
        <v>532</v>
      </c>
      <c r="AJ90" s="248"/>
      <c r="AK90" s="248"/>
      <c r="AL90" s="249"/>
      <c r="AM90" s="253" t="s">
        <v>527</v>
      </c>
      <c r="AN90" s="253"/>
      <c r="AO90" s="253"/>
      <c r="AP90" s="247"/>
      <c r="AQ90" s="162" t="s">
        <v>354</v>
      </c>
      <c r="AR90" s="133"/>
      <c r="AS90" s="133"/>
      <c r="AT90" s="134"/>
      <c r="AU90" s="539" t="s">
        <v>253</v>
      </c>
      <c r="AV90" s="539"/>
      <c r="AW90" s="539"/>
      <c r="AX90" s="540"/>
    </row>
    <row r="91" spans="1:60" ht="18.75" hidden="1" customHeight="1">
      <c r="A91" s="879"/>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4" t="s">
        <v>300</v>
      </c>
      <c r="AX91" s="405"/>
      <c r="AY91" s="10"/>
      <c r="AZ91" s="10"/>
      <c r="BA91" s="10"/>
      <c r="BB91" s="10"/>
      <c r="BC91" s="10"/>
    </row>
    <row r="92" spans="1:60" ht="23.25" hidden="1" customHeight="1">
      <c r="A92" s="879"/>
      <c r="B92" s="434"/>
      <c r="C92" s="434"/>
      <c r="D92" s="434"/>
      <c r="E92" s="434"/>
      <c r="F92" s="435"/>
      <c r="G92" s="107"/>
      <c r="H92" s="108"/>
      <c r="I92" s="108"/>
      <c r="J92" s="108"/>
      <c r="K92" s="108"/>
      <c r="L92" s="108"/>
      <c r="M92" s="108"/>
      <c r="N92" s="108"/>
      <c r="O92" s="109"/>
      <c r="P92" s="108"/>
      <c r="Q92" s="520"/>
      <c r="R92" s="520"/>
      <c r="S92" s="520"/>
      <c r="T92" s="520"/>
      <c r="U92" s="520"/>
      <c r="V92" s="520"/>
      <c r="W92" s="520"/>
      <c r="X92" s="521"/>
      <c r="Y92" s="567" t="s">
        <v>62</v>
      </c>
      <c r="Z92" s="568"/>
      <c r="AA92" s="569"/>
      <c r="AB92" s="467"/>
      <c r="AC92" s="467"/>
      <c r="AD92" s="467"/>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c r="A93" s="879"/>
      <c r="B93" s="434"/>
      <c r="C93" s="434"/>
      <c r="D93" s="434"/>
      <c r="E93" s="434"/>
      <c r="F93" s="435"/>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c r="A94" s="879"/>
      <c r="B94" s="535"/>
      <c r="C94" s="535"/>
      <c r="D94" s="535"/>
      <c r="E94" s="535"/>
      <c r="F94" s="536"/>
      <c r="G94" s="113"/>
      <c r="H94" s="114"/>
      <c r="I94" s="114"/>
      <c r="J94" s="114"/>
      <c r="K94" s="114"/>
      <c r="L94" s="114"/>
      <c r="M94" s="114"/>
      <c r="N94" s="114"/>
      <c r="O94" s="115"/>
      <c r="P94" s="179"/>
      <c r="Q94" s="179"/>
      <c r="R94" s="179"/>
      <c r="S94" s="179"/>
      <c r="T94" s="179"/>
      <c r="U94" s="179"/>
      <c r="V94" s="179"/>
      <c r="W94" s="179"/>
      <c r="X94" s="566"/>
      <c r="Y94" s="464" t="s">
        <v>13</v>
      </c>
      <c r="Z94" s="465"/>
      <c r="AA94" s="466"/>
      <c r="AB94" s="599" t="s">
        <v>14</v>
      </c>
      <c r="AC94" s="599"/>
      <c r="AD94" s="599"/>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c r="A95" s="879"/>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7"/>
      <c r="Z95" s="168"/>
      <c r="AA95" s="169"/>
      <c r="AB95" s="563" t="s">
        <v>11</v>
      </c>
      <c r="AC95" s="564"/>
      <c r="AD95" s="565"/>
      <c r="AE95" s="247" t="s">
        <v>535</v>
      </c>
      <c r="AF95" s="248"/>
      <c r="AG95" s="248"/>
      <c r="AH95" s="249"/>
      <c r="AI95" s="247" t="s">
        <v>532</v>
      </c>
      <c r="AJ95" s="248"/>
      <c r="AK95" s="248"/>
      <c r="AL95" s="249"/>
      <c r="AM95" s="253" t="s">
        <v>527</v>
      </c>
      <c r="AN95" s="253"/>
      <c r="AO95" s="253"/>
      <c r="AP95" s="247"/>
      <c r="AQ95" s="162" t="s">
        <v>354</v>
      </c>
      <c r="AR95" s="133"/>
      <c r="AS95" s="133"/>
      <c r="AT95" s="134"/>
      <c r="AU95" s="539" t="s">
        <v>253</v>
      </c>
      <c r="AV95" s="539"/>
      <c r="AW95" s="539"/>
      <c r="AX95" s="540"/>
      <c r="AY95" s="10"/>
      <c r="AZ95" s="10"/>
      <c r="BA95" s="10"/>
      <c r="BB95" s="10"/>
      <c r="BC95" s="10"/>
      <c r="BD95" s="10"/>
      <c r="BE95" s="10"/>
      <c r="BF95" s="10"/>
      <c r="BG95" s="10"/>
      <c r="BH95" s="10"/>
    </row>
    <row r="96" spans="1:60" ht="18.75" hidden="1" customHeight="1">
      <c r="A96" s="879"/>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4" t="s">
        <v>300</v>
      </c>
      <c r="AX96" s="405"/>
    </row>
    <row r="97" spans="1:60" ht="23.25" hidden="1" customHeight="1">
      <c r="A97" s="879"/>
      <c r="B97" s="434"/>
      <c r="C97" s="434"/>
      <c r="D97" s="434"/>
      <c r="E97" s="434"/>
      <c r="F97" s="435"/>
      <c r="G97" s="107"/>
      <c r="H97" s="108"/>
      <c r="I97" s="108"/>
      <c r="J97" s="108"/>
      <c r="K97" s="108"/>
      <c r="L97" s="108"/>
      <c r="M97" s="108"/>
      <c r="N97" s="108"/>
      <c r="O97" s="109"/>
      <c r="P97" s="108"/>
      <c r="Q97" s="520"/>
      <c r="R97" s="520"/>
      <c r="S97" s="520"/>
      <c r="T97" s="520"/>
      <c r="U97" s="520"/>
      <c r="V97" s="520"/>
      <c r="W97" s="520"/>
      <c r="X97" s="521"/>
      <c r="Y97" s="567" t="s">
        <v>62</v>
      </c>
      <c r="Z97" s="568"/>
      <c r="AA97" s="569"/>
      <c r="AB97" s="474"/>
      <c r="AC97" s="475"/>
      <c r="AD97" s="476"/>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c r="A98" s="879"/>
      <c r="B98" s="434"/>
      <c r="C98" s="434"/>
      <c r="D98" s="434"/>
      <c r="E98" s="434"/>
      <c r="F98" s="435"/>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c r="A99" s="880"/>
      <c r="B99" s="436"/>
      <c r="C99" s="436"/>
      <c r="D99" s="436"/>
      <c r="E99" s="436"/>
      <c r="F99" s="437"/>
      <c r="G99" s="586"/>
      <c r="H99" s="218"/>
      <c r="I99" s="218"/>
      <c r="J99" s="218"/>
      <c r="K99" s="218"/>
      <c r="L99" s="218"/>
      <c r="M99" s="218"/>
      <c r="N99" s="218"/>
      <c r="O99" s="587"/>
      <c r="P99" s="524"/>
      <c r="Q99" s="524"/>
      <c r="R99" s="524"/>
      <c r="S99" s="524"/>
      <c r="T99" s="524"/>
      <c r="U99" s="524"/>
      <c r="V99" s="524"/>
      <c r="W99" s="524"/>
      <c r="X99" s="525"/>
      <c r="Y99" s="909" t="s">
        <v>13</v>
      </c>
      <c r="Z99" s="910"/>
      <c r="AA99" s="911"/>
      <c r="AB99" s="906" t="s">
        <v>14</v>
      </c>
      <c r="AC99" s="907"/>
      <c r="AD99" s="90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8"/>
      <c r="Z100" s="869"/>
      <c r="AA100" s="870"/>
      <c r="AB100" s="487" t="s">
        <v>11</v>
      </c>
      <c r="AC100" s="487"/>
      <c r="AD100" s="487"/>
      <c r="AE100" s="545" t="s">
        <v>535</v>
      </c>
      <c r="AF100" s="546"/>
      <c r="AG100" s="546"/>
      <c r="AH100" s="547"/>
      <c r="AI100" s="545" t="s">
        <v>532</v>
      </c>
      <c r="AJ100" s="546"/>
      <c r="AK100" s="546"/>
      <c r="AL100" s="547"/>
      <c r="AM100" s="545" t="s">
        <v>528</v>
      </c>
      <c r="AN100" s="546"/>
      <c r="AO100" s="546"/>
      <c r="AP100" s="547"/>
      <c r="AQ100" s="323" t="s">
        <v>521</v>
      </c>
      <c r="AR100" s="324"/>
      <c r="AS100" s="324"/>
      <c r="AT100" s="325"/>
      <c r="AU100" s="323" t="s">
        <v>518</v>
      </c>
      <c r="AV100" s="324"/>
      <c r="AW100" s="324"/>
      <c r="AX100" s="326"/>
    </row>
    <row r="101" spans="1:60" ht="31.5" customHeight="1">
      <c r="A101" s="428"/>
      <c r="B101" s="429"/>
      <c r="C101" s="429"/>
      <c r="D101" s="429"/>
      <c r="E101" s="429"/>
      <c r="F101" s="430"/>
      <c r="G101" s="108" t="s">
        <v>643</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7" t="s">
        <v>587</v>
      </c>
      <c r="AC101" s="467"/>
      <c r="AD101" s="467"/>
      <c r="AE101" s="221">
        <v>1</v>
      </c>
      <c r="AF101" s="222"/>
      <c r="AG101" s="222"/>
      <c r="AH101" s="223"/>
      <c r="AI101" s="221">
        <v>2</v>
      </c>
      <c r="AJ101" s="222"/>
      <c r="AK101" s="222"/>
      <c r="AL101" s="223"/>
      <c r="AM101" s="221">
        <v>0</v>
      </c>
      <c r="AN101" s="222"/>
      <c r="AO101" s="222"/>
      <c r="AP101" s="223"/>
      <c r="AQ101" s="221" t="s">
        <v>575</v>
      </c>
      <c r="AR101" s="222"/>
      <c r="AS101" s="222"/>
      <c r="AT101" s="223"/>
      <c r="AU101" s="221" t="s">
        <v>575</v>
      </c>
      <c r="AV101" s="222"/>
      <c r="AW101" s="222"/>
      <c r="AX101" s="223"/>
    </row>
    <row r="102" spans="1:60" ht="31.5" customHeight="1">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7" t="s">
        <v>587</v>
      </c>
      <c r="AC102" s="467"/>
      <c r="AD102" s="467"/>
      <c r="AE102" s="424">
        <v>1</v>
      </c>
      <c r="AF102" s="424"/>
      <c r="AG102" s="424"/>
      <c r="AH102" s="424"/>
      <c r="AI102" s="424">
        <v>2</v>
      </c>
      <c r="AJ102" s="424"/>
      <c r="AK102" s="424"/>
      <c r="AL102" s="424"/>
      <c r="AM102" s="221">
        <v>1</v>
      </c>
      <c r="AN102" s="222"/>
      <c r="AO102" s="222"/>
      <c r="AP102" s="223"/>
      <c r="AQ102" s="276">
        <v>1</v>
      </c>
      <c r="AR102" s="277"/>
      <c r="AS102" s="277"/>
      <c r="AT102" s="322"/>
      <c r="AU102" s="276">
        <v>1</v>
      </c>
      <c r="AV102" s="277"/>
      <c r="AW102" s="277"/>
      <c r="AX102" s="322"/>
    </row>
    <row r="103" spans="1:60" ht="31.5" hidden="1" customHeight="1">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7" t="s">
        <v>521</v>
      </c>
      <c r="AR103" s="288"/>
      <c r="AS103" s="288"/>
      <c r="AT103" s="327"/>
      <c r="AU103" s="287" t="s">
        <v>518</v>
      </c>
      <c r="AV103" s="288"/>
      <c r="AW103" s="288"/>
      <c r="AX103" s="289"/>
    </row>
    <row r="104" spans="1:60" ht="23.25" hidden="1" customHeight="1">
      <c r="A104" s="428"/>
      <c r="B104" s="429"/>
      <c r="C104" s="429"/>
      <c r="D104" s="429"/>
      <c r="E104" s="429"/>
      <c r="F104" s="430"/>
      <c r="G104" s="108"/>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1"/>
      <c r="AC104" s="552"/>
      <c r="AD104" s="553"/>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1" t="s">
        <v>56</v>
      </c>
      <c r="Z105" s="554"/>
      <c r="AA105" s="555"/>
      <c r="AB105" s="474"/>
      <c r="AC105" s="475"/>
      <c r="AD105" s="476"/>
      <c r="AE105" s="424"/>
      <c r="AF105" s="424"/>
      <c r="AG105" s="424"/>
      <c r="AH105" s="424"/>
      <c r="AI105" s="424"/>
      <c r="AJ105" s="424"/>
      <c r="AK105" s="424"/>
      <c r="AL105" s="424"/>
      <c r="AM105" s="424"/>
      <c r="AN105" s="424"/>
      <c r="AO105" s="424"/>
      <c r="AP105" s="424"/>
      <c r="AQ105" s="221"/>
      <c r="AR105" s="222"/>
      <c r="AS105" s="222"/>
      <c r="AT105" s="223"/>
      <c r="AU105" s="276"/>
      <c r="AV105" s="277"/>
      <c r="AW105" s="277"/>
      <c r="AX105" s="322"/>
    </row>
    <row r="106" spans="1:60" ht="31.5" hidden="1" customHeight="1">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7" t="s">
        <v>521</v>
      </c>
      <c r="AR106" s="288"/>
      <c r="AS106" s="288"/>
      <c r="AT106" s="327"/>
      <c r="AU106" s="287" t="s">
        <v>518</v>
      </c>
      <c r="AV106" s="288"/>
      <c r="AW106" s="288"/>
      <c r="AX106" s="289"/>
    </row>
    <row r="107" spans="1:60" ht="23.25" hidden="1" customHeight="1">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1"/>
      <c r="AC107" s="552"/>
      <c r="AD107" s="553"/>
      <c r="AE107" s="424"/>
      <c r="AF107" s="424"/>
      <c r="AG107" s="424"/>
      <c r="AH107" s="424"/>
      <c r="AI107" s="424"/>
      <c r="AJ107" s="424"/>
      <c r="AK107" s="424"/>
      <c r="AL107" s="424"/>
      <c r="AM107" s="424"/>
      <c r="AN107" s="424"/>
      <c r="AO107" s="424"/>
      <c r="AP107" s="424"/>
      <c r="AQ107" s="221"/>
      <c r="AR107" s="222"/>
      <c r="AS107" s="222"/>
      <c r="AT107" s="223"/>
      <c r="AU107" s="221"/>
      <c r="AV107" s="222"/>
      <c r="AW107" s="222"/>
      <c r="AX107" s="223"/>
    </row>
    <row r="108" spans="1:60" ht="23.25" hidden="1" customHeight="1">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1" t="s">
        <v>56</v>
      </c>
      <c r="Z108" s="554"/>
      <c r="AA108" s="555"/>
      <c r="AB108" s="474"/>
      <c r="AC108" s="475"/>
      <c r="AD108" s="476"/>
      <c r="AE108" s="424"/>
      <c r="AF108" s="424"/>
      <c r="AG108" s="424"/>
      <c r="AH108" s="424"/>
      <c r="AI108" s="424"/>
      <c r="AJ108" s="424"/>
      <c r="AK108" s="424"/>
      <c r="AL108" s="424"/>
      <c r="AM108" s="424"/>
      <c r="AN108" s="424"/>
      <c r="AO108" s="424"/>
      <c r="AP108" s="424"/>
      <c r="AQ108" s="221"/>
      <c r="AR108" s="222"/>
      <c r="AS108" s="222"/>
      <c r="AT108" s="223"/>
      <c r="AU108" s="276"/>
      <c r="AV108" s="277"/>
      <c r="AW108" s="277"/>
      <c r="AX108" s="322"/>
    </row>
    <row r="109" spans="1:60" ht="31.5" hidden="1" customHeight="1">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7" t="s">
        <v>521</v>
      </c>
      <c r="AR109" s="288"/>
      <c r="AS109" s="288"/>
      <c r="AT109" s="327"/>
      <c r="AU109" s="287" t="s">
        <v>518</v>
      </c>
      <c r="AV109" s="288"/>
      <c r="AW109" s="288"/>
      <c r="AX109" s="289"/>
    </row>
    <row r="110" spans="1:60" ht="23.25" hidden="1" customHeight="1">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1"/>
      <c r="AC110" s="552"/>
      <c r="AD110" s="553"/>
      <c r="AE110" s="424"/>
      <c r="AF110" s="424"/>
      <c r="AG110" s="424"/>
      <c r="AH110" s="424"/>
      <c r="AI110" s="424"/>
      <c r="AJ110" s="424"/>
      <c r="AK110" s="424"/>
      <c r="AL110" s="424"/>
      <c r="AM110" s="424"/>
      <c r="AN110" s="424"/>
      <c r="AO110" s="424"/>
      <c r="AP110" s="424"/>
      <c r="AQ110" s="221"/>
      <c r="AR110" s="222"/>
      <c r="AS110" s="222"/>
      <c r="AT110" s="223"/>
      <c r="AU110" s="221"/>
      <c r="AV110" s="222"/>
      <c r="AW110" s="222"/>
      <c r="AX110" s="223"/>
    </row>
    <row r="111" spans="1:60" ht="23.25" hidden="1" customHeight="1">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1" t="s">
        <v>56</v>
      </c>
      <c r="Z111" s="554"/>
      <c r="AA111" s="555"/>
      <c r="AB111" s="474"/>
      <c r="AC111" s="475"/>
      <c r="AD111" s="476"/>
      <c r="AE111" s="424"/>
      <c r="AF111" s="424"/>
      <c r="AG111" s="424"/>
      <c r="AH111" s="424"/>
      <c r="AI111" s="424"/>
      <c r="AJ111" s="424"/>
      <c r="AK111" s="424"/>
      <c r="AL111" s="424"/>
      <c r="AM111" s="424"/>
      <c r="AN111" s="424"/>
      <c r="AO111" s="424"/>
      <c r="AP111" s="424"/>
      <c r="AQ111" s="221"/>
      <c r="AR111" s="222"/>
      <c r="AS111" s="222"/>
      <c r="AT111" s="223"/>
      <c r="AU111" s="276"/>
      <c r="AV111" s="277"/>
      <c r="AW111" s="277"/>
      <c r="AX111" s="322"/>
    </row>
    <row r="112" spans="1:60" ht="31.5" hidden="1" customHeight="1">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7" t="s">
        <v>521</v>
      </c>
      <c r="AR112" s="288"/>
      <c r="AS112" s="288"/>
      <c r="AT112" s="327"/>
      <c r="AU112" s="287" t="s">
        <v>518</v>
      </c>
      <c r="AV112" s="288"/>
      <c r="AW112" s="288"/>
      <c r="AX112" s="289"/>
    </row>
    <row r="113" spans="1:50" ht="23.25" hidden="1" customHeight="1">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1"/>
      <c r="AC113" s="552"/>
      <c r="AD113" s="553"/>
      <c r="AE113" s="424"/>
      <c r="AF113" s="424"/>
      <c r="AG113" s="424"/>
      <c r="AH113" s="424"/>
      <c r="AI113" s="424"/>
      <c r="AJ113" s="424"/>
      <c r="AK113" s="424"/>
      <c r="AL113" s="424"/>
      <c r="AM113" s="424"/>
      <c r="AN113" s="424"/>
      <c r="AO113" s="424"/>
      <c r="AP113" s="424"/>
      <c r="AQ113" s="221"/>
      <c r="AR113" s="222"/>
      <c r="AS113" s="222"/>
      <c r="AT113" s="223"/>
      <c r="AU113" s="221"/>
      <c r="AV113" s="222"/>
      <c r="AW113" s="222"/>
      <c r="AX113" s="223"/>
    </row>
    <row r="114" spans="1:50" ht="23.25" hidden="1" customHeight="1">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1" t="s">
        <v>56</v>
      </c>
      <c r="Z114" s="554"/>
      <c r="AA114" s="555"/>
      <c r="AB114" s="474"/>
      <c r="AC114" s="475"/>
      <c r="AD114" s="476"/>
      <c r="AE114" s="424"/>
      <c r="AF114" s="424"/>
      <c r="AG114" s="424"/>
      <c r="AH114" s="424"/>
      <c r="AI114" s="424"/>
      <c r="AJ114" s="424"/>
      <c r="AK114" s="424"/>
      <c r="AL114" s="424"/>
      <c r="AM114" s="424"/>
      <c r="AN114" s="424"/>
      <c r="AO114" s="424"/>
      <c r="AP114" s="424"/>
      <c r="AQ114" s="221"/>
      <c r="AR114" s="222"/>
      <c r="AS114" s="222"/>
      <c r="AT114" s="223"/>
      <c r="AU114" s="221"/>
      <c r="AV114" s="222"/>
      <c r="AW114" s="222"/>
      <c r="AX114" s="223"/>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535</v>
      </c>
      <c r="AF115" s="422"/>
      <c r="AG115" s="422"/>
      <c r="AH115" s="423"/>
      <c r="AI115" s="421" t="s">
        <v>532</v>
      </c>
      <c r="AJ115" s="422"/>
      <c r="AK115" s="422"/>
      <c r="AL115" s="423"/>
      <c r="AM115" s="421" t="s">
        <v>527</v>
      </c>
      <c r="AN115" s="422"/>
      <c r="AO115" s="422"/>
      <c r="AP115" s="423"/>
      <c r="AQ115" s="596" t="s">
        <v>522</v>
      </c>
      <c r="AR115" s="597"/>
      <c r="AS115" s="597"/>
      <c r="AT115" s="597"/>
      <c r="AU115" s="597"/>
      <c r="AV115" s="597"/>
      <c r="AW115" s="597"/>
      <c r="AX115" s="598"/>
    </row>
    <row r="116" spans="1:50" ht="23.25" customHeight="1">
      <c r="A116" s="445"/>
      <c r="B116" s="446"/>
      <c r="C116" s="446"/>
      <c r="D116" s="446"/>
      <c r="E116" s="446"/>
      <c r="F116" s="447"/>
      <c r="G116" s="399" t="s">
        <v>588</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589</v>
      </c>
      <c r="AC116" s="469"/>
      <c r="AD116" s="470"/>
      <c r="AE116" s="424">
        <v>10</v>
      </c>
      <c r="AF116" s="424"/>
      <c r="AG116" s="424"/>
      <c r="AH116" s="424"/>
      <c r="AI116" s="424">
        <v>6</v>
      </c>
      <c r="AJ116" s="424"/>
      <c r="AK116" s="424"/>
      <c r="AL116" s="424"/>
      <c r="AM116" s="424">
        <v>8</v>
      </c>
      <c r="AN116" s="424"/>
      <c r="AO116" s="424"/>
      <c r="AP116" s="424"/>
      <c r="AQ116" s="221">
        <v>9</v>
      </c>
      <c r="AR116" s="222"/>
      <c r="AS116" s="222"/>
      <c r="AT116" s="222"/>
      <c r="AU116" s="222"/>
      <c r="AV116" s="222"/>
      <c r="AW116" s="222"/>
      <c r="AX116" s="224"/>
    </row>
    <row r="117" spans="1:50" ht="46.5" customHeight="1" thickBot="1">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590</v>
      </c>
      <c r="AC117" s="479"/>
      <c r="AD117" s="480"/>
      <c r="AE117" s="557" t="s">
        <v>591</v>
      </c>
      <c r="AF117" s="557"/>
      <c r="AG117" s="557"/>
      <c r="AH117" s="557"/>
      <c r="AI117" s="557" t="s">
        <v>639</v>
      </c>
      <c r="AJ117" s="557"/>
      <c r="AK117" s="557"/>
      <c r="AL117" s="557"/>
      <c r="AM117" s="557" t="s">
        <v>645</v>
      </c>
      <c r="AN117" s="557"/>
      <c r="AO117" s="557"/>
      <c r="AP117" s="557"/>
      <c r="AQ117" s="557" t="s">
        <v>646</v>
      </c>
      <c r="AR117" s="557"/>
      <c r="AS117" s="557"/>
      <c r="AT117" s="557"/>
      <c r="AU117" s="557"/>
      <c r="AV117" s="557"/>
      <c r="AW117" s="557"/>
      <c r="AX117" s="558"/>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535</v>
      </c>
      <c r="AF118" s="422"/>
      <c r="AG118" s="422"/>
      <c r="AH118" s="423"/>
      <c r="AI118" s="421" t="s">
        <v>532</v>
      </c>
      <c r="AJ118" s="422"/>
      <c r="AK118" s="422"/>
      <c r="AL118" s="423"/>
      <c r="AM118" s="421" t="s">
        <v>527</v>
      </c>
      <c r="AN118" s="422"/>
      <c r="AO118" s="422"/>
      <c r="AP118" s="423"/>
      <c r="AQ118" s="596" t="s">
        <v>522</v>
      </c>
      <c r="AR118" s="597"/>
      <c r="AS118" s="597"/>
      <c r="AT118" s="597"/>
      <c r="AU118" s="597"/>
      <c r="AV118" s="597"/>
      <c r="AW118" s="597"/>
      <c r="AX118" s="598"/>
    </row>
    <row r="119" spans="1:50" ht="23.25" hidden="1" customHeight="1">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535</v>
      </c>
      <c r="AF121" s="422"/>
      <c r="AG121" s="422"/>
      <c r="AH121" s="423"/>
      <c r="AI121" s="421" t="s">
        <v>532</v>
      </c>
      <c r="AJ121" s="422"/>
      <c r="AK121" s="422"/>
      <c r="AL121" s="423"/>
      <c r="AM121" s="421" t="s">
        <v>527</v>
      </c>
      <c r="AN121" s="422"/>
      <c r="AO121" s="422"/>
      <c r="AP121" s="423"/>
      <c r="AQ121" s="596" t="s">
        <v>522</v>
      </c>
      <c r="AR121" s="597"/>
      <c r="AS121" s="597"/>
      <c r="AT121" s="597"/>
      <c r="AU121" s="597"/>
      <c r="AV121" s="597"/>
      <c r="AW121" s="597"/>
      <c r="AX121" s="598"/>
    </row>
    <row r="122" spans="1:50" ht="23.25" hidden="1" customHeight="1">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536</v>
      </c>
      <c r="AF124" s="422"/>
      <c r="AG124" s="422"/>
      <c r="AH124" s="423"/>
      <c r="AI124" s="421" t="s">
        <v>532</v>
      </c>
      <c r="AJ124" s="422"/>
      <c r="AK124" s="422"/>
      <c r="AL124" s="423"/>
      <c r="AM124" s="421" t="s">
        <v>527</v>
      </c>
      <c r="AN124" s="422"/>
      <c r="AO124" s="422"/>
      <c r="AP124" s="423"/>
      <c r="AQ124" s="596" t="s">
        <v>522</v>
      </c>
      <c r="AR124" s="597"/>
      <c r="AS124" s="597"/>
      <c r="AT124" s="597"/>
      <c r="AU124" s="597"/>
      <c r="AV124" s="597"/>
      <c r="AW124" s="597"/>
      <c r="AX124" s="598"/>
    </row>
    <row r="125" spans="1:50" ht="23.25" hidden="1" customHeight="1">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43"/>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4"/>
      <c r="Y126" s="477" t="s">
        <v>49</v>
      </c>
      <c r="Z126" s="452"/>
      <c r="AA126" s="453"/>
      <c r="AB126" s="478" t="s">
        <v>482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36" t="s">
        <v>15</v>
      </c>
      <c r="B127" s="446"/>
      <c r="C127" s="446"/>
      <c r="D127" s="446"/>
      <c r="E127" s="446"/>
      <c r="F127" s="447"/>
      <c r="G127" s="251" t="s">
        <v>16</v>
      </c>
      <c r="H127" s="251"/>
      <c r="I127" s="251"/>
      <c r="J127" s="251"/>
      <c r="K127" s="251"/>
      <c r="L127" s="251"/>
      <c r="M127" s="251"/>
      <c r="N127" s="251"/>
      <c r="O127" s="251"/>
      <c r="P127" s="251"/>
      <c r="Q127" s="251"/>
      <c r="R127" s="251"/>
      <c r="S127" s="251"/>
      <c r="T127" s="251"/>
      <c r="U127" s="251"/>
      <c r="V127" s="251"/>
      <c r="W127" s="251"/>
      <c r="X127" s="252"/>
      <c r="Y127" s="940"/>
      <c r="Z127" s="941"/>
      <c r="AA127" s="942"/>
      <c r="AB127" s="250" t="s">
        <v>11</v>
      </c>
      <c r="AC127" s="251"/>
      <c r="AD127" s="252"/>
      <c r="AE127" s="421" t="s">
        <v>535</v>
      </c>
      <c r="AF127" s="422"/>
      <c r="AG127" s="422"/>
      <c r="AH127" s="423"/>
      <c r="AI127" s="421" t="s">
        <v>532</v>
      </c>
      <c r="AJ127" s="422"/>
      <c r="AK127" s="422"/>
      <c r="AL127" s="423"/>
      <c r="AM127" s="421" t="s">
        <v>527</v>
      </c>
      <c r="AN127" s="422"/>
      <c r="AO127" s="422"/>
      <c r="AP127" s="423"/>
      <c r="AQ127" s="596" t="s">
        <v>522</v>
      </c>
      <c r="AR127" s="597"/>
      <c r="AS127" s="597"/>
      <c r="AT127" s="597"/>
      <c r="AU127" s="597"/>
      <c r="AV127" s="597"/>
      <c r="AW127" s="597"/>
      <c r="AX127" s="598"/>
    </row>
    <row r="128" spans="1:50" ht="23.25" hidden="1" customHeight="1">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91" t="s">
        <v>565</v>
      </c>
      <c r="B130" s="188"/>
      <c r="C130" s="187" t="s">
        <v>358</v>
      </c>
      <c r="D130" s="188"/>
      <c r="E130" s="172" t="s">
        <v>387</v>
      </c>
      <c r="F130" s="173"/>
      <c r="G130" s="174" t="s">
        <v>592</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c r="A131" s="192"/>
      <c r="B131" s="189"/>
      <c r="C131" s="183"/>
      <c r="D131" s="189"/>
      <c r="E131" s="177" t="s">
        <v>386</v>
      </c>
      <c r="F131" s="178"/>
      <c r="G131" s="113" t="s">
        <v>593</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535</v>
      </c>
      <c r="AF132" s="158"/>
      <c r="AG132" s="158"/>
      <c r="AH132" s="158"/>
      <c r="AI132" s="158" t="s">
        <v>532</v>
      </c>
      <c r="AJ132" s="158"/>
      <c r="AK132" s="158"/>
      <c r="AL132" s="158"/>
      <c r="AM132" s="158" t="s">
        <v>527</v>
      </c>
      <c r="AN132" s="158"/>
      <c r="AO132" s="158"/>
      <c r="AP132" s="154"/>
      <c r="AQ132" s="154" t="s">
        <v>354</v>
      </c>
      <c r="AR132" s="155"/>
      <c r="AS132" s="155"/>
      <c r="AT132" s="156"/>
      <c r="AU132" s="199" t="s">
        <v>370</v>
      </c>
      <c r="AV132" s="199"/>
      <c r="AW132" s="199"/>
      <c r="AX132" s="200"/>
    </row>
    <row r="133" spans="1:50" ht="18.75" customHeight="1">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575</v>
      </c>
      <c r="AR133" s="202"/>
      <c r="AS133" s="136" t="s">
        <v>355</v>
      </c>
      <c r="AT133" s="137"/>
      <c r="AU133" s="203">
        <v>33</v>
      </c>
      <c r="AV133" s="203"/>
      <c r="AW133" s="136" t="s">
        <v>300</v>
      </c>
      <c r="AX133" s="198"/>
    </row>
    <row r="134" spans="1:50" ht="39.75" customHeight="1">
      <c r="A134" s="192"/>
      <c r="B134" s="189"/>
      <c r="C134" s="183"/>
      <c r="D134" s="189"/>
      <c r="E134" s="183"/>
      <c r="F134" s="184"/>
      <c r="G134" s="107" t="s">
        <v>594</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496</v>
      </c>
      <c r="AC134" s="208"/>
      <c r="AD134" s="208"/>
      <c r="AE134" s="209">
        <v>2.7</v>
      </c>
      <c r="AF134" s="210"/>
      <c r="AG134" s="210"/>
      <c r="AH134" s="210"/>
      <c r="AI134" s="209">
        <v>3.2</v>
      </c>
      <c r="AJ134" s="210"/>
      <c r="AK134" s="210"/>
      <c r="AL134" s="210"/>
      <c r="AM134" s="209" t="s">
        <v>595</v>
      </c>
      <c r="AN134" s="210"/>
      <c r="AO134" s="210"/>
      <c r="AP134" s="210"/>
      <c r="AQ134" s="209" t="s">
        <v>595</v>
      </c>
      <c r="AR134" s="210"/>
      <c r="AS134" s="210"/>
      <c r="AT134" s="210"/>
      <c r="AU134" s="209" t="s">
        <v>595</v>
      </c>
      <c r="AV134" s="210"/>
      <c r="AW134" s="210"/>
      <c r="AX134" s="210"/>
    </row>
    <row r="135" spans="1:50" ht="39.75" customHeight="1">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496</v>
      </c>
      <c r="AC135" s="216"/>
      <c r="AD135" s="216"/>
      <c r="AE135" s="209" t="s">
        <v>575</v>
      </c>
      <c r="AF135" s="210"/>
      <c r="AG135" s="210"/>
      <c r="AH135" s="210"/>
      <c r="AI135" s="209" t="s">
        <v>575</v>
      </c>
      <c r="AJ135" s="210"/>
      <c r="AK135" s="210"/>
      <c r="AL135" s="210"/>
      <c r="AM135" s="209" t="s">
        <v>575</v>
      </c>
      <c r="AN135" s="210"/>
      <c r="AO135" s="210"/>
      <c r="AP135" s="210"/>
      <c r="AQ135" s="209" t="s">
        <v>575</v>
      </c>
      <c r="AR135" s="210"/>
      <c r="AS135" s="210"/>
      <c r="AT135" s="210"/>
      <c r="AU135" s="209">
        <v>2.2999999999999998</v>
      </c>
      <c r="AV135" s="210"/>
      <c r="AW135" s="210"/>
      <c r="AX135" s="211"/>
    </row>
    <row r="136" spans="1:50" ht="18.75" hidden="1" customHeight="1">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535</v>
      </c>
      <c r="AF136" s="158"/>
      <c r="AG136" s="158"/>
      <c r="AH136" s="158"/>
      <c r="AI136" s="158" t="s">
        <v>532</v>
      </c>
      <c r="AJ136" s="158"/>
      <c r="AK136" s="158"/>
      <c r="AL136" s="158"/>
      <c r="AM136" s="158" t="s">
        <v>527</v>
      </c>
      <c r="AN136" s="158"/>
      <c r="AO136" s="158"/>
      <c r="AP136" s="154"/>
      <c r="AQ136" s="154" t="s">
        <v>354</v>
      </c>
      <c r="AR136" s="155"/>
      <c r="AS136" s="155"/>
      <c r="AT136" s="156"/>
      <c r="AU136" s="199" t="s">
        <v>370</v>
      </c>
      <c r="AV136" s="199"/>
      <c r="AW136" s="199"/>
      <c r="AX136" s="200"/>
    </row>
    <row r="137" spans="1:50" ht="18.75" hidden="1" customHeight="1">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535</v>
      </c>
      <c r="AF140" s="158"/>
      <c r="AG140" s="158"/>
      <c r="AH140" s="158"/>
      <c r="AI140" s="158" t="s">
        <v>532</v>
      </c>
      <c r="AJ140" s="158"/>
      <c r="AK140" s="158"/>
      <c r="AL140" s="158"/>
      <c r="AM140" s="158" t="s">
        <v>527</v>
      </c>
      <c r="AN140" s="158"/>
      <c r="AO140" s="158"/>
      <c r="AP140" s="154"/>
      <c r="AQ140" s="154" t="s">
        <v>354</v>
      </c>
      <c r="AR140" s="155"/>
      <c r="AS140" s="155"/>
      <c r="AT140" s="156"/>
      <c r="AU140" s="199" t="s">
        <v>370</v>
      </c>
      <c r="AV140" s="199"/>
      <c r="AW140" s="199"/>
      <c r="AX140" s="200"/>
    </row>
    <row r="141" spans="1:50" ht="18.75" hidden="1" customHeight="1">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535</v>
      </c>
      <c r="AF144" s="158"/>
      <c r="AG144" s="158"/>
      <c r="AH144" s="158"/>
      <c r="AI144" s="158" t="s">
        <v>532</v>
      </c>
      <c r="AJ144" s="158"/>
      <c r="AK144" s="158"/>
      <c r="AL144" s="158"/>
      <c r="AM144" s="158" t="s">
        <v>527</v>
      </c>
      <c r="AN144" s="158"/>
      <c r="AO144" s="158"/>
      <c r="AP144" s="154"/>
      <c r="AQ144" s="154" t="s">
        <v>354</v>
      </c>
      <c r="AR144" s="155"/>
      <c r="AS144" s="155"/>
      <c r="AT144" s="156"/>
      <c r="AU144" s="199" t="s">
        <v>370</v>
      </c>
      <c r="AV144" s="199"/>
      <c r="AW144" s="199"/>
      <c r="AX144" s="200"/>
    </row>
    <row r="145" spans="1:50" ht="18.75" hidden="1" customHeight="1">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535</v>
      </c>
      <c r="AF148" s="158"/>
      <c r="AG148" s="158"/>
      <c r="AH148" s="158"/>
      <c r="AI148" s="158" t="s">
        <v>532</v>
      </c>
      <c r="AJ148" s="158"/>
      <c r="AK148" s="158"/>
      <c r="AL148" s="158"/>
      <c r="AM148" s="158" t="s">
        <v>527</v>
      </c>
      <c r="AN148" s="158"/>
      <c r="AO148" s="158"/>
      <c r="AP148" s="154"/>
      <c r="AQ148" s="154" t="s">
        <v>354</v>
      </c>
      <c r="AR148" s="155"/>
      <c r="AS148" s="155"/>
      <c r="AT148" s="156"/>
      <c r="AU148" s="199" t="s">
        <v>370</v>
      </c>
      <c r="AV148" s="199"/>
      <c r="AW148" s="199"/>
      <c r="AX148" s="200"/>
    </row>
    <row r="149" spans="1:50" ht="18.75" hidden="1" customHeight="1">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192"/>
      <c r="B188" s="189"/>
      <c r="C188" s="183"/>
      <c r="D188" s="189"/>
      <c r="E188" s="128" t="s">
        <v>596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535</v>
      </c>
      <c r="AF192" s="158"/>
      <c r="AG192" s="158"/>
      <c r="AH192" s="158"/>
      <c r="AI192" s="158" t="s">
        <v>532</v>
      </c>
      <c r="AJ192" s="158"/>
      <c r="AK192" s="158"/>
      <c r="AL192" s="158"/>
      <c r="AM192" s="158" t="s">
        <v>527</v>
      </c>
      <c r="AN192" s="158"/>
      <c r="AO192" s="158"/>
      <c r="AP192" s="154"/>
      <c r="AQ192" s="154" t="s">
        <v>354</v>
      </c>
      <c r="AR192" s="155"/>
      <c r="AS192" s="155"/>
      <c r="AT192" s="156"/>
      <c r="AU192" s="199" t="s">
        <v>370</v>
      </c>
      <c r="AV192" s="199"/>
      <c r="AW192" s="199"/>
      <c r="AX192" s="200"/>
    </row>
    <row r="193" spans="1:50" ht="18.75" hidden="1" customHeight="1">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536</v>
      </c>
      <c r="AF196" s="158"/>
      <c r="AG196" s="158"/>
      <c r="AH196" s="158"/>
      <c r="AI196" s="158" t="s">
        <v>532</v>
      </c>
      <c r="AJ196" s="158"/>
      <c r="AK196" s="158"/>
      <c r="AL196" s="158"/>
      <c r="AM196" s="158" t="s">
        <v>527</v>
      </c>
      <c r="AN196" s="158"/>
      <c r="AO196" s="158"/>
      <c r="AP196" s="154"/>
      <c r="AQ196" s="154" t="s">
        <v>354</v>
      </c>
      <c r="AR196" s="155"/>
      <c r="AS196" s="155"/>
      <c r="AT196" s="156"/>
      <c r="AU196" s="199" t="s">
        <v>370</v>
      </c>
      <c r="AV196" s="199"/>
      <c r="AW196" s="199"/>
      <c r="AX196" s="200"/>
    </row>
    <row r="197" spans="1:50" ht="18.75" hidden="1" customHeight="1">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535</v>
      </c>
      <c r="AF200" s="158"/>
      <c r="AG200" s="158"/>
      <c r="AH200" s="158"/>
      <c r="AI200" s="158" t="s">
        <v>532</v>
      </c>
      <c r="AJ200" s="158"/>
      <c r="AK200" s="158"/>
      <c r="AL200" s="158"/>
      <c r="AM200" s="158" t="s">
        <v>527</v>
      </c>
      <c r="AN200" s="158"/>
      <c r="AO200" s="158"/>
      <c r="AP200" s="154"/>
      <c r="AQ200" s="154" t="s">
        <v>354</v>
      </c>
      <c r="AR200" s="155"/>
      <c r="AS200" s="155"/>
      <c r="AT200" s="156"/>
      <c r="AU200" s="199" t="s">
        <v>370</v>
      </c>
      <c r="AV200" s="199"/>
      <c r="AW200" s="199"/>
      <c r="AX200" s="200"/>
    </row>
    <row r="201" spans="1:50" ht="18.75" hidden="1" customHeight="1">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535</v>
      </c>
      <c r="AF204" s="158"/>
      <c r="AG204" s="158"/>
      <c r="AH204" s="158"/>
      <c r="AI204" s="158" t="s">
        <v>532</v>
      </c>
      <c r="AJ204" s="158"/>
      <c r="AK204" s="158"/>
      <c r="AL204" s="158"/>
      <c r="AM204" s="158" t="s">
        <v>527</v>
      </c>
      <c r="AN204" s="158"/>
      <c r="AO204" s="158"/>
      <c r="AP204" s="154"/>
      <c r="AQ204" s="154" t="s">
        <v>354</v>
      </c>
      <c r="AR204" s="155"/>
      <c r="AS204" s="155"/>
      <c r="AT204" s="156"/>
      <c r="AU204" s="199" t="s">
        <v>370</v>
      </c>
      <c r="AV204" s="199"/>
      <c r="AW204" s="199"/>
      <c r="AX204" s="200"/>
    </row>
    <row r="205" spans="1:50" ht="18.75" hidden="1" customHeight="1">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535</v>
      </c>
      <c r="AF208" s="158"/>
      <c r="AG208" s="158"/>
      <c r="AH208" s="158"/>
      <c r="AI208" s="158" t="s">
        <v>532</v>
      </c>
      <c r="AJ208" s="158"/>
      <c r="AK208" s="158"/>
      <c r="AL208" s="158"/>
      <c r="AM208" s="158" t="s">
        <v>527</v>
      </c>
      <c r="AN208" s="158"/>
      <c r="AO208" s="158"/>
      <c r="AP208" s="154"/>
      <c r="AQ208" s="154" t="s">
        <v>354</v>
      </c>
      <c r="AR208" s="155"/>
      <c r="AS208" s="155"/>
      <c r="AT208" s="156"/>
      <c r="AU208" s="199" t="s">
        <v>370</v>
      </c>
      <c r="AV208" s="199"/>
      <c r="AW208" s="199"/>
      <c r="AX208" s="200"/>
    </row>
    <row r="209" spans="1:50" ht="18.75" hidden="1" customHeight="1">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535</v>
      </c>
      <c r="AF252" s="158"/>
      <c r="AG252" s="158"/>
      <c r="AH252" s="158"/>
      <c r="AI252" s="158" t="s">
        <v>532</v>
      </c>
      <c r="AJ252" s="158"/>
      <c r="AK252" s="158"/>
      <c r="AL252" s="158"/>
      <c r="AM252" s="158" t="s">
        <v>527</v>
      </c>
      <c r="AN252" s="158"/>
      <c r="AO252" s="158"/>
      <c r="AP252" s="154"/>
      <c r="AQ252" s="154" t="s">
        <v>354</v>
      </c>
      <c r="AR252" s="155"/>
      <c r="AS252" s="155"/>
      <c r="AT252" s="156"/>
      <c r="AU252" s="199" t="s">
        <v>370</v>
      </c>
      <c r="AV252" s="199"/>
      <c r="AW252" s="199"/>
      <c r="AX252" s="200"/>
    </row>
    <row r="253" spans="1:50" ht="18.75" hidden="1" customHeight="1">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535</v>
      </c>
      <c r="AF256" s="158"/>
      <c r="AG256" s="158"/>
      <c r="AH256" s="158"/>
      <c r="AI256" s="158" t="s">
        <v>532</v>
      </c>
      <c r="AJ256" s="158"/>
      <c r="AK256" s="158"/>
      <c r="AL256" s="158"/>
      <c r="AM256" s="158" t="s">
        <v>528</v>
      </c>
      <c r="AN256" s="158"/>
      <c r="AO256" s="158"/>
      <c r="AP256" s="154"/>
      <c r="AQ256" s="154" t="s">
        <v>354</v>
      </c>
      <c r="AR256" s="155"/>
      <c r="AS256" s="155"/>
      <c r="AT256" s="156"/>
      <c r="AU256" s="199" t="s">
        <v>370</v>
      </c>
      <c r="AV256" s="199"/>
      <c r="AW256" s="199"/>
      <c r="AX256" s="200"/>
    </row>
    <row r="257" spans="1:50" ht="18.75" hidden="1" customHeight="1">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535</v>
      </c>
      <c r="AF260" s="158"/>
      <c r="AG260" s="158"/>
      <c r="AH260" s="158"/>
      <c r="AI260" s="158" t="s">
        <v>532</v>
      </c>
      <c r="AJ260" s="158"/>
      <c r="AK260" s="158"/>
      <c r="AL260" s="158"/>
      <c r="AM260" s="158" t="s">
        <v>528</v>
      </c>
      <c r="AN260" s="158"/>
      <c r="AO260" s="158"/>
      <c r="AP260" s="154"/>
      <c r="AQ260" s="154" t="s">
        <v>354</v>
      </c>
      <c r="AR260" s="155"/>
      <c r="AS260" s="155"/>
      <c r="AT260" s="156"/>
      <c r="AU260" s="199" t="s">
        <v>370</v>
      </c>
      <c r="AV260" s="199"/>
      <c r="AW260" s="199"/>
      <c r="AX260" s="200"/>
    </row>
    <row r="261" spans="1:50" ht="18.75" hidden="1" customHeight="1">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535</v>
      </c>
      <c r="AF264" s="220"/>
      <c r="AG264" s="220"/>
      <c r="AH264" s="220"/>
      <c r="AI264" s="220" t="s">
        <v>532</v>
      </c>
      <c r="AJ264" s="220"/>
      <c r="AK264" s="220"/>
      <c r="AL264" s="220"/>
      <c r="AM264" s="220" t="s">
        <v>527</v>
      </c>
      <c r="AN264" s="220"/>
      <c r="AO264" s="220"/>
      <c r="AP264" s="162"/>
      <c r="AQ264" s="162" t="s">
        <v>354</v>
      </c>
      <c r="AR264" s="133"/>
      <c r="AS264" s="133"/>
      <c r="AT264" s="134"/>
      <c r="AU264" s="139" t="s">
        <v>370</v>
      </c>
      <c r="AV264" s="139"/>
      <c r="AW264" s="139"/>
      <c r="AX264" s="140"/>
    </row>
    <row r="265" spans="1:50" ht="18.75" hidden="1" customHeight="1">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536</v>
      </c>
      <c r="AF268" s="158"/>
      <c r="AG268" s="158"/>
      <c r="AH268" s="158"/>
      <c r="AI268" s="158" t="s">
        <v>532</v>
      </c>
      <c r="AJ268" s="158"/>
      <c r="AK268" s="158"/>
      <c r="AL268" s="158"/>
      <c r="AM268" s="158" t="s">
        <v>527</v>
      </c>
      <c r="AN268" s="158"/>
      <c r="AO268" s="158"/>
      <c r="AP268" s="154"/>
      <c r="AQ268" s="154" t="s">
        <v>354</v>
      </c>
      <c r="AR268" s="155"/>
      <c r="AS268" s="155"/>
      <c r="AT268" s="156"/>
      <c r="AU268" s="199" t="s">
        <v>370</v>
      </c>
      <c r="AV268" s="199"/>
      <c r="AW268" s="199"/>
      <c r="AX268" s="200"/>
    </row>
    <row r="269" spans="1:50" ht="18.75" hidden="1" customHeight="1">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535</v>
      </c>
      <c r="AF312" s="158"/>
      <c r="AG312" s="158"/>
      <c r="AH312" s="158"/>
      <c r="AI312" s="158" t="s">
        <v>532</v>
      </c>
      <c r="AJ312" s="158"/>
      <c r="AK312" s="158"/>
      <c r="AL312" s="158"/>
      <c r="AM312" s="158" t="s">
        <v>527</v>
      </c>
      <c r="AN312" s="158"/>
      <c r="AO312" s="158"/>
      <c r="AP312" s="154"/>
      <c r="AQ312" s="154" t="s">
        <v>354</v>
      </c>
      <c r="AR312" s="155"/>
      <c r="AS312" s="155"/>
      <c r="AT312" s="156"/>
      <c r="AU312" s="199" t="s">
        <v>370</v>
      </c>
      <c r="AV312" s="199"/>
      <c r="AW312" s="199"/>
      <c r="AX312" s="200"/>
    </row>
    <row r="313" spans="1:50" ht="18.75" hidden="1" customHeight="1">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535</v>
      </c>
      <c r="AF316" s="158"/>
      <c r="AG316" s="158"/>
      <c r="AH316" s="158"/>
      <c r="AI316" s="158" t="s">
        <v>532</v>
      </c>
      <c r="AJ316" s="158"/>
      <c r="AK316" s="158"/>
      <c r="AL316" s="158"/>
      <c r="AM316" s="158" t="s">
        <v>527</v>
      </c>
      <c r="AN316" s="158"/>
      <c r="AO316" s="158"/>
      <c r="AP316" s="154"/>
      <c r="AQ316" s="154" t="s">
        <v>354</v>
      </c>
      <c r="AR316" s="155"/>
      <c r="AS316" s="155"/>
      <c r="AT316" s="156"/>
      <c r="AU316" s="199" t="s">
        <v>370</v>
      </c>
      <c r="AV316" s="199"/>
      <c r="AW316" s="199"/>
      <c r="AX316" s="200"/>
    </row>
    <row r="317" spans="1:50" ht="18.75" hidden="1" customHeight="1">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535</v>
      </c>
      <c r="AF320" s="158"/>
      <c r="AG320" s="158"/>
      <c r="AH320" s="158"/>
      <c r="AI320" s="158" t="s">
        <v>532</v>
      </c>
      <c r="AJ320" s="158"/>
      <c r="AK320" s="158"/>
      <c r="AL320" s="158"/>
      <c r="AM320" s="158" t="s">
        <v>528</v>
      </c>
      <c r="AN320" s="158"/>
      <c r="AO320" s="158"/>
      <c r="AP320" s="154"/>
      <c r="AQ320" s="154" t="s">
        <v>354</v>
      </c>
      <c r="AR320" s="155"/>
      <c r="AS320" s="155"/>
      <c r="AT320" s="156"/>
      <c r="AU320" s="199" t="s">
        <v>370</v>
      </c>
      <c r="AV320" s="199"/>
      <c r="AW320" s="199"/>
      <c r="AX320" s="200"/>
    </row>
    <row r="321" spans="1:50" ht="18.75" hidden="1" customHeight="1">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535</v>
      </c>
      <c r="AF324" s="158"/>
      <c r="AG324" s="158"/>
      <c r="AH324" s="158"/>
      <c r="AI324" s="158" t="s">
        <v>532</v>
      </c>
      <c r="AJ324" s="158"/>
      <c r="AK324" s="158"/>
      <c r="AL324" s="158"/>
      <c r="AM324" s="158" t="s">
        <v>527</v>
      </c>
      <c r="AN324" s="158"/>
      <c r="AO324" s="158"/>
      <c r="AP324" s="154"/>
      <c r="AQ324" s="154" t="s">
        <v>354</v>
      </c>
      <c r="AR324" s="155"/>
      <c r="AS324" s="155"/>
      <c r="AT324" s="156"/>
      <c r="AU324" s="199" t="s">
        <v>370</v>
      </c>
      <c r="AV324" s="199"/>
      <c r="AW324" s="199"/>
      <c r="AX324" s="200"/>
    </row>
    <row r="325" spans="1:50" ht="18.75" hidden="1" customHeight="1">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536</v>
      </c>
      <c r="AF328" s="158"/>
      <c r="AG328" s="158"/>
      <c r="AH328" s="158"/>
      <c r="AI328" s="158" t="s">
        <v>532</v>
      </c>
      <c r="AJ328" s="158"/>
      <c r="AK328" s="158"/>
      <c r="AL328" s="158"/>
      <c r="AM328" s="158" t="s">
        <v>528</v>
      </c>
      <c r="AN328" s="158"/>
      <c r="AO328" s="158"/>
      <c r="AP328" s="154"/>
      <c r="AQ328" s="154" t="s">
        <v>354</v>
      </c>
      <c r="AR328" s="155"/>
      <c r="AS328" s="155"/>
      <c r="AT328" s="156"/>
      <c r="AU328" s="199" t="s">
        <v>370</v>
      </c>
      <c r="AV328" s="199"/>
      <c r="AW328" s="199"/>
      <c r="AX328" s="200"/>
    </row>
    <row r="329" spans="1:50" ht="18.75" hidden="1" customHeight="1">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535</v>
      </c>
      <c r="AF372" s="158"/>
      <c r="AG372" s="158"/>
      <c r="AH372" s="158"/>
      <c r="AI372" s="158" t="s">
        <v>532</v>
      </c>
      <c r="AJ372" s="158"/>
      <c r="AK372" s="158"/>
      <c r="AL372" s="158"/>
      <c r="AM372" s="158" t="s">
        <v>527</v>
      </c>
      <c r="AN372" s="158"/>
      <c r="AO372" s="158"/>
      <c r="AP372" s="154"/>
      <c r="AQ372" s="154" t="s">
        <v>354</v>
      </c>
      <c r="AR372" s="155"/>
      <c r="AS372" s="155"/>
      <c r="AT372" s="156"/>
      <c r="AU372" s="199" t="s">
        <v>370</v>
      </c>
      <c r="AV372" s="199"/>
      <c r="AW372" s="199"/>
      <c r="AX372" s="200"/>
    </row>
    <row r="373" spans="1:50" ht="18.75" hidden="1" customHeight="1">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535</v>
      </c>
      <c r="AF376" s="158"/>
      <c r="AG376" s="158"/>
      <c r="AH376" s="158"/>
      <c r="AI376" s="158" t="s">
        <v>532</v>
      </c>
      <c r="AJ376" s="158"/>
      <c r="AK376" s="158"/>
      <c r="AL376" s="158"/>
      <c r="AM376" s="158" t="s">
        <v>527</v>
      </c>
      <c r="AN376" s="158"/>
      <c r="AO376" s="158"/>
      <c r="AP376" s="154"/>
      <c r="AQ376" s="154" t="s">
        <v>354</v>
      </c>
      <c r="AR376" s="155"/>
      <c r="AS376" s="155"/>
      <c r="AT376" s="156"/>
      <c r="AU376" s="199" t="s">
        <v>370</v>
      </c>
      <c r="AV376" s="199"/>
      <c r="AW376" s="199"/>
      <c r="AX376" s="200"/>
    </row>
    <row r="377" spans="1:50" ht="18.75" hidden="1" customHeight="1">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535</v>
      </c>
      <c r="AF380" s="158"/>
      <c r="AG380" s="158"/>
      <c r="AH380" s="158"/>
      <c r="AI380" s="158" t="s">
        <v>532</v>
      </c>
      <c r="AJ380" s="158"/>
      <c r="AK380" s="158"/>
      <c r="AL380" s="158"/>
      <c r="AM380" s="158" t="s">
        <v>527</v>
      </c>
      <c r="AN380" s="158"/>
      <c r="AO380" s="158"/>
      <c r="AP380" s="154"/>
      <c r="AQ380" s="154" t="s">
        <v>354</v>
      </c>
      <c r="AR380" s="155"/>
      <c r="AS380" s="155"/>
      <c r="AT380" s="156"/>
      <c r="AU380" s="199" t="s">
        <v>370</v>
      </c>
      <c r="AV380" s="199"/>
      <c r="AW380" s="199"/>
      <c r="AX380" s="200"/>
    </row>
    <row r="381" spans="1:50" ht="18.75" hidden="1" customHeight="1">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535</v>
      </c>
      <c r="AF384" s="158"/>
      <c r="AG384" s="158"/>
      <c r="AH384" s="158"/>
      <c r="AI384" s="158" t="s">
        <v>532</v>
      </c>
      <c r="AJ384" s="158"/>
      <c r="AK384" s="158"/>
      <c r="AL384" s="158"/>
      <c r="AM384" s="158" t="s">
        <v>527</v>
      </c>
      <c r="AN384" s="158"/>
      <c r="AO384" s="158"/>
      <c r="AP384" s="154"/>
      <c r="AQ384" s="154" t="s">
        <v>354</v>
      </c>
      <c r="AR384" s="155"/>
      <c r="AS384" s="155"/>
      <c r="AT384" s="156"/>
      <c r="AU384" s="199" t="s">
        <v>370</v>
      </c>
      <c r="AV384" s="199"/>
      <c r="AW384" s="199"/>
      <c r="AX384" s="200"/>
    </row>
    <row r="385" spans="1:50" ht="18.75" hidden="1" customHeight="1">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535</v>
      </c>
      <c r="AF388" s="158"/>
      <c r="AG388" s="158"/>
      <c r="AH388" s="158"/>
      <c r="AI388" s="158" t="s">
        <v>532</v>
      </c>
      <c r="AJ388" s="158"/>
      <c r="AK388" s="158"/>
      <c r="AL388" s="158"/>
      <c r="AM388" s="158" t="s">
        <v>527</v>
      </c>
      <c r="AN388" s="158"/>
      <c r="AO388" s="158"/>
      <c r="AP388" s="154"/>
      <c r="AQ388" s="154" t="s">
        <v>354</v>
      </c>
      <c r="AR388" s="155"/>
      <c r="AS388" s="155"/>
      <c r="AT388" s="156"/>
      <c r="AU388" s="199" t="s">
        <v>370</v>
      </c>
      <c r="AV388" s="199"/>
      <c r="AW388" s="199"/>
      <c r="AX388" s="200"/>
    </row>
    <row r="389" spans="1:50" ht="18.75" hidden="1" customHeight="1">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c r="A430" s="192"/>
      <c r="B430" s="189"/>
      <c r="C430" s="181" t="s">
        <v>561</v>
      </c>
      <c r="D430" s="945"/>
      <c r="E430" s="177" t="s">
        <v>545</v>
      </c>
      <c r="F430" s="912"/>
      <c r="G430" s="913" t="s">
        <v>374</v>
      </c>
      <c r="H430" s="126"/>
      <c r="I430" s="126"/>
      <c r="J430" s="914" t="s">
        <v>575</v>
      </c>
      <c r="K430" s="915"/>
      <c r="L430" s="915"/>
      <c r="M430" s="915"/>
      <c r="N430" s="915"/>
      <c r="O430" s="915"/>
      <c r="P430" s="915"/>
      <c r="Q430" s="915"/>
      <c r="R430" s="915"/>
      <c r="S430" s="915"/>
      <c r="T430" s="916"/>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7"/>
    </row>
    <row r="431" spans="1:50" ht="18.75" customHeight="1">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528</v>
      </c>
      <c r="AJ431" s="220"/>
      <c r="AK431" s="220"/>
      <c r="AL431" s="162"/>
      <c r="AM431" s="220" t="s">
        <v>523</v>
      </c>
      <c r="AN431" s="220"/>
      <c r="AO431" s="220"/>
      <c r="AP431" s="162"/>
      <c r="AQ431" s="162" t="s">
        <v>354</v>
      </c>
      <c r="AR431" s="133"/>
      <c r="AS431" s="133"/>
      <c r="AT431" s="134"/>
      <c r="AU431" s="139" t="s">
        <v>253</v>
      </c>
      <c r="AV431" s="139"/>
      <c r="AW431" s="139"/>
      <c r="AX431" s="140"/>
    </row>
    <row r="432" spans="1:50" ht="18.75" customHeight="1">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1" t="s">
        <v>575</v>
      </c>
      <c r="AF432" s="202"/>
      <c r="AG432" s="136" t="s">
        <v>355</v>
      </c>
      <c r="AH432" s="137"/>
      <c r="AI432" s="159"/>
      <c r="AJ432" s="159"/>
      <c r="AK432" s="159"/>
      <c r="AL432" s="157"/>
      <c r="AM432" s="159"/>
      <c r="AN432" s="159"/>
      <c r="AO432" s="159"/>
      <c r="AP432" s="157"/>
      <c r="AQ432" s="201" t="s">
        <v>575</v>
      </c>
      <c r="AR432" s="202"/>
      <c r="AS432" s="136" t="s">
        <v>355</v>
      </c>
      <c r="AT432" s="137"/>
      <c r="AU432" s="201" t="s">
        <v>575</v>
      </c>
      <c r="AV432" s="202"/>
      <c r="AW432" s="136" t="s">
        <v>300</v>
      </c>
      <c r="AX432" s="198"/>
    </row>
    <row r="433" spans="1:50" ht="23.25" customHeight="1">
      <c r="A433" s="192"/>
      <c r="B433" s="189"/>
      <c r="C433" s="183"/>
      <c r="D433" s="189"/>
      <c r="E433" s="345"/>
      <c r="F433" s="346"/>
      <c r="G433" s="107" t="s">
        <v>575</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635</v>
      </c>
      <c r="AC433" s="216"/>
      <c r="AD433" s="216"/>
      <c r="AE433" s="343" t="s">
        <v>575</v>
      </c>
      <c r="AF433" s="210"/>
      <c r="AG433" s="210"/>
      <c r="AH433" s="210"/>
      <c r="AI433" s="343" t="s">
        <v>575</v>
      </c>
      <c r="AJ433" s="210"/>
      <c r="AK433" s="210"/>
      <c r="AL433" s="210"/>
      <c r="AM433" s="343" t="s">
        <v>575</v>
      </c>
      <c r="AN433" s="210"/>
      <c r="AO433" s="210"/>
      <c r="AP433" s="344"/>
      <c r="AQ433" s="343" t="s">
        <v>575</v>
      </c>
      <c r="AR433" s="210"/>
      <c r="AS433" s="210"/>
      <c r="AT433" s="344"/>
      <c r="AU433" s="210"/>
      <c r="AV433" s="210"/>
      <c r="AW433" s="210"/>
      <c r="AX433" s="211"/>
    </row>
    <row r="434" spans="1:50" ht="23.25" customHeight="1">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16" t="s">
        <v>635</v>
      </c>
      <c r="AC434" s="216"/>
      <c r="AD434" s="216"/>
      <c r="AE434" s="343" t="s">
        <v>575</v>
      </c>
      <c r="AF434" s="210"/>
      <c r="AG434" s="210"/>
      <c r="AH434" s="344"/>
      <c r="AI434" s="343" t="s">
        <v>575</v>
      </c>
      <c r="AJ434" s="210"/>
      <c r="AK434" s="210"/>
      <c r="AL434" s="210"/>
      <c r="AM434" s="343" t="s">
        <v>575</v>
      </c>
      <c r="AN434" s="210"/>
      <c r="AO434" s="210"/>
      <c r="AP434" s="344"/>
      <c r="AQ434" s="343" t="s">
        <v>575</v>
      </c>
      <c r="AR434" s="210"/>
      <c r="AS434" s="210"/>
      <c r="AT434" s="344"/>
      <c r="AU434" s="210"/>
      <c r="AV434" s="210"/>
      <c r="AW434" s="210"/>
      <c r="AX434" s="211"/>
    </row>
    <row r="435" spans="1:50" ht="23.25" customHeight="1">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5" t="s">
        <v>301</v>
      </c>
      <c r="AC435" s="585"/>
      <c r="AD435" s="585"/>
      <c r="AE435" s="343" t="s">
        <v>575</v>
      </c>
      <c r="AF435" s="210"/>
      <c r="AG435" s="210"/>
      <c r="AH435" s="344"/>
      <c r="AI435" s="343" t="s">
        <v>575</v>
      </c>
      <c r="AJ435" s="210"/>
      <c r="AK435" s="210"/>
      <c r="AL435" s="210"/>
      <c r="AM435" s="343" t="s">
        <v>575</v>
      </c>
      <c r="AN435" s="210"/>
      <c r="AO435" s="210"/>
      <c r="AP435" s="344"/>
      <c r="AQ435" s="343" t="s">
        <v>575</v>
      </c>
      <c r="AR435" s="210"/>
      <c r="AS435" s="210"/>
      <c r="AT435" s="344"/>
      <c r="AU435" s="210"/>
      <c r="AV435" s="210"/>
      <c r="AW435" s="210"/>
      <c r="AX435" s="211"/>
    </row>
    <row r="436" spans="1:50" ht="18.75" hidden="1" customHeight="1">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527</v>
      </c>
      <c r="AJ436" s="220"/>
      <c r="AK436" s="220"/>
      <c r="AL436" s="162"/>
      <c r="AM436" s="220" t="s">
        <v>523</v>
      </c>
      <c r="AN436" s="220"/>
      <c r="AO436" s="220"/>
      <c r="AP436" s="162"/>
      <c r="AQ436" s="162" t="s">
        <v>354</v>
      </c>
      <c r="AR436" s="133"/>
      <c r="AS436" s="133"/>
      <c r="AT436" s="134"/>
      <c r="AU436" s="139" t="s">
        <v>253</v>
      </c>
      <c r="AV436" s="139"/>
      <c r="AW436" s="139"/>
      <c r="AX436" s="140"/>
    </row>
    <row r="437" spans="1:50" ht="18.75" hidden="1" customHeight="1">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750"/>
      <c r="AR437" s="203"/>
      <c r="AS437" s="136" t="s">
        <v>355</v>
      </c>
      <c r="AT437" s="137"/>
      <c r="AU437" s="203"/>
      <c r="AV437" s="203"/>
      <c r="AW437" s="136" t="s">
        <v>300</v>
      </c>
      <c r="AX437" s="198"/>
    </row>
    <row r="438" spans="1:50" ht="23.25" hidden="1" customHeight="1">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5" t="s">
        <v>301</v>
      </c>
      <c r="AC440" s="585"/>
      <c r="AD440" s="585"/>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527</v>
      </c>
      <c r="AJ441" s="220"/>
      <c r="AK441" s="220"/>
      <c r="AL441" s="162"/>
      <c r="AM441" s="220" t="s">
        <v>519</v>
      </c>
      <c r="AN441" s="220"/>
      <c r="AO441" s="220"/>
      <c r="AP441" s="162"/>
      <c r="AQ441" s="162" t="s">
        <v>354</v>
      </c>
      <c r="AR441" s="133"/>
      <c r="AS441" s="133"/>
      <c r="AT441" s="134"/>
      <c r="AU441" s="139" t="s">
        <v>253</v>
      </c>
      <c r="AV441" s="139"/>
      <c r="AW441" s="139"/>
      <c r="AX441" s="140"/>
    </row>
    <row r="442" spans="1:50" ht="18.75" hidden="1" customHeight="1">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750"/>
      <c r="AR442" s="203"/>
      <c r="AS442" s="136" t="s">
        <v>355</v>
      </c>
      <c r="AT442" s="137"/>
      <c r="AU442" s="203"/>
      <c r="AV442" s="203"/>
      <c r="AW442" s="136" t="s">
        <v>300</v>
      </c>
      <c r="AX442" s="198"/>
    </row>
    <row r="443" spans="1:50" ht="23.25" hidden="1" customHeight="1">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5" t="s">
        <v>301</v>
      </c>
      <c r="AC445" s="585"/>
      <c r="AD445" s="585"/>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527</v>
      </c>
      <c r="AJ446" s="220"/>
      <c r="AK446" s="220"/>
      <c r="AL446" s="162"/>
      <c r="AM446" s="220" t="s">
        <v>524</v>
      </c>
      <c r="AN446" s="220"/>
      <c r="AO446" s="220"/>
      <c r="AP446" s="162"/>
      <c r="AQ446" s="162" t="s">
        <v>354</v>
      </c>
      <c r="AR446" s="133"/>
      <c r="AS446" s="133"/>
      <c r="AT446" s="134"/>
      <c r="AU446" s="139" t="s">
        <v>253</v>
      </c>
      <c r="AV446" s="139"/>
      <c r="AW446" s="139"/>
      <c r="AX446" s="140"/>
    </row>
    <row r="447" spans="1:50" ht="18.75" hidden="1" customHeight="1">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750"/>
      <c r="AR447" s="203"/>
      <c r="AS447" s="136" t="s">
        <v>355</v>
      </c>
      <c r="AT447" s="137"/>
      <c r="AU447" s="203"/>
      <c r="AV447" s="203"/>
      <c r="AW447" s="136" t="s">
        <v>300</v>
      </c>
      <c r="AX447" s="198"/>
    </row>
    <row r="448" spans="1:50" ht="23.25" hidden="1" customHeight="1">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5" t="s">
        <v>301</v>
      </c>
      <c r="AC450" s="585"/>
      <c r="AD450" s="585"/>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527</v>
      </c>
      <c r="AJ451" s="220"/>
      <c r="AK451" s="220"/>
      <c r="AL451" s="162"/>
      <c r="AM451" s="220" t="s">
        <v>523</v>
      </c>
      <c r="AN451" s="220"/>
      <c r="AO451" s="220"/>
      <c r="AP451" s="162"/>
      <c r="AQ451" s="162" t="s">
        <v>354</v>
      </c>
      <c r="AR451" s="133"/>
      <c r="AS451" s="133"/>
      <c r="AT451" s="134"/>
      <c r="AU451" s="139" t="s">
        <v>253</v>
      </c>
      <c r="AV451" s="139"/>
      <c r="AW451" s="139"/>
      <c r="AX451" s="140"/>
    </row>
    <row r="452" spans="1:50" ht="18.75" hidden="1" customHeight="1">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750"/>
      <c r="AR452" s="203"/>
      <c r="AS452" s="136" t="s">
        <v>355</v>
      </c>
      <c r="AT452" s="137"/>
      <c r="AU452" s="203"/>
      <c r="AV452" s="203"/>
      <c r="AW452" s="136" t="s">
        <v>300</v>
      </c>
      <c r="AX452" s="198"/>
    </row>
    <row r="453" spans="1:50" ht="23.25" hidden="1" customHeight="1">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5" t="s">
        <v>301</v>
      </c>
      <c r="AC455" s="585"/>
      <c r="AD455" s="585"/>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hidden="1" customHeight="1">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527</v>
      </c>
      <c r="AJ456" s="220"/>
      <c r="AK456" s="220"/>
      <c r="AL456" s="162"/>
      <c r="AM456" s="220" t="s">
        <v>523</v>
      </c>
      <c r="AN456" s="220"/>
      <c r="AO456" s="220"/>
      <c r="AP456" s="162"/>
      <c r="AQ456" s="162" t="s">
        <v>354</v>
      </c>
      <c r="AR456" s="133"/>
      <c r="AS456" s="133"/>
      <c r="AT456" s="134"/>
      <c r="AU456" s="139" t="s">
        <v>253</v>
      </c>
      <c r="AV456" s="139"/>
      <c r="AW456" s="139"/>
      <c r="AX456" s="140"/>
    </row>
    <row r="457" spans="1:50" ht="18.75" hidden="1" customHeight="1">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750"/>
      <c r="AR457" s="203"/>
      <c r="AS457" s="136" t="s">
        <v>355</v>
      </c>
      <c r="AT457" s="137"/>
      <c r="AU457" s="203"/>
      <c r="AV457" s="203"/>
      <c r="AW457" s="136" t="s">
        <v>300</v>
      </c>
      <c r="AX457" s="198"/>
    </row>
    <row r="458" spans="1:50" ht="23.25" hidden="1" customHeight="1">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hidden="1" customHeight="1">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hidden="1" customHeight="1">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5" t="s">
        <v>14</v>
      </c>
      <c r="AC460" s="585"/>
      <c r="AD460" s="585"/>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527</v>
      </c>
      <c r="AJ461" s="220"/>
      <c r="AK461" s="220"/>
      <c r="AL461" s="162"/>
      <c r="AM461" s="220" t="s">
        <v>525</v>
      </c>
      <c r="AN461" s="220"/>
      <c r="AO461" s="220"/>
      <c r="AP461" s="162"/>
      <c r="AQ461" s="162" t="s">
        <v>354</v>
      </c>
      <c r="AR461" s="133"/>
      <c r="AS461" s="133"/>
      <c r="AT461" s="134"/>
      <c r="AU461" s="139" t="s">
        <v>253</v>
      </c>
      <c r="AV461" s="139"/>
      <c r="AW461" s="139"/>
      <c r="AX461" s="140"/>
    </row>
    <row r="462" spans="1:50" ht="18.75" hidden="1" customHeight="1">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750"/>
      <c r="AR462" s="203"/>
      <c r="AS462" s="136" t="s">
        <v>355</v>
      </c>
      <c r="AT462" s="137"/>
      <c r="AU462" s="203"/>
      <c r="AV462" s="203"/>
      <c r="AW462" s="136" t="s">
        <v>300</v>
      </c>
      <c r="AX462" s="198"/>
    </row>
    <row r="463" spans="1:50" ht="23.25" hidden="1" customHeight="1">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5" t="s">
        <v>14</v>
      </c>
      <c r="AC465" s="585"/>
      <c r="AD465" s="585"/>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527</v>
      </c>
      <c r="AJ466" s="220"/>
      <c r="AK466" s="220"/>
      <c r="AL466" s="162"/>
      <c r="AM466" s="220" t="s">
        <v>523</v>
      </c>
      <c r="AN466" s="220"/>
      <c r="AO466" s="220"/>
      <c r="AP466" s="162"/>
      <c r="AQ466" s="162" t="s">
        <v>354</v>
      </c>
      <c r="AR466" s="133"/>
      <c r="AS466" s="133"/>
      <c r="AT466" s="134"/>
      <c r="AU466" s="139" t="s">
        <v>253</v>
      </c>
      <c r="AV466" s="139"/>
      <c r="AW466" s="139"/>
      <c r="AX466" s="140"/>
    </row>
    <row r="467" spans="1:50" ht="18.75" hidden="1" customHeight="1">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750"/>
      <c r="AR467" s="203"/>
      <c r="AS467" s="136" t="s">
        <v>355</v>
      </c>
      <c r="AT467" s="137"/>
      <c r="AU467" s="203"/>
      <c r="AV467" s="203"/>
      <c r="AW467" s="136" t="s">
        <v>300</v>
      </c>
      <c r="AX467" s="198"/>
    </row>
    <row r="468" spans="1:50" ht="23.25" hidden="1" customHeight="1">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5" t="s">
        <v>14</v>
      </c>
      <c r="AC470" s="585"/>
      <c r="AD470" s="585"/>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527</v>
      </c>
      <c r="AJ471" s="220"/>
      <c r="AK471" s="220"/>
      <c r="AL471" s="162"/>
      <c r="AM471" s="220" t="s">
        <v>519</v>
      </c>
      <c r="AN471" s="220"/>
      <c r="AO471" s="220"/>
      <c r="AP471" s="162"/>
      <c r="AQ471" s="162" t="s">
        <v>354</v>
      </c>
      <c r="AR471" s="133"/>
      <c r="AS471" s="133"/>
      <c r="AT471" s="134"/>
      <c r="AU471" s="139" t="s">
        <v>253</v>
      </c>
      <c r="AV471" s="139"/>
      <c r="AW471" s="139"/>
      <c r="AX471" s="140"/>
    </row>
    <row r="472" spans="1:50" ht="18.75" hidden="1" customHeight="1">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750"/>
      <c r="AR472" s="203"/>
      <c r="AS472" s="136" t="s">
        <v>355</v>
      </c>
      <c r="AT472" s="137"/>
      <c r="AU472" s="203"/>
      <c r="AV472" s="203"/>
      <c r="AW472" s="136" t="s">
        <v>300</v>
      </c>
      <c r="AX472" s="198"/>
    </row>
    <row r="473" spans="1:50" ht="23.25" hidden="1" customHeight="1">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5" t="s">
        <v>14</v>
      </c>
      <c r="AC475" s="585"/>
      <c r="AD475" s="585"/>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customHeight="1">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527</v>
      </c>
      <c r="AJ476" s="220"/>
      <c r="AK476" s="220"/>
      <c r="AL476" s="162"/>
      <c r="AM476" s="220" t="s">
        <v>523</v>
      </c>
      <c r="AN476" s="220"/>
      <c r="AO476" s="220"/>
      <c r="AP476" s="162"/>
      <c r="AQ476" s="162" t="s">
        <v>354</v>
      </c>
      <c r="AR476" s="133"/>
      <c r="AS476" s="133"/>
      <c r="AT476" s="134"/>
      <c r="AU476" s="139" t="s">
        <v>253</v>
      </c>
      <c r="AV476" s="139"/>
      <c r="AW476" s="139"/>
      <c r="AX476" s="140"/>
    </row>
    <row r="477" spans="1:50" ht="18.75" customHeight="1">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1" t="s">
        <v>575</v>
      </c>
      <c r="AF477" s="202"/>
      <c r="AG477" s="136" t="s">
        <v>355</v>
      </c>
      <c r="AH477" s="137"/>
      <c r="AI477" s="159"/>
      <c r="AJ477" s="159"/>
      <c r="AK477" s="159"/>
      <c r="AL477" s="157"/>
      <c r="AM477" s="159"/>
      <c r="AN477" s="159"/>
      <c r="AO477" s="159"/>
      <c r="AP477" s="157"/>
      <c r="AQ477" s="201" t="s">
        <v>575</v>
      </c>
      <c r="AR477" s="202"/>
      <c r="AS477" s="136" t="s">
        <v>355</v>
      </c>
      <c r="AT477" s="137"/>
      <c r="AU477" s="201" t="s">
        <v>575</v>
      </c>
      <c r="AV477" s="202"/>
      <c r="AW477" s="136" t="s">
        <v>300</v>
      </c>
      <c r="AX477" s="198"/>
    </row>
    <row r="478" spans="1:50" ht="23.25" customHeight="1">
      <c r="A478" s="192"/>
      <c r="B478" s="189"/>
      <c r="C478" s="183"/>
      <c r="D478" s="189"/>
      <c r="E478" s="345"/>
      <c r="F478" s="346"/>
      <c r="G478" s="107" t="s">
        <v>575</v>
      </c>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t="s">
        <v>635</v>
      </c>
      <c r="AC478" s="216"/>
      <c r="AD478" s="216"/>
      <c r="AE478" s="343" t="s">
        <v>575</v>
      </c>
      <c r="AF478" s="210"/>
      <c r="AG478" s="210"/>
      <c r="AH478" s="344"/>
      <c r="AI478" s="343" t="s">
        <v>575</v>
      </c>
      <c r="AJ478" s="210"/>
      <c r="AK478" s="210"/>
      <c r="AL478" s="344"/>
      <c r="AM478" s="343" t="s">
        <v>575</v>
      </c>
      <c r="AN478" s="210"/>
      <c r="AO478" s="210"/>
      <c r="AP478" s="344"/>
      <c r="AQ478" s="343" t="s">
        <v>575</v>
      </c>
      <c r="AR478" s="210"/>
      <c r="AS478" s="210"/>
      <c r="AT478" s="344"/>
      <c r="AU478" s="210"/>
      <c r="AV478" s="210"/>
      <c r="AW478" s="210"/>
      <c r="AX478" s="211"/>
    </row>
    <row r="479" spans="1:50" ht="23.25" customHeight="1">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16" t="s">
        <v>635</v>
      </c>
      <c r="AC479" s="216"/>
      <c r="AD479" s="216"/>
      <c r="AE479" s="343" t="s">
        <v>575</v>
      </c>
      <c r="AF479" s="210"/>
      <c r="AG479" s="210"/>
      <c r="AH479" s="344"/>
      <c r="AI479" s="343" t="s">
        <v>575</v>
      </c>
      <c r="AJ479" s="210"/>
      <c r="AK479" s="210"/>
      <c r="AL479" s="344"/>
      <c r="AM479" s="343" t="s">
        <v>575</v>
      </c>
      <c r="AN479" s="210"/>
      <c r="AO479" s="210"/>
      <c r="AP479" s="344"/>
      <c r="AQ479" s="343" t="s">
        <v>575</v>
      </c>
      <c r="AR479" s="210"/>
      <c r="AS479" s="210"/>
      <c r="AT479" s="344"/>
      <c r="AU479" s="210"/>
      <c r="AV479" s="210"/>
      <c r="AW479" s="210"/>
      <c r="AX479" s="211"/>
    </row>
    <row r="480" spans="1:50" ht="23.25" customHeight="1">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5" t="s">
        <v>14</v>
      </c>
      <c r="AC480" s="585"/>
      <c r="AD480" s="585"/>
      <c r="AE480" s="343" t="s">
        <v>575</v>
      </c>
      <c r="AF480" s="210"/>
      <c r="AG480" s="210"/>
      <c r="AH480" s="344"/>
      <c r="AI480" s="343" t="s">
        <v>575</v>
      </c>
      <c r="AJ480" s="210"/>
      <c r="AK480" s="210"/>
      <c r="AL480" s="344"/>
      <c r="AM480" s="343" t="s">
        <v>575</v>
      </c>
      <c r="AN480" s="210"/>
      <c r="AO480" s="210"/>
      <c r="AP480" s="344"/>
      <c r="AQ480" s="343" t="s">
        <v>575</v>
      </c>
      <c r="AR480" s="210"/>
      <c r="AS480" s="210"/>
      <c r="AT480" s="344"/>
      <c r="AU480" s="210"/>
      <c r="AV480" s="210"/>
      <c r="AW480" s="210"/>
      <c r="AX480" s="211"/>
    </row>
    <row r="481" spans="1:50" ht="23.85" customHeight="1">
      <c r="A481" s="192"/>
      <c r="B481" s="189"/>
      <c r="C481" s="183"/>
      <c r="D481" s="189"/>
      <c r="E481" s="125" t="s">
        <v>567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c r="A482" s="192"/>
      <c r="B482" s="189"/>
      <c r="C482" s="183"/>
      <c r="D482" s="189"/>
      <c r="E482" s="128" t="s">
        <v>635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192"/>
      <c r="B484" s="189"/>
      <c r="C484" s="183"/>
      <c r="D484" s="189"/>
      <c r="E484" s="177" t="s">
        <v>562</v>
      </c>
      <c r="F484" s="178"/>
      <c r="G484" s="913" t="s">
        <v>374</v>
      </c>
      <c r="H484" s="126"/>
      <c r="I484" s="126"/>
      <c r="J484" s="914"/>
      <c r="K484" s="915"/>
      <c r="L484" s="915"/>
      <c r="M484" s="915"/>
      <c r="N484" s="915"/>
      <c r="O484" s="915"/>
      <c r="P484" s="915"/>
      <c r="Q484" s="915"/>
      <c r="R484" s="915"/>
      <c r="S484" s="915"/>
      <c r="T484" s="91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7"/>
    </row>
    <row r="485" spans="1:50" ht="18.75" hidden="1" customHeight="1">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528</v>
      </c>
      <c r="AJ485" s="220"/>
      <c r="AK485" s="220"/>
      <c r="AL485" s="162"/>
      <c r="AM485" s="220" t="s">
        <v>525</v>
      </c>
      <c r="AN485" s="220"/>
      <c r="AO485" s="220"/>
      <c r="AP485" s="162"/>
      <c r="AQ485" s="162" t="s">
        <v>354</v>
      </c>
      <c r="AR485" s="133"/>
      <c r="AS485" s="133"/>
      <c r="AT485" s="134"/>
      <c r="AU485" s="139" t="s">
        <v>253</v>
      </c>
      <c r="AV485" s="139"/>
      <c r="AW485" s="139"/>
      <c r="AX485" s="140"/>
    </row>
    <row r="486" spans="1:50" ht="18.75" hidden="1" customHeight="1">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750"/>
      <c r="AR486" s="203"/>
      <c r="AS486" s="136" t="s">
        <v>355</v>
      </c>
      <c r="AT486" s="137"/>
      <c r="AU486" s="203"/>
      <c r="AV486" s="203"/>
      <c r="AW486" s="136" t="s">
        <v>300</v>
      </c>
      <c r="AX486" s="198"/>
    </row>
    <row r="487" spans="1:50" ht="23.25" hidden="1" customHeight="1">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5" t="s">
        <v>301</v>
      </c>
      <c r="AC489" s="585"/>
      <c r="AD489" s="585"/>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527</v>
      </c>
      <c r="AJ490" s="220"/>
      <c r="AK490" s="220"/>
      <c r="AL490" s="162"/>
      <c r="AM490" s="220" t="s">
        <v>525</v>
      </c>
      <c r="AN490" s="220"/>
      <c r="AO490" s="220"/>
      <c r="AP490" s="162"/>
      <c r="AQ490" s="162" t="s">
        <v>354</v>
      </c>
      <c r="AR490" s="133"/>
      <c r="AS490" s="133"/>
      <c r="AT490" s="134"/>
      <c r="AU490" s="139" t="s">
        <v>253</v>
      </c>
      <c r="AV490" s="139"/>
      <c r="AW490" s="139"/>
      <c r="AX490" s="140"/>
    </row>
    <row r="491" spans="1:50" ht="18.75" hidden="1" customHeight="1">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750"/>
      <c r="AR491" s="203"/>
      <c r="AS491" s="136" t="s">
        <v>355</v>
      </c>
      <c r="AT491" s="137"/>
      <c r="AU491" s="203"/>
      <c r="AV491" s="203"/>
      <c r="AW491" s="136" t="s">
        <v>300</v>
      </c>
      <c r="AX491" s="198"/>
    </row>
    <row r="492" spans="1:50" ht="23.25" hidden="1" customHeight="1">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5" t="s">
        <v>301</v>
      </c>
      <c r="AC494" s="585"/>
      <c r="AD494" s="585"/>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527</v>
      </c>
      <c r="AJ495" s="220"/>
      <c r="AK495" s="220"/>
      <c r="AL495" s="162"/>
      <c r="AM495" s="220" t="s">
        <v>523</v>
      </c>
      <c r="AN495" s="220"/>
      <c r="AO495" s="220"/>
      <c r="AP495" s="162"/>
      <c r="AQ495" s="162" t="s">
        <v>354</v>
      </c>
      <c r="AR495" s="133"/>
      <c r="AS495" s="133"/>
      <c r="AT495" s="134"/>
      <c r="AU495" s="139" t="s">
        <v>253</v>
      </c>
      <c r="AV495" s="139"/>
      <c r="AW495" s="139"/>
      <c r="AX495" s="140"/>
    </row>
    <row r="496" spans="1:50" ht="18.75" hidden="1" customHeight="1">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750"/>
      <c r="AR496" s="203"/>
      <c r="AS496" s="136" t="s">
        <v>355</v>
      </c>
      <c r="AT496" s="137"/>
      <c r="AU496" s="203"/>
      <c r="AV496" s="203"/>
      <c r="AW496" s="136" t="s">
        <v>300</v>
      </c>
      <c r="AX496" s="198"/>
    </row>
    <row r="497" spans="1:50" ht="23.25" hidden="1" customHeight="1">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5" t="s">
        <v>301</v>
      </c>
      <c r="AC499" s="585"/>
      <c r="AD499" s="585"/>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527</v>
      </c>
      <c r="AJ500" s="220"/>
      <c r="AK500" s="220"/>
      <c r="AL500" s="162"/>
      <c r="AM500" s="220" t="s">
        <v>524</v>
      </c>
      <c r="AN500" s="220"/>
      <c r="AO500" s="220"/>
      <c r="AP500" s="162"/>
      <c r="AQ500" s="162" t="s">
        <v>354</v>
      </c>
      <c r="AR500" s="133"/>
      <c r="AS500" s="133"/>
      <c r="AT500" s="134"/>
      <c r="AU500" s="139" t="s">
        <v>253</v>
      </c>
      <c r="AV500" s="139"/>
      <c r="AW500" s="139"/>
      <c r="AX500" s="140"/>
    </row>
    <row r="501" spans="1:50" ht="18.75" hidden="1" customHeight="1">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750"/>
      <c r="AR501" s="203"/>
      <c r="AS501" s="136" t="s">
        <v>355</v>
      </c>
      <c r="AT501" s="137"/>
      <c r="AU501" s="203"/>
      <c r="AV501" s="203"/>
      <c r="AW501" s="136" t="s">
        <v>300</v>
      </c>
      <c r="AX501" s="198"/>
    </row>
    <row r="502" spans="1:50" ht="23.25" hidden="1" customHeight="1">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5" t="s">
        <v>301</v>
      </c>
      <c r="AC504" s="585"/>
      <c r="AD504" s="585"/>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527</v>
      </c>
      <c r="AJ505" s="220"/>
      <c r="AK505" s="220"/>
      <c r="AL505" s="162"/>
      <c r="AM505" s="220" t="s">
        <v>525</v>
      </c>
      <c r="AN505" s="220"/>
      <c r="AO505" s="220"/>
      <c r="AP505" s="162"/>
      <c r="AQ505" s="162" t="s">
        <v>354</v>
      </c>
      <c r="AR505" s="133"/>
      <c r="AS505" s="133"/>
      <c r="AT505" s="134"/>
      <c r="AU505" s="139" t="s">
        <v>253</v>
      </c>
      <c r="AV505" s="139"/>
      <c r="AW505" s="139"/>
      <c r="AX505" s="140"/>
    </row>
    <row r="506" spans="1:50" ht="18.75" hidden="1" customHeight="1">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750"/>
      <c r="AR506" s="203"/>
      <c r="AS506" s="136" t="s">
        <v>355</v>
      </c>
      <c r="AT506" s="137"/>
      <c r="AU506" s="203"/>
      <c r="AV506" s="203"/>
      <c r="AW506" s="136" t="s">
        <v>300</v>
      </c>
      <c r="AX506" s="198"/>
    </row>
    <row r="507" spans="1:50" ht="23.25" hidden="1" customHeight="1">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5" t="s">
        <v>301</v>
      </c>
      <c r="AC509" s="585"/>
      <c r="AD509" s="585"/>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527</v>
      </c>
      <c r="AJ510" s="220"/>
      <c r="AK510" s="220"/>
      <c r="AL510" s="162"/>
      <c r="AM510" s="220" t="s">
        <v>523</v>
      </c>
      <c r="AN510" s="220"/>
      <c r="AO510" s="220"/>
      <c r="AP510" s="162"/>
      <c r="AQ510" s="162" t="s">
        <v>354</v>
      </c>
      <c r="AR510" s="133"/>
      <c r="AS510" s="133"/>
      <c r="AT510" s="134"/>
      <c r="AU510" s="139" t="s">
        <v>253</v>
      </c>
      <c r="AV510" s="139"/>
      <c r="AW510" s="139"/>
      <c r="AX510" s="140"/>
    </row>
    <row r="511" spans="1:50" ht="18.75" hidden="1" customHeight="1">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750"/>
      <c r="AR511" s="203"/>
      <c r="AS511" s="136" t="s">
        <v>355</v>
      </c>
      <c r="AT511" s="137"/>
      <c r="AU511" s="203"/>
      <c r="AV511" s="203"/>
      <c r="AW511" s="136" t="s">
        <v>300</v>
      </c>
      <c r="AX511" s="198"/>
    </row>
    <row r="512" spans="1:50" ht="23.25" hidden="1" customHeight="1">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5" t="s">
        <v>14</v>
      </c>
      <c r="AC514" s="585"/>
      <c r="AD514" s="585"/>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528</v>
      </c>
      <c r="AJ515" s="220"/>
      <c r="AK515" s="220"/>
      <c r="AL515" s="162"/>
      <c r="AM515" s="220" t="s">
        <v>523</v>
      </c>
      <c r="AN515" s="220"/>
      <c r="AO515" s="220"/>
      <c r="AP515" s="162"/>
      <c r="AQ515" s="162" t="s">
        <v>354</v>
      </c>
      <c r="AR515" s="133"/>
      <c r="AS515" s="133"/>
      <c r="AT515" s="134"/>
      <c r="AU515" s="139" t="s">
        <v>253</v>
      </c>
      <c r="AV515" s="139"/>
      <c r="AW515" s="139"/>
      <c r="AX515" s="140"/>
    </row>
    <row r="516" spans="1:50" ht="18.75" hidden="1" customHeight="1">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750"/>
      <c r="AR516" s="203"/>
      <c r="AS516" s="136" t="s">
        <v>355</v>
      </c>
      <c r="AT516" s="137"/>
      <c r="AU516" s="203"/>
      <c r="AV516" s="203"/>
      <c r="AW516" s="136" t="s">
        <v>300</v>
      </c>
      <c r="AX516" s="198"/>
    </row>
    <row r="517" spans="1:50" ht="23.25" hidden="1" customHeight="1">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5" t="s">
        <v>14</v>
      </c>
      <c r="AC519" s="585"/>
      <c r="AD519" s="585"/>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528</v>
      </c>
      <c r="AJ520" s="220"/>
      <c r="AK520" s="220"/>
      <c r="AL520" s="162"/>
      <c r="AM520" s="220" t="s">
        <v>523</v>
      </c>
      <c r="AN520" s="220"/>
      <c r="AO520" s="220"/>
      <c r="AP520" s="162"/>
      <c r="AQ520" s="162" t="s">
        <v>354</v>
      </c>
      <c r="AR520" s="133"/>
      <c r="AS520" s="133"/>
      <c r="AT520" s="134"/>
      <c r="AU520" s="139" t="s">
        <v>253</v>
      </c>
      <c r="AV520" s="139"/>
      <c r="AW520" s="139"/>
      <c r="AX520" s="140"/>
    </row>
    <row r="521" spans="1:50" ht="18.75" hidden="1" customHeight="1">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750"/>
      <c r="AR521" s="203"/>
      <c r="AS521" s="136" t="s">
        <v>355</v>
      </c>
      <c r="AT521" s="137"/>
      <c r="AU521" s="203"/>
      <c r="AV521" s="203"/>
      <c r="AW521" s="136" t="s">
        <v>300</v>
      </c>
      <c r="AX521" s="198"/>
    </row>
    <row r="522" spans="1:50" ht="23.25" hidden="1" customHeight="1">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5" t="s">
        <v>14</v>
      </c>
      <c r="AC524" s="585"/>
      <c r="AD524" s="585"/>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527</v>
      </c>
      <c r="AJ525" s="220"/>
      <c r="AK525" s="220"/>
      <c r="AL525" s="162"/>
      <c r="AM525" s="220" t="s">
        <v>519</v>
      </c>
      <c r="AN525" s="220"/>
      <c r="AO525" s="220"/>
      <c r="AP525" s="162"/>
      <c r="AQ525" s="162" t="s">
        <v>354</v>
      </c>
      <c r="AR525" s="133"/>
      <c r="AS525" s="133"/>
      <c r="AT525" s="134"/>
      <c r="AU525" s="139" t="s">
        <v>253</v>
      </c>
      <c r="AV525" s="139"/>
      <c r="AW525" s="139"/>
      <c r="AX525" s="140"/>
    </row>
    <row r="526" spans="1:50" ht="18.75" hidden="1" customHeight="1">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750"/>
      <c r="AR526" s="203"/>
      <c r="AS526" s="136" t="s">
        <v>355</v>
      </c>
      <c r="AT526" s="137"/>
      <c r="AU526" s="203"/>
      <c r="AV526" s="203"/>
      <c r="AW526" s="136" t="s">
        <v>300</v>
      </c>
      <c r="AX526" s="198"/>
    </row>
    <row r="527" spans="1:50" ht="23.25" hidden="1" customHeight="1">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5" t="s">
        <v>14</v>
      </c>
      <c r="AC529" s="585"/>
      <c r="AD529" s="585"/>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527</v>
      </c>
      <c r="AJ530" s="220"/>
      <c r="AK530" s="220"/>
      <c r="AL530" s="162"/>
      <c r="AM530" s="220" t="s">
        <v>523</v>
      </c>
      <c r="AN530" s="220"/>
      <c r="AO530" s="220"/>
      <c r="AP530" s="162"/>
      <c r="AQ530" s="162" t="s">
        <v>354</v>
      </c>
      <c r="AR530" s="133"/>
      <c r="AS530" s="133"/>
      <c r="AT530" s="134"/>
      <c r="AU530" s="139" t="s">
        <v>253</v>
      </c>
      <c r="AV530" s="139"/>
      <c r="AW530" s="139"/>
      <c r="AX530" s="140"/>
    </row>
    <row r="531" spans="1:50" ht="18.75" hidden="1" customHeight="1">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750"/>
      <c r="AR531" s="203"/>
      <c r="AS531" s="136" t="s">
        <v>355</v>
      </c>
      <c r="AT531" s="137"/>
      <c r="AU531" s="203"/>
      <c r="AV531" s="203"/>
      <c r="AW531" s="136" t="s">
        <v>300</v>
      </c>
      <c r="AX531" s="198"/>
    </row>
    <row r="532" spans="1:50" ht="23.25" hidden="1" customHeight="1">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5" t="s">
        <v>14</v>
      </c>
      <c r="AC534" s="585"/>
      <c r="AD534" s="585"/>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c r="A535" s="192"/>
      <c r="B535" s="189"/>
      <c r="C535" s="183"/>
      <c r="D535" s="189"/>
      <c r="E535" s="125" t="s">
        <v>568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192"/>
      <c r="B538" s="189"/>
      <c r="C538" s="183"/>
      <c r="D538" s="189"/>
      <c r="E538" s="177" t="s">
        <v>563</v>
      </c>
      <c r="F538" s="178"/>
      <c r="G538" s="913" t="s">
        <v>374</v>
      </c>
      <c r="H538" s="126"/>
      <c r="I538" s="126"/>
      <c r="J538" s="914"/>
      <c r="K538" s="915"/>
      <c r="L538" s="915"/>
      <c r="M538" s="915"/>
      <c r="N538" s="915"/>
      <c r="O538" s="915"/>
      <c r="P538" s="915"/>
      <c r="Q538" s="915"/>
      <c r="R538" s="915"/>
      <c r="S538" s="915"/>
      <c r="T538" s="91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7"/>
    </row>
    <row r="539" spans="1:50" ht="18.75" hidden="1" customHeight="1">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528</v>
      </c>
      <c r="AJ539" s="220"/>
      <c r="AK539" s="220"/>
      <c r="AL539" s="162"/>
      <c r="AM539" s="220" t="s">
        <v>523</v>
      </c>
      <c r="AN539" s="220"/>
      <c r="AO539" s="220"/>
      <c r="AP539" s="162"/>
      <c r="AQ539" s="162" t="s">
        <v>354</v>
      </c>
      <c r="AR539" s="133"/>
      <c r="AS539" s="133"/>
      <c r="AT539" s="134"/>
      <c r="AU539" s="139" t="s">
        <v>253</v>
      </c>
      <c r="AV539" s="139"/>
      <c r="AW539" s="139"/>
      <c r="AX539" s="140"/>
    </row>
    <row r="540" spans="1:50" ht="18.75" hidden="1" customHeight="1">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750"/>
      <c r="AR540" s="203"/>
      <c r="AS540" s="136" t="s">
        <v>355</v>
      </c>
      <c r="AT540" s="137"/>
      <c r="AU540" s="203"/>
      <c r="AV540" s="203"/>
      <c r="AW540" s="136" t="s">
        <v>300</v>
      </c>
      <c r="AX540" s="198"/>
    </row>
    <row r="541" spans="1:50" ht="23.25" hidden="1" customHeight="1">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5" t="s">
        <v>301</v>
      </c>
      <c r="AC543" s="585"/>
      <c r="AD543" s="585"/>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527</v>
      </c>
      <c r="AJ544" s="220"/>
      <c r="AK544" s="220"/>
      <c r="AL544" s="162"/>
      <c r="AM544" s="220" t="s">
        <v>525</v>
      </c>
      <c r="AN544" s="220"/>
      <c r="AO544" s="220"/>
      <c r="AP544" s="162"/>
      <c r="AQ544" s="162" t="s">
        <v>354</v>
      </c>
      <c r="AR544" s="133"/>
      <c r="AS544" s="133"/>
      <c r="AT544" s="134"/>
      <c r="AU544" s="139" t="s">
        <v>253</v>
      </c>
      <c r="AV544" s="139"/>
      <c r="AW544" s="139"/>
      <c r="AX544" s="140"/>
    </row>
    <row r="545" spans="1:50" ht="18.75" hidden="1" customHeight="1">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750"/>
      <c r="AR545" s="203"/>
      <c r="AS545" s="136" t="s">
        <v>355</v>
      </c>
      <c r="AT545" s="137"/>
      <c r="AU545" s="203"/>
      <c r="AV545" s="203"/>
      <c r="AW545" s="136" t="s">
        <v>300</v>
      </c>
      <c r="AX545" s="198"/>
    </row>
    <row r="546" spans="1:50" ht="23.25" hidden="1" customHeight="1">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5" t="s">
        <v>301</v>
      </c>
      <c r="AC548" s="585"/>
      <c r="AD548" s="585"/>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527</v>
      </c>
      <c r="AJ549" s="220"/>
      <c r="AK549" s="220"/>
      <c r="AL549" s="162"/>
      <c r="AM549" s="220" t="s">
        <v>519</v>
      </c>
      <c r="AN549" s="220"/>
      <c r="AO549" s="220"/>
      <c r="AP549" s="162"/>
      <c r="AQ549" s="162" t="s">
        <v>354</v>
      </c>
      <c r="AR549" s="133"/>
      <c r="AS549" s="133"/>
      <c r="AT549" s="134"/>
      <c r="AU549" s="139" t="s">
        <v>253</v>
      </c>
      <c r="AV549" s="139"/>
      <c r="AW549" s="139"/>
      <c r="AX549" s="140"/>
    </row>
    <row r="550" spans="1:50" ht="18.75" hidden="1" customHeight="1">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750"/>
      <c r="AR550" s="203"/>
      <c r="AS550" s="136" t="s">
        <v>355</v>
      </c>
      <c r="AT550" s="137"/>
      <c r="AU550" s="203"/>
      <c r="AV550" s="203"/>
      <c r="AW550" s="136" t="s">
        <v>300</v>
      </c>
      <c r="AX550" s="198"/>
    </row>
    <row r="551" spans="1:50" ht="23.25" hidden="1" customHeight="1">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5" t="s">
        <v>301</v>
      </c>
      <c r="AC553" s="585"/>
      <c r="AD553" s="585"/>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527</v>
      </c>
      <c r="AJ554" s="220"/>
      <c r="AK554" s="220"/>
      <c r="AL554" s="162"/>
      <c r="AM554" s="220" t="s">
        <v>519</v>
      </c>
      <c r="AN554" s="220"/>
      <c r="AO554" s="220"/>
      <c r="AP554" s="162"/>
      <c r="AQ554" s="162" t="s">
        <v>354</v>
      </c>
      <c r="AR554" s="133"/>
      <c r="AS554" s="133"/>
      <c r="AT554" s="134"/>
      <c r="AU554" s="139" t="s">
        <v>253</v>
      </c>
      <c r="AV554" s="139"/>
      <c r="AW554" s="139"/>
      <c r="AX554" s="140"/>
    </row>
    <row r="555" spans="1:50" ht="18.75" hidden="1" customHeight="1">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750"/>
      <c r="AR555" s="203"/>
      <c r="AS555" s="136" t="s">
        <v>355</v>
      </c>
      <c r="AT555" s="137"/>
      <c r="AU555" s="203"/>
      <c r="AV555" s="203"/>
      <c r="AW555" s="136" t="s">
        <v>300</v>
      </c>
      <c r="AX555" s="198"/>
    </row>
    <row r="556" spans="1:50" ht="23.25" hidden="1" customHeight="1">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5" t="s">
        <v>301</v>
      </c>
      <c r="AC558" s="585"/>
      <c r="AD558" s="585"/>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527</v>
      </c>
      <c r="AJ559" s="220"/>
      <c r="AK559" s="220"/>
      <c r="AL559" s="162"/>
      <c r="AM559" s="220" t="s">
        <v>523</v>
      </c>
      <c r="AN559" s="220"/>
      <c r="AO559" s="220"/>
      <c r="AP559" s="162"/>
      <c r="AQ559" s="162" t="s">
        <v>354</v>
      </c>
      <c r="AR559" s="133"/>
      <c r="AS559" s="133"/>
      <c r="AT559" s="134"/>
      <c r="AU559" s="139" t="s">
        <v>253</v>
      </c>
      <c r="AV559" s="139"/>
      <c r="AW559" s="139"/>
      <c r="AX559" s="140"/>
    </row>
    <row r="560" spans="1:50" ht="18.75" hidden="1" customHeight="1">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750"/>
      <c r="AR560" s="203"/>
      <c r="AS560" s="136" t="s">
        <v>355</v>
      </c>
      <c r="AT560" s="137"/>
      <c r="AU560" s="203"/>
      <c r="AV560" s="203"/>
      <c r="AW560" s="136" t="s">
        <v>300</v>
      </c>
      <c r="AX560" s="198"/>
    </row>
    <row r="561" spans="1:50" ht="23.25" hidden="1" customHeight="1">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5" t="s">
        <v>301</v>
      </c>
      <c r="AC563" s="585"/>
      <c r="AD563" s="585"/>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527</v>
      </c>
      <c r="AJ564" s="220"/>
      <c r="AK564" s="220"/>
      <c r="AL564" s="162"/>
      <c r="AM564" s="220" t="s">
        <v>519</v>
      </c>
      <c r="AN564" s="220"/>
      <c r="AO564" s="220"/>
      <c r="AP564" s="162"/>
      <c r="AQ564" s="162" t="s">
        <v>354</v>
      </c>
      <c r="AR564" s="133"/>
      <c r="AS564" s="133"/>
      <c r="AT564" s="134"/>
      <c r="AU564" s="139" t="s">
        <v>253</v>
      </c>
      <c r="AV564" s="139"/>
      <c r="AW564" s="139"/>
      <c r="AX564" s="140"/>
    </row>
    <row r="565" spans="1:50" ht="18.75" hidden="1" customHeight="1">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750"/>
      <c r="AR565" s="203"/>
      <c r="AS565" s="136" t="s">
        <v>355</v>
      </c>
      <c r="AT565" s="137"/>
      <c r="AU565" s="203"/>
      <c r="AV565" s="203"/>
      <c r="AW565" s="136" t="s">
        <v>300</v>
      </c>
      <c r="AX565" s="198"/>
    </row>
    <row r="566" spans="1:50" ht="23.25" hidden="1" customHeight="1">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5" t="s">
        <v>14</v>
      </c>
      <c r="AC568" s="585"/>
      <c r="AD568" s="585"/>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528</v>
      </c>
      <c r="AJ569" s="220"/>
      <c r="AK569" s="220"/>
      <c r="AL569" s="162"/>
      <c r="AM569" s="220" t="s">
        <v>519</v>
      </c>
      <c r="AN569" s="220"/>
      <c r="AO569" s="220"/>
      <c r="AP569" s="162"/>
      <c r="AQ569" s="162" t="s">
        <v>354</v>
      </c>
      <c r="AR569" s="133"/>
      <c r="AS569" s="133"/>
      <c r="AT569" s="134"/>
      <c r="AU569" s="139" t="s">
        <v>253</v>
      </c>
      <c r="AV569" s="139"/>
      <c r="AW569" s="139"/>
      <c r="AX569" s="140"/>
    </row>
    <row r="570" spans="1:50" ht="18.75" hidden="1" customHeight="1">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750"/>
      <c r="AR570" s="203"/>
      <c r="AS570" s="136" t="s">
        <v>355</v>
      </c>
      <c r="AT570" s="137"/>
      <c r="AU570" s="203"/>
      <c r="AV570" s="203"/>
      <c r="AW570" s="136" t="s">
        <v>300</v>
      </c>
      <c r="AX570" s="198"/>
    </row>
    <row r="571" spans="1:50" ht="23.25" hidden="1" customHeight="1">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5" t="s">
        <v>14</v>
      </c>
      <c r="AC573" s="585"/>
      <c r="AD573" s="585"/>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527</v>
      </c>
      <c r="AJ574" s="220"/>
      <c r="AK574" s="220"/>
      <c r="AL574" s="162"/>
      <c r="AM574" s="220" t="s">
        <v>519</v>
      </c>
      <c r="AN574" s="220"/>
      <c r="AO574" s="220"/>
      <c r="AP574" s="162"/>
      <c r="AQ574" s="162" t="s">
        <v>354</v>
      </c>
      <c r="AR574" s="133"/>
      <c r="AS574" s="133"/>
      <c r="AT574" s="134"/>
      <c r="AU574" s="139" t="s">
        <v>253</v>
      </c>
      <c r="AV574" s="139"/>
      <c r="AW574" s="139"/>
      <c r="AX574" s="140"/>
    </row>
    <row r="575" spans="1:50" ht="18.75" hidden="1" customHeight="1">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750"/>
      <c r="AR575" s="203"/>
      <c r="AS575" s="136" t="s">
        <v>355</v>
      </c>
      <c r="AT575" s="137"/>
      <c r="AU575" s="203"/>
      <c r="AV575" s="203"/>
      <c r="AW575" s="136" t="s">
        <v>300</v>
      </c>
      <c r="AX575" s="198"/>
    </row>
    <row r="576" spans="1:50" ht="23.25" hidden="1" customHeight="1">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5" t="s">
        <v>14</v>
      </c>
      <c r="AC578" s="585"/>
      <c r="AD578" s="585"/>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527</v>
      </c>
      <c r="AJ579" s="220"/>
      <c r="AK579" s="220"/>
      <c r="AL579" s="162"/>
      <c r="AM579" s="220" t="s">
        <v>519</v>
      </c>
      <c r="AN579" s="220"/>
      <c r="AO579" s="220"/>
      <c r="AP579" s="162"/>
      <c r="AQ579" s="162" t="s">
        <v>354</v>
      </c>
      <c r="AR579" s="133"/>
      <c r="AS579" s="133"/>
      <c r="AT579" s="134"/>
      <c r="AU579" s="139" t="s">
        <v>253</v>
      </c>
      <c r="AV579" s="139"/>
      <c r="AW579" s="139"/>
      <c r="AX579" s="140"/>
    </row>
    <row r="580" spans="1:50" ht="18.75" hidden="1" customHeight="1">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750"/>
      <c r="AR580" s="203"/>
      <c r="AS580" s="136" t="s">
        <v>355</v>
      </c>
      <c r="AT580" s="137"/>
      <c r="AU580" s="203"/>
      <c r="AV580" s="203"/>
      <c r="AW580" s="136" t="s">
        <v>300</v>
      </c>
      <c r="AX580" s="198"/>
    </row>
    <row r="581" spans="1:50" ht="23.25" hidden="1" customHeight="1">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5" t="s">
        <v>14</v>
      </c>
      <c r="AC583" s="585"/>
      <c r="AD583" s="585"/>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527</v>
      </c>
      <c r="AJ584" s="220"/>
      <c r="AK584" s="220"/>
      <c r="AL584" s="162"/>
      <c r="AM584" s="220" t="s">
        <v>523</v>
      </c>
      <c r="AN584" s="220"/>
      <c r="AO584" s="220"/>
      <c r="AP584" s="162"/>
      <c r="AQ584" s="162" t="s">
        <v>354</v>
      </c>
      <c r="AR584" s="133"/>
      <c r="AS584" s="133"/>
      <c r="AT584" s="134"/>
      <c r="AU584" s="139" t="s">
        <v>253</v>
      </c>
      <c r="AV584" s="139"/>
      <c r="AW584" s="139"/>
      <c r="AX584" s="140"/>
    </row>
    <row r="585" spans="1:50" ht="18.75" hidden="1" customHeight="1">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750"/>
      <c r="AR585" s="203"/>
      <c r="AS585" s="136" t="s">
        <v>355</v>
      </c>
      <c r="AT585" s="137"/>
      <c r="AU585" s="203"/>
      <c r="AV585" s="203"/>
      <c r="AW585" s="136" t="s">
        <v>300</v>
      </c>
      <c r="AX585" s="198"/>
    </row>
    <row r="586" spans="1:50" ht="23.25" hidden="1" customHeight="1">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5" t="s">
        <v>14</v>
      </c>
      <c r="AC588" s="585"/>
      <c r="AD588" s="585"/>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c r="A589" s="192"/>
      <c r="B589" s="189"/>
      <c r="C589" s="183"/>
      <c r="D589" s="189"/>
      <c r="E589" s="125" t="s">
        <v>568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192"/>
      <c r="B592" s="189"/>
      <c r="C592" s="183"/>
      <c r="D592" s="189"/>
      <c r="E592" s="177" t="s">
        <v>562</v>
      </c>
      <c r="F592" s="178"/>
      <c r="G592" s="913" t="s">
        <v>374</v>
      </c>
      <c r="H592" s="126"/>
      <c r="I592" s="126"/>
      <c r="J592" s="914"/>
      <c r="K592" s="915"/>
      <c r="L592" s="915"/>
      <c r="M592" s="915"/>
      <c r="N592" s="915"/>
      <c r="O592" s="915"/>
      <c r="P592" s="915"/>
      <c r="Q592" s="915"/>
      <c r="R592" s="915"/>
      <c r="S592" s="915"/>
      <c r="T592" s="91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7"/>
    </row>
    <row r="593" spans="1:50" ht="18.75" hidden="1" customHeight="1">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527</v>
      </c>
      <c r="AJ593" s="220"/>
      <c r="AK593" s="220"/>
      <c r="AL593" s="162"/>
      <c r="AM593" s="220" t="s">
        <v>519</v>
      </c>
      <c r="AN593" s="220"/>
      <c r="AO593" s="220"/>
      <c r="AP593" s="162"/>
      <c r="AQ593" s="162" t="s">
        <v>354</v>
      </c>
      <c r="AR593" s="133"/>
      <c r="AS593" s="133"/>
      <c r="AT593" s="134"/>
      <c r="AU593" s="139" t="s">
        <v>253</v>
      </c>
      <c r="AV593" s="139"/>
      <c r="AW593" s="139"/>
      <c r="AX593" s="140"/>
    </row>
    <row r="594" spans="1:50" ht="18.75" hidden="1" customHeight="1">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750"/>
      <c r="AR594" s="203"/>
      <c r="AS594" s="136" t="s">
        <v>355</v>
      </c>
      <c r="AT594" s="137"/>
      <c r="AU594" s="203"/>
      <c r="AV594" s="203"/>
      <c r="AW594" s="136" t="s">
        <v>300</v>
      </c>
      <c r="AX594" s="198"/>
    </row>
    <row r="595" spans="1:50" ht="23.25" hidden="1" customHeight="1">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5" t="s">
        <v>301</v>
      </c>
      <c r="AC597" s="585"/>
      <c r="AD597" s="585"/>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528</v>
      </c>
      <c r="AJ598" s="220"/>
      <c r="AK598" s="220"/>
      <c r="AL598" s="162"/>
      <c r="AM598" s="220" t="s">
        <v>524</v>
      </c>
      <c r="AN598" s="220"/>
      <c r="AO598" s="220"/>
      <c r="AP598" s="162"/>
      <c r="AQ598" s="162" t="s">
        <v>354</v>
      </c>
      <c r="AR598" s="133"/>
      <c r="AS598" s="133"/>
      <c r="AT598" s="134"/>
      <c r="AU598" s="139" t="s">
        <v>253</v>
      </c>
      <c r="AV598" s="139"/>
      <c r="AW598" s="139"/>
      <c r="AX598" s="140"/>
    </row>
    <row r="599" spans="1:50" ht="18.75" hidden="1" customHeight="1">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750"/>
      <c r="AR599" s="203"/>
      <c r="AS599" s="136" t="s">
        <v>355</v>
      </c>
      <c r="AT599" s="137"/>
      <c r="AU599" s="203"/>
      <c r="AV599" s="203"/>
      <c r="AW599" s="136" t="s">
        <v>300</v>
      </c>
      <c r="AX599" s="198"/>
    </row>
    <row r="600" spans="1:50" ht="23.25" hidden="1" customHeight="1">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5" t="s">
        <v>301</v>
      </c>
      <c r="AC602" s="585"/>
      <c r="AD602" s="585"/>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527</v>
      </c>
      <c r="AJ603" s="220"/>
      <c r="AK603" s="220"/>
      <c r="AL603" s="162"/>
      <c r="AM603" s="220" t="s">
        <v>519</v>
      </c>
      <c r="AN603" s="220"/>
      <c r="AO603" s="220"/>
      <c r="AP603" s="162"/>
      <c r="AQ603" s="162" t="s">
        <v>354</v>
      </c>
      <c r="AR603" s="133"/>
      <c r="AS603" s="133"/>
      <c r="AT603" s="134"/>
      <c r="AU603" s="139" t="s">
        <v>253</v>
      </c>
      <c r="AV603" s="139"/>
      <c r="AW603" s="139"/>
      <c r="AX603" s="140"/>
    </row>
    <row r="604" spans="1:50" ht="18.75" hidden="1" customHeight="1">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750"/>
      <c r="AR604" s="203"/>
      <c r="AS604" s="136" t="s">
        <v>355</v>
      </c>
      <c r="AT604" s="137"/>
      <c r="AU604" s="203"/>
      <c r="AV604" s="203"/>
      <c r="AW604" s="136" t="s">
        <v>300</v>
      </c>
      <c r="AX604" s="198"/>
    </row>
    <row r="605" spans="1:50" ht="23.25" hidden="1" customHeight="1">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5" t="s">
        <v>301</v>
      </c>
      <c r="AC607" s="585"/>
      <c r="AD607" s="585"/>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527</v>
      </c>
      <c r="AJ608" s="220"/>
      <c r="AK608" s="220"/>
      <c r="AL608" s="162"/>
      <c r="AM608" s="220" t="s">
        <v>519</v>
      </c>
      <c r="AN608" s="220"/>
      <c r="AO608" s="220"/>
      <c r="AP608" s="162"/>
      <c r="AQ608" s="162" t="s">
        <v>354</v>
      </c>
      <c r="AR608" s="133"/>
      <c r="AS608" s="133"/>
      <c r="AT608" s="134"/>
      <c r="AU608" s="139" t="s">
        <v>253</v>
      </c>
      <c r="AV608" s="139"/>
      <c r="AW608" s="139"/>
      <c r="AX608" s="140"/>
    </row>
    <row r="609" spans="1:50" ht="18.75" hidden="1" customHeight="1">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750"/>
      <c r="AR609" s="203"/>
      <c r="AS609" s="136" t="s">
        <v>355</v>
      </c>
      <c r="AT609" s="137"/>
      <c r="AU609" s="203"/>
      <c r="AV609" s="203"/>
      <c r="AW609" s="136" t="s">
        <v>300</v>
      </c>
      <c r="AX609" s="198"/>
    </row>
    <row r="610" spans="1:50" ht="23.25" hidden="1" customHeight="1">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5" t="s">
        <v>301</v>
      </c>
      <c r="AC612" s="585"/>
      <c r="AD612" s="585"/>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527</v>
      </c>
      <c r="AJ613" s="220"/>
      <c r="AK613" s="220"/>
      <c r="AL613" s="162"/>
      <c r="AM613" s="220" t="s">
        <v>523</v>
      </c>
      <c r="AN613" s="220"/>
      <c r="AO613" s="220"/>
      <c r="AP613" s="162"/>
      <c r="AQ613" s="162" t="s">
        <v>354</v>
      </c>
      <c r="AR613" s="133"/>
      <c r="AS613" s="133"/>
      <c r="AT613" s="134"/>
      <c r="AU613" s="139" t="s">
        <v>253</v>
      </c>
      <c r="AV613" s="139"/>
      <c r="AW613" s="139"/>
      <c r="AX613" s="140"/>
    </row>
    <row r="614" spans="1:50" ht="18.75" hidden="1" customHeight="1">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750"/>
      <c r="AR614" s="203"/>
      <c r="AS614" s="136" t="s">
        <v>355</v>
      </c>
      <c r="AT614" s="137"/>
      <c r="AU614" s="203"/>
      <c r="AV614" s="203"/>
      <c r="AW614" s="136" t="s">
        <v>300</v>
      </c>
      <c r="AX614" s="198"/>
    </row>
    <row r="615" spans="1:50" ht="23.25" hidden="1" customHeight="1">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5" t="s">
        <v>301</v>
      </c>
      <c r="AC617" s="585"/>
      <c r="AD617" s="585"/>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527</v>
      </c>
      <c r="AJ618" s="220"/>
      <c r="AK618" s="220"/>
      <c r="AL618" s="162"/>
      <c r="AM618" s="220" t="s">
        <v>523</v>
      </c>
      <c r="AN618" s="220"/>
      <c r="AO618" s="220"/>
      <c r="AP618" s="162"/>
      <c r="AQ618" s="162" t="s">
        <v>354</v>
      </c>
      <c r="AR618" s="133"/>
      <c r="AS618" s="133"/>
      <c r="AT618" s="134"/>
      <c r="AU618" s="139" t="s">
        <v>253</v>
      </c>
      <c r="AV618" s="139"/>
      <c r="AW618" s="139"/>
      <c r="AX618" s="140"/>
    </row>
    <row r="619" spans="1:50" ht="18.75" hidden="1" customHeight="1">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750"/>
      <c r="AR619" s="203"/>
      <c r="AS619" s="136" t="s">
        <v>355</v>
      </c>
      <c r="AT619" s="137"/>
      <c r="AU619" s="203"/>
      <c r="AV619" s="203"/>
      <c r="AW619" s="136" t="s">
        <v>300</v>
      </c>
      <c r="AX619" s="198"/>
    </row>
    <row r="620" spans="1:50" ht="23.25" hidden="1" customHeight="1">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5" t="s">
        <v>14</v>
      </c>
      <c r="AC622" s="585"/>
      <c r="AD622" s="585"/>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527</v>
      </c>
      <c r="AJ623" s="220"/>
      <c r="AK623" s="220"/>
      <c r="AL623" s="162"/>
      <c r="AM623" s="220" t="s">
        <v>524</v>
      </c>
      <c r="AN623" s="220"/>
      <c r="AO623" s="220"/>
      <c r="AP623" s="162"/>
      <c r="AQ623" s="162" t="s">
        <v>354</v>
      </c>
      <c r="AR623" s="133"/>
      <c r="AS623" s="133"/>
      <c r="AT623" s="134"/>
      <c r="AU623" s="139" t="s">
        <v>253</v>
      </c>
      <c r="AV623" s="139"/>
      <c r="AW623" s="139"/>
      <c r="AX623" s="140"/>
    </row>
    <row r="624" spans="1:50" ht="18.75" hidden="1" customHeight="1">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750"/>
      <c r="AR624" s="203"/>
      <c r="AS624" s="136" t="s">
        <v>355</v>
      </c>
      <c r="AT624" s="137"/>
      <c r="AU624" s="203"/>
      <c r="AV624" s="203"/>
      <c r="AW624" s="136" t="s">
        <v>300</v>
      </c>
      <c r="AX624" s="198"/>
    </row>
    <row r="625" spans="1:50" ht="23.25" hidden="1" customHeight="1">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5" t="s">
        <v>14</v>
      </c>
      <c r="AC627" s="585"/>
      <c r="AD627" s="585"/>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527</v>
      </c>
      <c r="AJ628" s="220"/>
      <c r="AK628" s="220"/>
      <c r="AL628" s="162"/>
      <c r="AM628" s="220" t="s">
        <v>523</v>
      </c>
      <c r="AN628" s="220"/>
      <c r="AO628" s="220"/>
      <c r="AP628" s="162"/>
      <c r="AQ628" s="162" t="s">
        <v>354</v>
      </c>
      <c r="AR628" s="133"/>
      <c r="AS628" s="133"/>
      <c r="AT628" s="134"/>
      <c r="AU628" s="139" t="s">
        <v>253</v>
      </c>
      <c r="AV628" s="139"/>
      <c r="AW628" s="139"/>
      <c r="AX628" s="140"/>
    </row>
    <row r="629" spans="1:50" ht="18.75" hidden="1" customHeight="1">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750"/>
      <c r="AR629" s="203"/>
      <c r="AS629" s="136" t="s">
        <v>355</v>
      </c>
      <c r="AT629" s="137"/>
      <c r="AU629" s="203"/>
      <c r="AV629" s="203"/>
      <c r="AW629" s="136" t="s">
        <v>300</v>
      </c>
      <c r="AX629" s="198"/>
    </row>
    <row r="630" spans="1:50" ht="23.25" hidden="1" customHeight="1">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5" t="s">
        <v>14</v>
      </c>
      <c r="AC632" s="585"/>
      <c r="AD632" s="585"/>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527</v>
      </c>
      <c r="AJ633" s="220"/>
      <c r="AK633" s="220"/>
      <c r="AL633" s="162"/>
      <c r="AM633" s="220" t="s">
        <v>519</v>
      </c>
      <c r="AN633" s="220"/>
      <c r="AO633" s="220"/>
      <c r="AP633" s="162"/>
      <c r="AQ633" s="162" t="s">
        <v>354</v>
      </c>
      <c r="AR633" s="133"/>
      <c r="AS633" s="133"/>
      <c r="AT633" s="134"/>
      <c r="AU633" s="139" t="s">
        <v>253</v>
      </c>
      <c r="AV633" s="139"/>
      <c r="AW633" s="139"/>
      <c r="AX633" s="140"/>
    </row>
    <row r="634" spans="1:50" ht="18.75" hidden="1" customHeight="1">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750"/>
      <c r="AR634" s="203"/>
      <c r="AS634" s="136" t="s">
        <v>355</v>
      </c>
      <c r="AT634" s="137"/>
      <c r="AU634" s="203"/>
      <c r="AV634" s="203"/>
      <c r="AW634" s="136" t="s">
        <v>300</v>
      </c>
      <c r="AX634" s="198"/>
    </row>
    <row r="635" spans="1:50" ht="23.25" hidden="1" customHeight="1">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5" t="s">
        <v>14</v>
      </c>
      <c r="AC637" s="585"/>
      <c r="AD637" s="585"/>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527</v>
      </c>
      <c r="AJ638" s="220"/>
      <c r="AK638" s="220"/>
      <c r="AL638" s="162"/>
      <c r="AM638" s="220" t="s">
        <v>523</v>
      </c>
      <c r="AN638" s="220"/>
      <c r="AO638" s="220"/>
      <c r="AP638" s="162"/>
      <c r="AQ638" s="162" t="s">
        <v>354</v>
      </c>
      <c r="AR638" s="133"/>
      <c r="AS638" s="133"/>
      <c r="AT638" s="134"/>
      <c r="AU638" s="139" t="s">
        <v>253</v>
      </c>
      <c r="AV638" s="139"/>
      <c r="AW638" s="139"/>
      <c r="AX638" s="140"/>
    </row>
    <row r="639" spans="1:50" ht="18.75" hidden="1" customHeight="1">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750"/>
      <c r="AR639" s="203"/>
      <c r="AS639" s="136" t="s">
        <v>355</v>
      </c>
      <c r="AT639" s="137"/>
      <c r="AU639" s="203"/>
      <c r="AV639" s="203"/>
      <c r="AW639" s="136" t="s">
        <v>300</v>
      </c>
      <c r="AX639" s="198"/>
    </row>
    <row r="640" spans="1:50" ht="23.25" hidden="1" customHeight="1">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5" t="s">
        <v>14</v>
      </c>
      <c r="AC642" s="585"/>
      <c r="AD642" s="585"/>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c r="A643" s="192"/>
      <c r="B643" s="189"/>
      <c r="C643" s="183"/>
      <c r="D643" s="189"/>
      <c r="E643" s="125" t="s">
        <v>568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192"/>
      <c r="B646" s="189"/>
      <c r="C646" s="183"/>
      <c r="D646" s="189"/>
      <c r="E646" s="177" t="s">
        <v>563</v>
      </c>
      <c r="F646" s="178"/>
      <c r="G646" s="913" t="s">
        <v>374</v>
      </c>
      <c r="H646" s="126"/>
      <c r="I646" s="126"/>
      <c r="J646" s="914"/>
      <c r="K646" s="915"/>
      <c r="L646" s="915"/>
      <c r="M646" s="915"/>
      <c r="N646" s="915"/>
      <c r="O646" s="915"/>
      <c r="P646" s="915"/>
      <c r="Q646" s="915"/>
      <c r="R646" s="915"/>
      <c r="S646" s="915"/>
      <c r="T646" s="91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7"/>
    </row>
    <row r="647" spans="1:50" ht="18.75" hidden="1" customHeight="1">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528</v>
      </c>
      <c r="AJ647" s="220"/>
      <c r="AK647" s="220"/>
      <c r="AL647" s="162"/>
      <c r="AM647" s="220" t="s">
        <v>519</v>
      </c>
      <c r="AN647" s="220"/>
      <c r="AO647" s="220"/>
      <c r="AP647" s="162"/>
      <c r="AQ647" s="162" t="s">
        <v>354</v>
      </c>
      <c r="AR647" s="133"/>
      <c r="AS647" s="133"/>
      <c r="AT647" s="134"/>
      <c r="AU647" s="139" t="s">
        <v>253</v>
      </c>
      <c r="AV647" s="139"/>
      <c r="AW647" s="139"/>
      <c r="AX647" s="140"/>
    </row>
    <row r="648" spans="1:50" ht="18.75" hidden="1" customHeight="1">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750"/>
      <c r="AR648" s="203"/>
      <c r="AS648" s="136" t="s">
        <v>355</v>
      </c>
      <c r="AT648" s="137"/>
      <c r="AU648" s="203"/>
      <c r="AV648" s="203"/>
      <c r="AW648" s="136" t="s">
        <v>300</v>
      </c>
      <c r="AX648" s="198"/>
    </row>
    <row r="649" spans="1:50" ht="23.25" hidden="1" customHeight="1">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5" t="s">
        <v>301</v>
      </c>
      <c r="AC651" s="585"/>
      <c r="AD651" s="585"/>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527</v>
      </c>
      <c r="AJ652" s="220"/>
      <c r="AK652" s="220"/>
      <c r="AL652" s="162"/>
      <c r="AM652" s="220" t="s">
        <v>519</v>
      </c>
      <c r="AN652" s="220"/>
      <c r="AO652" s="220"/>
      <c r="AP652" s="162"/>
      <c r="AQ652" s="162" t="s">
        <v>354</v>
      </c>
      <c r="AR652" s="133"/>
      <c r="AS652" s="133"/>
      <c r="AT652" s="134"/>
      <c r="AU652" s="139" t="s">
        <v>253</v>
      </c>
      <c r="AV652" s="139"/>
      <c r="AW652" s="139"/>
      <c r="AX652" s="140"/>
    </row>
    <row r="653" spans="1:50" ht="18.75" hidden="1" customHeight="1">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750"/>
      <c r="AR653" s="203"/>
      <c r="AS653" s="136" t="s">
        <v>355</v>
      </c>
      <c r="AT653" s="137"/>
      <c r="AU653" s="203"/>
      <c r="AV653" s="203"/>
      <c r="AW653" s="136" t="s">
        <v>300</v>
      </c>
      <c r="AX653" s="198"/>
    </row>
    <row r="654" spans="1:50" ht="23.25" hidden="1" customHeight="1">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5" t="s">
        <v>301</v>
      </c>
      <c r="AC656" s="585"/>
      <c r="AD656" s="585"/>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527</v>
      </c>
      <c r="AJ657" s="220"/>
      <c r="AK657" s="220"/>
      <c r="AL657" s="162"/>
      <c r="AM657" s="220" t="s">
        <v>523</v>
      </c>
      <c r="AN657" s="220"/>
      <c r="AO657" s="220"/>
      <c r="AP657" s="162"/>
      <c r="AQ657" s="162" t="s">
        <v>354</v>
      </c>
      <c r="AR657" s="133"/>
      <c r="AS657" s="133"/>
      <c r="AT657" s="134"/>
      <c r="AU657" s="139" t="s">
        <v>253</v>
      </c>
      <c r="AV657" s="139"/>
      <c r="AW657" s="139"/>
      <c r="AX657" s="140"/>
    </row>
    <row r="658" spans="1:50" ht="18.75" hidden="1" customHeight="1">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750"/>
      <c r="AR658" s="203"/>
      <c r="AS658" s="136" t="s">
        <v>355</v>
      </c>
      <c r="AT658" s="137"/>
      <c r="AU658" s="203"/>
      <c r="AV658" s="203"/>
      <c r="AW658" s="136" t="s">
        <v>300</v>
      </c>
      <c r="AX658" s="198"/>
    </row>
    <row r="659" spans="1:50" ht="23.25" hidden="1" customHeight="1">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5" t="s">
        <v>301</v>
      </c>
      <c r="AC661" s="585"/>
      <c r="AD661" s="585"/>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527</v>
      </c>
      <c r="AJ662" s="220"/>
      <c r="AK662" s="220"/>
      <c r="AL662" s="162"/>
      <c r="AM662" s="220" t="s">
        <v>519</v>
      </c>
      <c r="AN662" s="220"/>
      <c r="AO662" s="220"/>
      <c r="AP662" s="162"/>
      <c r="AQ662" s="162" t="s">
        <v>354</v>
      </c>
      <c r="AR662" s="133"/>
      <c r="AS662" s="133"/>
      <c r="AT662" s="134"/>
      <c r="AU662" s="139" t="s">
        <v>253</v>
      </c>
      <c r="AV662" s="139"/>
      <c r="AW662" s="139"/>
      <c r="AX662" s="140"/>
    </row>
    <row r="663" spans="1:50" ht="18.75" hidden="1" customHeight="1">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750"/>
      <c r="AR663" s="203"/>
      <c r="AS663" s="136" t="s">
        <v>355</v>
      </c>
      <c r="AT663" s="137"/>
      <c r="AU663" s="203"/>
      <c r="AV663" s="203"/>
      <c r="AW663" s="136" t="s">
        <v>300</v>
      </c>
      <c r="AX663" s="198"/>
    </row>
    <row r="664" spans="1:50" ht="23.25" hidden="1" customHeight="1">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5" t="s">
        <v>301</v>
      </c>
      <c r="AC666" s="585"/>
      <c r="AD666" s="585"/>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527</v>
      </c>
      <c r="AJ667" s="220"/>
      <c r="AK667" s="220"/>
      <c r="AL667" s="162"/>
      <c r="AM667" s="220" t="s">
        <v>519</v>
      </c>
      <c r="AN667" s="220"/>
      <c r="AO667" s="220"/>
      <c r="AP667" s="162"/>
      <c r="AQ667" s="162" t="s">
        <v>354</v>
      </c>
      <c r="AR667" s="133"/>
      <c r="AS667" s="133"/>
      <c r="AT667" s="134"/>
      <c r="AU667" s="139" t="s">
        <v>253</v>
      </c>
      <c r="AV667" s="139"/>
      <c r="AW667" s="139"/>
      <c r="AX667" s="140"/>
    </row>
    <row r="668" spans="1:50" ht="18.75" hidden="1" customHeight="1">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750"/>
      <c r="AR668" s="203"/>
      <c r="AS668" s="136" t="s">
        <v>355</v>
      </c>
      <c r="AT668" s="137"/>
      <c r="AU668" s="203"/>
      <c r="AV668" s="203"/>
      <c r="AW668" s="136" t="s">
        <v>300</v>
      </c>
      <c r="AX668" s="198"/>
    </row>
    <row r="669" spans="1:50" ht="23.25" hidden="1" customHeight="1">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5" t="s">
        <v>301</v>
      </c>
      <c r="AC671" s="585"/>
      <c r="AD671" s="585"/>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528</v>
      </c>
      <c r="AJ672" s="220"/>
      <c r="AK672" s="220"/>
      <c r="AL672" s="162"/>
      <c r="AM672" s="220" t="s">
        <v>519</v>
      </c>
      <c r="AN672" s="220"/>
      <c r="AO672" s="220"/>
      <c r="AP672" s="162"/>
      <c r="AQ672" s="162" t="s">
        <v>354</v>
      </c>
      <c r="AR672" s="133"/>
      <c r="AS672" s="133"/>
      <c r="AT672" s="134"/>
      <c r="AU672" s="139" t="s">
        <v>253</v>
      </c>
      <c r="AV672" s="139"/>
      <c r="AW672" s="139"/>
      <c r="AX672" s="140"/>
    </row>
    <row r="673" spans="1:50" ht="18.75" hidden="1" customHeight="1">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750"/>
      <c r="AR673" s="203"/>
      <c r="AS673" s="136" t="s">
        <v>355</v>
      </c>
      <c r="AT673" s="137"/>
      <c r="AU673" s="203"/>
      <c r="AV673" s="203"/>
      <c r="AW673" s="136" t="s">
        <v>300</v>
      </c>
      <c r="AX673" s="198"/>
    </row>
    <row r="674" spans="1:50" ht="23.25" hidden="1" customHeight="1">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5" t="s">
        <v>14</v>
      </c>
      <c r="AC676" s="585"/>
      <c r="AD676" s="585"/>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527</v>
      </c>
      <c r="AJ677" s="220"/>
      <c r="AK677" s="220"/>
      <c r="AL677" s="162"/>
      <c r="AM677" s="220" t="s">
        <v>525</v>
      </c>
      <c r="AN677" s="220"/>
      <c r="AO677" s="220"/>
      <c r="AP677" s="162"/>
      <c r="AQ677" s="162" t="s">
        <v>354</v>
      </c>
      <c r="AR677" s="133"/>
      <c r="AS677" s="133"/>
      <c r="AT677" s="134"/>
      <c r="AU677" s="139" t="s">
        <v>253</v>
      </c>
      <c r="AV677" s="139"/>
      <c r="AW677" s="139"/>
      <c r="AX677" s="140"/>
    </row>
    <row r="678" spans="1:50" ht="18.75" hidden="1" customHeight="1">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750"/>
      <c r="AR678" s="203"/>
      <c r="AS678" s="136" t="s">
        <v>355</v>
      </c>
      <c r="AT678" s="137"/>
      <c r="AU678" s="203"/>
      <c r="AV678" s="203"/>
      <c r="AW678" s="136" t="s">
        <v>300</v>
      </c>
      <c r="AX678" s="198"/>
    </row>
    <row r="679" spans="1:50" ht="23.25" hidden="1" customHeight="1">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5" t="s">
        <v>14</v>
      </c>
      <c r="AC681" s="585"/>
      <c r="AD681" s="585"/>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528</v>
      </c>
      <c r="AJ682" s="220"/>
      <c r="AK682" s="220"/>
      <c r="AL682" s="162"/>
      <c r="AM682" s="220" t="s">
        <v>523</v>
      </c>
      <c r="AN682" s="220"/>
      <c r="AO682" s="220"/>
      <c r="AP682" s="162"/>
      <c r="AQ682" s="162" t="s">
        <v>354</v>
      </c>
      <c r="AR682" s="133"/>
      <c r="AS682" s="133"/>
      <c r="AT682" s="134"/>
      <c r="AU682" s="139" t="s">
        <v>253</v>
      </c>
      <c r="AV682" s="139"/>
      <c r="AW682" s="139"/>
      <c r="AX682" s="140"/>
    </row>
    <row r="683" spans="1:50" ht="18.75" hidden="1" customHeight="1">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750"/>
      <c r="AR683" s="203"/>
      <c r="AS683" s="136" t="s">
        <v>355</v>
      </c>
      <c r="AT683" s="137"/>
      <c r="AU683" s="203"/>
      <c r="AV683" s="203"/>
      <c r="AW683" s="136" t="s">
        <v>300</v>
      </c>
      <c r="AX683" s="198"/>
    </row>
    <row r="684" spans="1:50" ht="23.25" hidden="1" customHeight="1">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5" t="s">
        <v>14</v>
      </c>
      <c r="AC686" s="585"/>
      <c r="AD686" s="585"/>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527</v>
      </c>
      <c r="AJ687" s="220"/>
      <c r="AK687" s="220"/>
      <c r="AL687" s="162"/>
      <c r="AM687" s="220" t="s">
        <v>519</v>
      </c>
      <c r="AN687" s="220"/>
      <c r="AO687" s="220"/>
      <c r="AP687" s="162"/>
      <c r="AQ687" s="162" t="s">
        <v>354</v>
      </c>
      <c r="AR687" s="133"/>
      <c r="AS687" s="133"/>
      <c r="AT687" s="134"/>
      <c r="AU687" s="139" t="s">
        <v>253</v>
      </c>
      <c r="AV687" s="139"/>
      <c r="AW687" s="139"/>
      <c r="AX687" s="140"/>
    </row>
    <row r="688" spans="1:50" ht="18.75" hidden="1" customHeight="1">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750"/>
      <c r="AR688" s="203"/>
      <c r="AS688" s="136" t="s">
        <v>355</v>
      </c>
      <c r="AT688" s="137"/>
      <c r="AU688" s="203"/>
      <c r="AV688" s="203"/>
      <c r="AW688" s="136" t="s">
        <v>300</v>
      </c>
      <c r="AX688" s="198"/>
    </row>
    <row r="689" spans="1:50" ht="23.25" hidden="1" customHeight="1">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5" t="s">
        <v>14</v>
      </c>
      <c r="AC691" s="585"/>
      <c r="AD691" s="585"/>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527</v>
      </c>
      <c r="AJ692" s="220"/>
      <c r="AK692" s="220"/>
      <c r="AL692" s="162"/>
      <c r="AM692" s="220" t="s">
        <v>524</v>
      </c>
      <c r="AN692" s="220"/>
      <c r="AO692" s="220"/>
      <c r="AP692" s="162"/>
      <c r="AQ692" s="162" t="s">
        <v>354</v>
      </c>
      <c r="AR692" s="133"/>
      <c r="AS692" s="133"/>
      <c r="AT692" s="134"/>
      <c r="AU692" s="139" t="s">
        <v>253</v>
      </c>
      <c r="AV692" s="139"/>
      <c r="AW692" s="139"/>
      <c r="AX692" s="140"/>
    </row>
    <row r="693" spans="1:50" ht="18.75" hidden="1" customHeight="1">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750"/>
      <c r="AR693" s="203"/>
      <c r="AS693" s="136" t="s">
        <v>355</v>
      </c>
      <c r="AT693" s="137"/>
      <c r="AU693" s="203"/>
      <c r="AV693" s="203"/>
      <c r="AW693" s="136" t="s">
        <v>300</v>
      </c>
      <c r="AX693" s="198"/>
    </row>
    <row r="694" spans="1:50" ht="23.25" hidden="1" customHeight="1">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5" t="s">
        <v>14</v>
      </c>
      <c r="AC696" s="585"/>
      <c r="AD696" s="585"/>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c r="A697" s="192"/>
      <c r="B697" s="189"/>
      <c r="C697" s="183"/>
      <c r="D697" s="189"/>
      <c r="E697" s="125" t="s">
        <v>568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193"/>
      <c r="B699" s="194"/>
      <c r="C699" s="946"/>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45.75" customHeight="1">
      <c r="A702" s="884" t="s">
        <v>259</v>
      </c>
      <c r="B702" s="885"/>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8" t="s">
        <v>585</v>
      </c>
      <c r="AE702" s="349"/>
      <c r="AF702" s="349"/>
      <c r="AG702" s="391" t="s">
        <v>597</v>
      </c>
      <c r="AH702" s="392"/>
      <c r="AI702" s="392"/>
      <c r="AJ702" s="392"/>
      <c r="AK702" s="392"/>
      <c r="AL702" s="392"/>
      <c r="AM702" s="392"/>
      <c r="AN702" s="392"/>
      <c r="AO702" s="392"/>
      <c r="AP702" s="392"/>
      <c r="AQ702" s="392"/>
      <c r="AR702" s="392"/>
      <c r="AS702" s="392"/>
      <c r="AT702" s="392"/>
      <c r="AU702" s="392"/>
      <c r="AV702" s="392"/>
      <c r="AW702" s="392"/>
      <c r="AX702" s="393"/>
    </row>
    <row r="703" spans="1:50" ht="69" customHeight="1">
      <c r="A703" s="886"/>
      <c r="B703" s="887"/>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31" t="s">
        <v>585</v>
      </c>
      <c r="AE703" s="332"/>
      <c r="AF703" s="668"/>
      <c r="AG703" s="104" t="s">
        <v>598</v>
      </c>
      <c r="AH703" s="105"/>
      <c r="AI703" s="105"/>
      <c r="AJ703" s="105"/>
      <c r="AK703" s="105"/>
      <c r="AL703" s="105"/>
      <c r="AM703" s="105"/>
      <c r="AN703" s="105"/>
      <c r="AO703" s="105"/>
      <c r="AP703" s="105"/>
      <c r="AQ703" s="105"/>
      <c r="AR703" s="105"/>
      <c r="AS703" s="105"/>
      <c r="AT703" s="105"/>
      <c r="AU703" s="105"/>
      <c r="AV703" s="105"/>
      <c r="AW703" s="105"/>
      <c r="AX703" s="106"/>
    </row>
    <row r="704" spans="1:50" ht="81.75" customHeight="1">
      <c r="A704" s="888"/>
      <c r="B704" s="889"/>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13" t="s">
        <v>585</v>
      </c>
      <c r="AE704" s="814"/>
      <c r="AF704" s="815"/>
      <c r="AG704" s="170" t="s">
        <v>599</v>
      </c>
      <c r="AH704" s="111"/>
      <c r="AI704" s="111"/>
      <c r="AJ704" s="111"/>
      <c r="AK704" s="111"/>
      <c r="AL704" s="111"/>
      <c r="AM704" s="111"/>
      <c r="AN704" s="111"/>
      <c r="AO704" s="111"/>
      <c r="AP704" s="111"/>
      <c r="AQ704" s="111"/>
      <c r="AR704" s="111"/>
      <c r="AS704" s="111"/>
      <c r="AT704" s="111"/>
      <c r="AU704" s="111"/>
      <c r="AV704" s="111"/>
      <c r="AW704" s="111"/>
      <c r="AX704" s="171"/>
    </row>
    <row r="705" spans="1:50" ht="21.75" customHeight="1">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19" t="s">
        <v>585</v>
      </c>
      <c r="AE705" s="720"/>
      <c r="AF705" s="720"/>
      <c r="AG705" s="128" t="s">
        <v>600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7"/>
      <c r="B706" s="648"/>
      <c r="C706" s="800"/>
      <c r="D706" s="801"/>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1" t="s">
        <v>601</v>
      </c>
      <c r="AE706" s="332"/>
      <c r="AF706" s="668"/>
      <c r="AG706" s="170"/>
      <c r="AH706" s="111"/>
      <c r="AI706" s="111"/>
      <c r="AJ706" s="111"/>
      <c r="AK706" s="111"/>
      <c r="AL706" s="111"/>
      <c r="AM706" s="111"/>
      <c r="AN706" s="111"/>
      <c r="AO706" s="111"/>
      <c r="AP706" s="111"/>
      <c r="AQ706" s="111"/>
      <c r="AR706" s="111"/>
      <c r="AS706" s="111"/>
      <c r="AT706" s="111"/>
      <c r="AU706" s="111"/>
      <c r="AV706" s="111"/>
      <c r="AW706" s="111"/>
      <c r="AX706" s="171"/>
    </row>
    <row r="707" spans="1:50" ht="21.75" customHeight="1">
      <c r="A707" s="647"/>
      <c r="B707" s="648"/>
      <c r="C707" s="802"/>
      <c r="D707" s="803"/>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5" t="s">
        <v>602</v>
      </c>
      <c r="AE707" s="846"/>
      <c r="AF707" s="846"/>
      <c r="AG707" s="170"/>
      <c r="AH707" s="111"/>
      <c r="AI707" s="111"/>
      <c r="AJ707" s="111"/>
      <c r="AK707" s="111"/>
      <c r="AL707" s="111"/>
      <c r="AM707" s="111"/>
      <c r="AN707" s="111"/>
      <c r="AO707" s="111"/>
      <c r="AP707" s="111"/>
      <c r="AQ707" s="111"/>
      <c r="AR707" s="111"/>
      <c r="AS707" s="111"/>
      <c r="AT707" s="111"/>
      <c r="AU707" s="111"/>
      <c r="AV707" s="111"/>
      <c r="AW707" s="111"/>
      <c r="AX707" s="171"/>
    </row>
    <row r="708" spans="1:50" ht="21.75" customHeight="1">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603</v>
      </c>
      <c r="AE708" s="610"/>
      <c r="AF708" s="610"/>
      <c r="AG708" s="747" t="s">
        <v>595</v>
      </c>
      <c r="AH708" s="748"/>
      <c r="AI708" s="748"/>
      <c r="AJ708" s="748"/>
      <c r="AK708" s="748"/>
      <c r="AL708" s="748"/>
      <c r="AM708" s="748"/>
      <c r="AN708" s="748"/>
      <c r="AO708" s="748"/>
      <c r="AP708" s="748"/>
      <c r="AQ708" s="748"/>
      <c r="AR708" s="748"/>
      <c r="AS708" s="748"/>
      <c r="AT708" s="748"/>
      <c r="AU708" s="748"/>
      <c r="AV708" s="748"/>
      <c r="AW708" s="748"/>
      <c r="AX708" s="749"/>
    </row>
    <row r="709" spans="1:50" ht="33" customHeight="1">
      <c r="A709" s="647"/>
      <c r="B709" s="649"/>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1" t="s">
        <v>585</v>
      </c>
      <c r="AE709" s="332"/>
      <c r="AF709" s="332"/>
      <c r="AG709" s="104" t="s">
        <v>604</v>
      </c>
      <c r="AH709" s="105"/>
      <c r="AI709" s="105"/>
      <c r="AJ709" s="105"/>
      <c r="AK709" s="105"/>
      <c r="AL709" s="105"/>
      <c r="AM709" s="105"/>
      <c r="AN709" s="105"/>
      <c r="AO709" s="105"/>
      <c r="AP709" s="105"/>
      <c r="AQ709" s="105"/>
      <c r="AR709" s="105"/>
      <c r="AS709" s="105"/>
      <c r="AT709" s="105"/>
      <c r="AU709" s="105"/>
      <c r="AV709" s="105"/>
      <c r="AW709" s="105"/>
      <c r="AX709" s="106"/>
    </row>
    <row r="710" spans="1:50" ht="21.75" customHeight="1">
      <c r="A710" s="647"/>
      <c r="B710" s="649"/>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1" t="s">
        <v>603</v>
      </c>
      <c r="AE710" s="332"/>
      <c r="AF710" s="332"/>
      <c r="AG710" s="104" t="s">
        <v>595</v>
      </c>
      <c r="AH710" s="105"/>
      <c r="AI710" s="105"/>
      <c r="AJ710" s="105"/>
      <c r="AK710" s="105"/>
      <c r="AL710" s="105"/>
      <c r="AM710" s="105"/>
      <c r="AN710" s="105"/>
      <c r="AO710" s="105"/>
      <c r="AP710" s="105"/>
      <c r="AQ710" s="105"/>
      <c r="AR710" s="105"/>
      <c r="AS710" s="105"/>
      <c r="AT710" s="105"/>
      <c r="AU710" s="105"/>
      <c r="AV710" s="105"/>
      <c r="AW710" s="105"/>
      <c r="AX710" s="106"/>
    </row>
    <row r="711" spans="1:50" ht="21.75" customHeight="1">
      <c r="A711" s="647"/>
      <c r="B711" s="649"/>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8"/>
      <c r="AD711" s="331" t="s">
        <v>585</v>
      </c>
      <c r="AE711" s="332"/>
      <c r="AF711" s="332"/>
      <c r="AG711" s="104" t="s">
        <v>605</v>
      </c>
      <c r="AH711" s="105"/>
      <c r="AI711" s="105"/>
      <c r="AJ711" s="105"/>
      <c r="AK711" s="105"/>
      <c r="AL711" s="105"/>
      <c r="AM711" s="105"/>
      <c r="AN711" s="105"/>
      <c r="AO711" s="105"/>
      <c r="AP711" s="105"/>
      <c r="AQ711" s="105"/>
      <c r="AR711" s="105"/>
      <c r="AS711" s="105"/>
      <c r="AT711" s="105"/>
      <c r="AU711" s="105"/>
      <c r="AV711" s="105"/>
      <c r="AW711" s="105"/>
      <c r="AX711" s="106"/>
    </row>
    <row r="712" spans="1:50" ht="21.75" customHeight="1">
      <c r="A712" s="647"/>
      <c r="B712" s="649"/>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8"/>
      <c r="AD712" s="788" t="s">
        <v>603</v>
      </c>
      <c r="AE712" s="789"/>
      <c r="AF712" s="789"/>
      <c r="AG712" s="816" t="s">
        <v>595</v>
      </c>
      <c r="AH712" s="817"/>
      <c r="AI712" s="817"/>
      <c r="AJ712" s="817"/>
      <c r="AK712" s="817"/>
      <c r="AL712" s="817"/>
      <c r="AM712" s="817"/>
      <c r="AN712" s="817"/>
      <c r="AO712" s="817"/>
      <c r="AP712" s="817"/>
      <c r="AQ712" s="817"/>
      <c r="AR712" s="817"/>
      <c r="AS712" s="817"/>
      <c r="AT712" s="817"/>
      <c r="AU712" s="817"/>
      <c r="AV712" s="817"/>
      <c r="AW712" s="817"/>
      <c r="AX712" s="818"/>
    </row>
    <row r="713" spans="1:50" ht="21.75" customHeight="1">
      <c r="A713" s="647"/>
      <c r="B713" s="649"/>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1" t="s">
        <v>603</v>
      </c>
      <c r="AE713" s="332"/>
      <c r="AF713" s="668"/>
      <c r="AG713" s="104" t="s">
        <v>595</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585</v>
      </c>
      <c r="AE714" s="814"/>
      <c r="AF714" s="815"/>
      <c r="AG714" s="741" t="s">
        <v>606</v>
      </c>
      <c r="AH714" s="742"/>
      <c r="AI714" s="742"/>
      <c r="AJ714" s="742"/>
      <c r="AK714" s="742"/>
      <c r="AL714" s="742"/>
      <c r="AM714" s="742"/>
      <c r="AN714" s="742"/>
      <c r="AO714" s="742"/>
      <c r="AP714" s="742"/>
      <c r="AQ714" s="742"/>
      <c r="AR714" s="742"/>
      <c r="AS714" s="742"/>
      <c r="AT714" s="742"/>
      <c r="AU714" s="742"/>
      <c r="AV714" s="742"/>
      <c r="AW714" s="742"/>
      <c r="AX714" s="743"/>
    </row>
    <row r="715" spans="1:50" ht="56.25" customHeight="1">
      <c r="A715" s="645"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641</v>
      </c>
      <c r="AE715" s="610"/>
      <c r="AF715" s="661"/>
      <c r="AG715" s="747" t="s">
        <v>644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603</v>
      </c>
      <c r="AE716" s="632"/>
      <c r="AF716" s="632"/>
      <c r="AG716" s="104" t="s">
        <v>595</v>
      </c>
      <c r="AH716" s="105"/>
      <c r="AI716" s="105"/>
      <c r="AJ716" s="105"/>
      <c r="AK716" s="105"/>
      <c r="AL716" s="105"/>
      <c r="AM716" s="105"/>
      <c r="AN716" s="105"/>
      <c r="AO716" s="105"/>
      <c r="AP716" s="105"/>
      <c r="AQ716" s="105"/>
      <c r="AR716" s="105"/>
      <c r="AS716" s="105"/>
      <c r="AT716" s="105"/>
      <c r="AU716" s="105"/>
      <c r="AV716" s="105"/>
      <c r="AW716" s="105"/>
      <c r="AX716" s="106"/>
    </row>
    <row r="717" spans="1:50" ht="48.75" customHeight="1">
      <c r="A717" s="647"/>
      <c r="B717" s="649"/>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1" t="s">
        <v>585</v>
      </c>
      <c r="AE717" s="332"/>
      <c r="AF717" s="332"/>
      <c r="AG717" s="104" t="s">
        <v>642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0"/>
      <c r="B718" s="651"/>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1" t="s">
        <v>585</v>
      </c>
      <c r="AE718" s="332"/>
      <c r="AF718" s="332"/>
      <c r="AG718" s="130" t="s">
        <v>607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603</v>
      </c>
      <c r="AE719" s="610"/>
      <c r="AF719" s="610"/>
      <c r="AG719" s="128" t="s">
        <v>595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84"/>
      <c r="B720" s="785"/>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c r="A721" s="784"/>
      <c r="B721" s="785"/>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c r="A722" s="784"/>
      <c r="B722" s="785"/>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c r="A723" s="784"/>
      <c r="B723" s="785"/>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c r="A724" s="784"/>
      <c r="B724" s="785"/>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c r="A725" s="786"/>
      <c r="B725" s="787"/>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81.75" customHeight="1">
      <c r="A726" s="645" t="s">
        <v>48</v>
      </c>
      <c r="B726" s="808"/>
      <c r="C726" s="821" t="s">
        <v>53</v>
      </c>
      <c r="D726" s="851"/>
      <c r="E726" s="851"/>
      <c r="F726" s="852"/>
      <c r="G726" s="583" t="s">
        <v>640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09"/>
      <c r="B727" s="810"/>
      <c r="C727" s="754" t="s">
        <v>57</v>
      </c>
      <c r="D727" s="755"/>
      <c r="E727" s="755"/>
      <c r="F727" s="756"/>
      <c r="G727" s="581" t="s">
        <v>608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5"/>
      <c r="B731" s="806"/>
      <c r="C731" s="806"/>
      <c r="D731" s="806"/>
      <c r="E731" s="807"/>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1005" t="s">
        <v>549</v>
      </c>
      <c r="B737" s="213"/>
      <c r="C737" s="213"/>
      <c r="D737" s="214"/>
      <c r="E737" s="1004" t="s">
        <v>609</v>
      </c>
      <c r="F737" s="1004"/>
      <c r="G737" s="1004"/>
      <c r="H737" s="1004"/>
      <c r="I737" s="1004"/>
      <c r="J737" s="1004"/>
      <c r="K737" s="1004"/>
      <c r="L737" s="1004"/>
      <c r="M737" s="1004"/>
      <c r="N737" s="368" t="s">
        <v>542</v>
      </c>
      <c r="O737" s="368"/>
      <c r="P737" s="368"/>
      <c r="Q737" s="368"/>
      <c r="R737" s="1004" t="s">
        <v>611</v>
      </c>
      <c r="S737" s="1004"/>
      <c r="T737" s="1004"/>
      <c r="U737" s="1004"/>
      <c r="V737" s="1004"/>
      <c r="W737" s="1004"/>
      <c r="X737" s="1004"/>
      <c r="Y737" s="1004"/>
      <c r="Z737" s="1004"/>
      <c r="AA737" s="368" t="s">
        <v>541</v>
      </c>
      <c r="AB737" s="368"/>
      <c r="AC737" s="368"/>
      <c r="AD737" s="368"/>
      <c r="AE737" s="1004" t="s">
        <v>612</v>
      </c>
      <c r="AF737" s="1004"/>
      <c r="AG737" s="1004"/>
      <c r="AH737" s="1004"/>
      <c r="AI737" s="1004"/>
      <c r="AJ737" s="1004"/>
      <c r="AK737" s="1004"/>
      <c r="AL737" s="1004"/>
      <c r="AM737" s="1004"/>
      <c r="AN737" s="368" t="s">
        <v>540</v>
      </c>
      <c r="AO737" s="368"/>
      <c r="AP737" s="368"/>
      <c r="AQ737" s="368"/>
      <c r="AR737" s="996" t="s">
        <v>613</v>
      </c>
      <c r="AS737" s="997"/>
      <c r="AT737" s="997"/>
      <c r="AU737" s="997"/>
      <c r="AV737" s="997"/>
      <c r="AW737" s="997"/>
      <c r="AX737" s="998"/>
      <c r="AY737" s="89"/>
      <c r="AZ737" s="89"/>
    </row>
    <row r="738" spans="1:52" ht="24.75" customHeight="1">
      <c r="A738" s="1005" t="s">
        <v>539</v>
      </c>
      <c r="B738" s="213"/>
      <c r="C738" s="213"/>
      <c r="D738" s="214"/>
      <c r="E738" s="1004" t="s">
        <v>610</v>
      </c>
      <c r="F738" s="1004"/>
      <c r="G738" s="1004"/>
      <c r="H738" s="1004"/>
      <c r="I738" s="1004"/>
      <c r="J738" s="1004"/>
      <c r="K738" s="1004"/>
      <c r="L738" s="1004"/>
      <c r="M738" s="1004"/>
      <c r="N738" s="368" t="s">
        <v>538</v>
      </c>
      <c r="O738" s="368"/>
      <c r="P738" s="368"/>
      <c r="Q738" s="368"/>
      <c r="R738" s="1004" t="s">
        <v>614</v>
      </c>
      <c r="S738" s="1004"/>
      <c r="T738" s="1004"/>
      <c r="U738" s="1004"/>
      <c r="V738" s="1004"/>
      <c r="W738" s="1004"/>
      <c r="X738" s="1004"/>
      <c r="Y738" s="1004"/>
      <c r="Z738" s="1004"/>
      <c r="AA738" s="368" t="s">
        <v>537</v>
      </c>
      <c r="AB738" s="368"/>
      <c r="AC738" s="368"/>
      <c r="AD738" s="368"/>
      <c r="AE738" s="1004" t="s">
        <v>615</v>
      </c>
      <c r="AF738" s="1004"/>
      <c r="AG738" s="1004"/>
      <c r="AH738" s="1004"/>
      <c r="AI738" s="1004"/>
      <c r="AJ738" s="1004"/>
      <c r="AK738" s="1004"/>
      <c r="AL738" s="1004"/>
      <c r="AM738" s="1004"/>
      <c r="AN738" s="368" t="s">
        <v>533</v>
      </c>
      <c r="AO738" s="368"/>
      <c r="AP738" s="368"/>
      <c r="AQ738" s="368"/>
      <c r="AR738" s="996" t="s">
        <v>636</v>
      </c>
      <c r="AS738" s="997"/>
      <c r="AT738" s="997"/>
      <c r="AU738" s="997"/>
      <c r="AV738" s="997"/>
      <c r="AW738" s="997"/>
      <c r="AX738" s="998"/>
    </row>
    <row r="739" spans="1:52" ht="24.75" customHeight="1" thickBot="1">
      <c r="A739" s="1006" t="s">
        <v>529</v>
      </c>
      <c r="B739" s="1007"/>
      <c r="C739" s="1007"/>
      <c r="D739" s="1008"/>
      <c r="E739" s="1009" t="s">
        <v>569</v>
      </c>
      <c r="F739" s="999"/>
      <c r="G739" s="999"/>
      <c r="H739" s="93" t="str">
        <f>IF(E739="", "", "(")</f>
        <v>(</v>
      </c>
      <c r="I739" s="999"/>
      <c r="J739" s="999"/>
      <c r="K739" s="93" t="str">
        <f>IF(OR(I739="　", I739=""), "", "-")</f>
        <v/>
      </c>
      <c r="L739" s="1000">
        <v>312</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1"/>
      <c r="AG747" s="102"/>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1"/>
      <c r="AG750" s="102"/>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103"/>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511</v>
      </c>
      <c r="B779" s="634"/>
      <c r="C779" s="634"/>
      <c r="D779" s="634"/>
      <c r="E779" s="634"/>
      <c r="F779" s="635"/>
      <c r="G779" s="600" t="s">
        <v>637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c r="A780" s="636"/>
      <c r="B780" s="637"/>
      <c r="C780" s="637"/>
      <c r="D780" s="637"/>
      <c r="E780" s="637"/>
      <c r="F780" s="638"/>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c r="A781" s="636"/>
      <c r="B781" s="637"/>
      <c r="C781" s="637"/>
      <c r="D781" s="637"/>
      <c r="E781" s="637"/>
      <c r="F781" s="638"/>
      <c r="G781" s="675" t="s">
        <v>617</v>
      </c>
      <c r="H781" s="676"/>
      <c r="I781" s="676"/>
      <c r="J781" s="676"/>
      <c r="K781" s="677"/>
      <c r="L781" s="669" t="s">
        <v>618</v>
      </c>
      <c r="M781" s="670"/>
      <c r="N781" s="670"/>
      <c r="O781" s="670"/>
      <c r="P781" s="670"/>
      <c r="Q781" s="670"/>
      <c r="R781" s="670"/>
      <c r="S781" s="670"/>
      <c r="T781" s="670"/>
      <c r="U781" s="670"/>
      <c r="V781" s="670"/>
      <c r="W781" s="670"/>
      <c r="X781" s="671"/>
      <c r="Y781" s="394">
        <v>4</v>
      </c>
      <c r="Z781" s="395"/>
      <c r="AA781" s="395"/>
      <c r="AB781" s="811"/>
      <c r="AC781" s="675" t="s">
        <v>196</v>
      </c>
      <c r="AD781" s="841"/>
      <c r="AE781" s="841"/>
      <c r="AF781" s="841"/>
      <c r="AG781" s="842"/>
      <c r="AH781" s="669" t="s">
        <v>621</v>
      </c>
      <c r="AI781" s="670"/>
      <c r="AJ781" s="670"/>
      <c r="AK781" s="670"/>
      <c r="AL781" s="670"/>
      <c r="AM781" s="670"/>
      <c r="AN781" s="670"/>
      <c r="AO781" s="670"/>
      <c r="AP781" s="670"/>
      <c r="AQ781" s="670"/>
      <c r="AR781" s="670"/>
      <c r="AS781" s="670"/>
      <c r="AT781" s="671"/>
      <c r="AU781" s="394">
        <v>0.4</v>
      </c>
      <c r="AV781" s="395"/>
      <c r="AW781" s="395"/>
      <c r="AX781" s="396"/>
    </row>
    <row r="782" spans="1:50" ht="24.75" customHeight="1">
      <c r="A782" s="636"/>
      <c r="B782" s="637"/>
      <c r="C782" s="637"/>
      <c r="D782" s="637"/>
      <c r="E782" s="637"/>
      <c r="F782" s="638"/>
      <c r="G782" s="611" t="s">
        <v>619</v>
      </c>
      <c r="H782" s="612"/>
      <c r="I782" s="612"/>
      <c r="J782" s="612"/>
      <c r="K782" s="613"/>
      <c r="L782" s="603" t="s">
        <v>620</v>
      </c>
      <c r="M782" s="604"/>
      <c r="N782" s="604"/>
      <c r="O782" s="604"/>
      <c r="P782" s="604"/>
      <c r="Q782" s="604"/>
      <c r="R782" s="604"/>
      <c r="S782" s="604"/>
      <c r="T782" s="604"/>
      <c r="U782" s="604"/>
      <c r="V782" s="604"/>
      <c r="W782" s="604"/>
      <c r="X782" s="605"/>
      <c r="Y782" s="606">
        <v>2</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6</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0.4</v>
      </c>
      <c r="AV791" s="838"/>
      <c r="AW791" s="838"/>
      <c r="AX791" s="840"/>
    </row>
    <row r="792" spans="1:50" ht="24.75" hidden="1" customHeight="1">
      <c r="A792" s="636"/>
      <c r="B792" s="637"/>
      <c r="C792" s="637"/>
      <c r="D792" s="637"/>
      <c r="E792" s="637"/>
      <c r="F792" s="638"/>
      <c r="G792" s="847" t="s">
        <v>441</v>
      </c>
      <c r="H792" s="848"/>
      <c r="I792" s="848"/>
      <c r="J792" s="848"/>
      <c r="K792" s="848"/>
      <c r="L792" s="848"/>
      <c r="M792" s="848"/>
      <c r="N792" s="848"/>
      <c r="O792" s="848"/>
      <c r="P792" s="848"/>
      <c r="Q792" s="848"/>
      <c r="R792" s="848"/>
      <c r="S792" s="848"/>
      <c r="T792" s="848"/>
      <c r="U792" s="848"/>
      <c r="V792" s="848"/>
      <c r="W792" s="848"/>
      <c r="X792" s="848"/>
      <c r="Y792" s="848"/>
      <c r="Z792" s="848"/>
      <c r="AA792" s="848"/>
      <c r="AB792" s="849"/>
      <c r="AC792" s="847" t="s">
        <v>440</v>
      </c>
      <c r="AD792" s="848"/>
      <c r="AE792" s="848"/>
      <c r="AF792" s="848"/>
      <c r="AG792" s="848"/>
      <c r="AH792" s="848"/>
      <c r="AI792" s="848"/>
      <c r="AJ792" s="848"/>
      <c r="AK792" s="848"/>
      <c r="AL792" s="848"/>
      <c r="AM792" s="848"/>
      <c r="AN792" s="848"/>
      <c r="AO792" s="848"/>
      <c r="AP792" s="848"/>
      <c r="AQ792" s="848"/>
      <c r="AR792" s="848"/>
      <c r="AS792" s="848"/>
      <c r="AT792" s="848"/>
      <c r="AU792" s="848"/>
      <c r="AV792" s="848"/>
      <c r="AW792" s="848"/>
      <c r="AX792" s="850"/>
    </row>
    <row r="793" spans="1:50" ht="24.75" hidden="1" customHeight="1">
      <c r="A793" s="636"/>
      <c r="B793" s="637"/>
      <c r="C793" s="637"/>
      <c r="D793" s="637"/>
      <c r="E793" s="637"/>
      <c r="F793" s="638"/>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c r="A794" s="636"/>
      <c r="B794" s="637"/>
      <c r="C794" s="637"/>
      <c r="D794" s="637"/>
      <c r="E794" s="637"/>
      <c r="F794" s="638"/>
      <c r="G794" s="675"/>
      <c r="H794" s="841"/>
      <c r="I794" s="841"/>
      <c r="J794" s="841"/>
      <c r="K794" s="842"/>
      <c r="L794" s="669"/>
      <c r="M794" s="843"/>
      <c r="N794" s="843"/>
      <c r="O794" s="843"/>
      <c r="P794" s="843"/>
      <c r="Q794" s="843"/>
      <c r="R794" s="843"/>
      <c r="S794" s="843"/>
      <c r="T794" s="843"/>
      <c r="U794" s="843"/>
      <c r="V794" s="843"/>
      <c r="W794" s="843"/>
      <c r="X794" s="844"/>
      <c r="Y794" s="394"/>
      <c r="Z794" s="395"/>
      <c r="AA794" s="395"/>
      <c r="AB794" s="811"/>
      <c r="AC794" s="675"/>
      <c r="AD794" s="841"/>
      <c r="AE794" s="841"/>
      <c r="AF794" s="841"/>
      <c r="AG794" s="842"/>
      <c r="AH794" s="669"/>
      <c r="AI794" s="843"/>
      <c r="AJ794" s="843"/>
      <c r="AK794" s="843"/>
      <c r="AL794" s="843"/>
      <c r="AM794" s="843"/>
      <c r="AN794" s="843"/>
      <c r="AO794" s="843"/>
      <c r="AP794" s="843"/>
      <c r="AQ794" s="843"/>
      <c r="AR794" s="843"/>
      <c r="AS794" s="843"/>
      <c r="AT794" s="844"/>
      <c r="AU794" s="394"/>
      <c r="AV794" s="395"/>
      <c r="AW794" s="395"/>
      <c r="AX794" s="396"/>
    </row>
    <row r="795" spans="1:50"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c r="A805" s="636"/>
      <c r="B805" s="637"/>
      <c r="C805" s="637"/>
      <c r="D805" s="637"/>
      <c r="E805" s="637"/>
      <c r="F805" s="638"/>
      <c r="G805" s="847" t="s">
        <v>442</v>
      </c>
      <c r="H805" s="848"/>
      <c r="I805" s="848"/>
      <c r="J805" s="848"/>
      <c r="K805" s="848"/>
      <c r="L805" s="848"/>
      <c r="M805" s="848"/>
      <c r="N805" s="848"/>
      <c r="O805" s="848"/>
      <c r="P805" s="848"/>
      <c r="Q805" s="848"/>
      <c r="R805" s="848"/>
      <c r="S805" s="848"/>
      <c r="T805" s="848"/>
      <c r="U805" s="848"/>
      <c r="V805" s="848"/>
      <c r="W805" s="848"/>
      <c r="X805" s="848"/>
      <c r="Y805" s="848"/>
      <c r="Z805" s="848"/>
      <c r="AA805" s="848"/>
      <c r="AB805" s="849"/>
      <c r="AC805" s="847" t="s">
        <v>443</v>
      </c>
      <c r="AD805" s="848"/>
      <c r="AE805" s="848"/>
      <c r="AF805" s="848"/>
      <c r="AG805" s="848"/>
      <c r="AH805" s="848"/>
      <c r="AI805" s="848"/>
      <c r="AJ805" s="848"/>
      <c r="AK805" s="848"/>
      <c r="AL805" s="848"/>
      <c r="AM805" s="848"/>
      <c r="AN805" s="848"/>
      <c r="AO805" s="848"/>
      <c r="AP805" s="848"/>
      <c r="AQ805" s="848"/>
      <c r="AR805" s="848"/>
      <c r="AS805" s="848"/>
      <c r="AT805" s="848"/>
      <c r="AU805" s="848"/>
      <c r="AV805" s="848"/>
      <c r="AW805" s="848"/>
      <c r="AX805" s="850"/>
    </row>
    <row r="806" spans="1:50" ht="24.75" hidden="1" customHeight="1">
      <c r="A806" s="636"/>
      <c r="B806" s="637"/>
      <c r="C806" s="637"/>
      <c r="D806" s="637"/>
      <c r="E806" s="637"/>
      <c r="F806" s="638"/>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c r="A807" s="636"/>
      <c r="B807" s="637"/>
      <c r="C807" s="637"/>
      <c r="D807" s="637"/>
      <c r="E807" s="637"/>
      <c r="F807" s="638"/>
      <c r="G807" s="675"/>
      <c r="H807" s="841"/>
      <c r="I807" s="841"/>
      <c r="J807" s="841"/>
      <c r="K807" s="842"/>
      <c r="L807" s="669"/>
      <c r="M807" s="843"/>
      <c r="N807" s="843"/>
      <c r="O807" s="843"/>
      <c r="P807" s="843"/>
      <c r="Q807" s="843"/>
      <c r="R807" s="843"/>
      <c r="S807" s="843"/>
      <c r="T807" s="843"/>
      <c r="U807" s="843"/>
      <c r="V807" s="843"/>
      <c r="W807" s="843"/>
      <c r="X807" s="844"/>
      <c r="Y807" s="394"/>
      <c r="Z807" s="395"/>
      <c r="AA807" s="395"/>
      <c r="AB807" s="811"/>
      <c r="AC807" s="675"/>
      <c r="AD807" s="841"/>
      <c r="AE807" s="841"/>
      <c r="AF807" s="841"/>
      <c r="AG807" s="842"/>
      <c r="AH807" s="669"/>
      <c r="AI807" s="843"/>
      <c r="AJ807" s="843"/>
      <c r="AK807" s="843"/>
      <c r="AL807" s="843"/>
      <c r="AM807" s="843"/>
      <c r="AN807" s="843"/>
      <c r="AO807" s="843"/>
      <c r="AP807" s="843"/>
      <c r="AQ807" s="843"/>
      <c r="AR807" s="843"/>
      <c r="AS807" s="843"/>
      <c r="AT807" s="844"/>
      <c r="AU807" s="394"/>
      <c r="AV807" s="395"/>
      <c r="AW807" s="395"/>
      <c r="AX807" s="396"/>
    </row>
    <row r="808" spans="1:50"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6"/>
      <c r="B818" s="637"/>
      <c r="C818" s="637"/>
      <c r="D818" s="637"/>
      <c r="E818" s="637"/>
      <c r="F818" s="638"/>
      <c r="G818" s="847" t="s">
        <v>388</v>
      </c>
      <c r="H818" s="848"/>
      <c r="I818" s="848"/>
      <c r="J818" s="848"/>
      <c r="K818" s="848"/>
      <c r="L818" s="848"/>
      <c r="M818" s="848"/>
      <c r="N818" s="848"/>
      <c r="O818" s="848"/>
      <c r="P818" s="848"/>
      <c r="Q818" s="848"/>
      <c r="R818" s="848"/>
      <c r="S818" s="848"/>
      <c r="T818" s="848"/>
      <c r="U818" s="848"/>
      <c r="V818" s="848"/>
      <c r="W818" s="848"/>
      <c r="X818" s="848"/>
      <c r="Y818" s="848"/>
      <c r="Z818" s="848"/>
      <c r="AA818" s="848"/>
      <c r="AB818" s="849"/>
      <c r="AC818" s="847" t="s">
        <v>302</v>
      </c>
      <c r="AD818" s="848"/>
      <c r="AE818" s="848"/>
      <c r="AF818" s="848"/>
      <c r="AG818" s="848"/>
      <c r="AH818" s="848"/>
      <c r="AI818" s="848"/>
      <c r="AJ818" s="848"/>
      <c r="AK818" s="848"/>
      <c r="AL818" s="848"/>
      <c r="AM818" s="848"/>
      <c r="AN818" s="848"/>
      <c r="AO818" s="848"/>
      <c r="AP818" s="848"/>
      <c r="AQ818" s="848"/>
      <c r="AR818" s="848"/>
      <c r="AS818" s="848"/>
      <c r="AT818" s="848"/>
      <c r="AU818" s="848"/>
      <c r="AV818" s="848"/>
      <c r="AW818" s="848"/>
      <c r="AX818" s="850"/>
    </row>
    <row r="819" spans="1:50" ht="24.75" hidden="1" customHeight="1">
      <c r="A819" s="636"/>
      <c r="B819" s="637"/>
      <c r="C819" s="637"/>
      <c r="D819" s="637"/>
      <c r="E819" s="637"/>
      <c r="F819" s="638"/>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c r="A820" s="636"/>
      <c r="B820" s="637"/>
      <c r="C820" s="637"/>
      <c r="D820" s="637"/>
      <c r="E820" s="637"/>
      <c r="F820" s="638"/>
      <c r="G820" s="675"/>
      <c r="H820" s="841"/>
      <c r="I820" s="841"/>
      <c r="J820" s="841"/>
      <c r="K820" s="842"/>
      <c r="L820" s="669"/>
      <c r="M820" s="843"/>
      <c r="N820" s="843"/>
      <c r="O820" s="843"/>
      <c r="P820" s="843"/>
      <c r="Q820" s="843"/>
      <c r="R820" s="843"/>
      <c r="S820" s="843"/>
      <c r="T820" s="843"/>
      <c r="U820" s="843"/>
      <c r="V820" s="843"/>
      <c r="W820" s="843"/>
      <c r="X820" s="844"/>
      <c r="Y820" s="394"/>
      <c r="Z820" s="395"/>
      <c r="AA820" s="395"/>
      <c r="AB820" s="811"/>
      <c r="AC820" s="675"/>
      <c r="AD820" s="841"/>
      <c r="AE820" s="841"/>
      <c r="AF820" s="841"/>
      <c r="AG820" s="842"/>
      <c r="AH820" s="669"/>
      <c r="AI820" s="843"/>
      <c r="AJ820" s="843"/>
      <c r="AK820" s="843"/>
      <c r="AL820" s="843"/>
      <c r="AM820" s="843"/>
      <c r="AN820" s="843"/>
      <c r="AO820" s="843"/>
      <c r="AP820" s="843"/>
      <c r="AQ820" s="843"/>
      <c r="AR820" s="843"/>
      <c r="AS820" s="843"/>
      <c r="AT820" s="844"/>
      <c r="AU820" s="394"/>
      <c r="AV820" s="395"/>
      <c r="AW820" s="395"/>
      <c r="AX820" s="396"/>
    </row>
    <row r="821" spans="1:50"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3" t="s">
        <v>468</v>
      </c>
      <c r="AM831" s="284"/>
      <c r="AN831" s="284"/>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48" customHeight="1">
      <c r="A837" s="379">
        <v>1</v>
      </c>
      <c r="B837" s="379">
        <v>1</v>
      </c>
      <c r="C837" s="364" t="s">
        <v>622</v>
      </c>
      <c r="D837" s="350"/>
      <c r="E837" s="350"/>
      <c r="F837" s="350"/>
      <c r="G837" s="350"/>
      <c r="H837" s="350"/>
      <c r="I837" s="350"/>
      <c r="J837" s="351">
        <v>3010005018876</v>
      </c>
      <c r="K837" s="352"/>
      <c r="L837" s="352"/>
      <c r="M837" s="352"/>
      <c r="N837" s="352"/>
      <c r="O837" s="352"/>
      <c r="P837" s="365" t="s">
        <v>638</v>
      </c>
      <c r="Q837" s="353"/>
      <c r="R837" s="353"/>
      <c r="S837" s="353"/>
      <c r="T837" s="353"/>
      <c r="U837" s="353"/>
      <c r="V837" s="353"/>
      <c r="W837" s="353"/>
      <c r="X837" s="353"/>
      <c r="Y837" s="354">
        <v>6</v>
      </c>
      <c r="Z837" s="355"/>
      <c r="AA837" s="355"/>
      <c r="AB837" s="356"/>
      <c r="AC837" s="366" t="s">
        <v>501</v>
      </c>
      <c r="AD837" s="366"/>
      <c r="AE837" s="366"/>
      <c r="AF837" s="366"/>
      <c r="AG837" s="366"/>
      <c r="AH837" s="375">
        <v>1</v>
      </c>
      <c r="AI837" s="376"/>
      <c r="AJ837" s="376"/>
      <c r="AK837" s="376"/>
      <c r="AL837" s="360">
        <v>96</v>
      </c>
      <c r="AM837" s="361"/>
      <c r="AN837" s="361"/>
      <c r="AO837" s="362"/>
      <c r="AP837" s="363" t="s">
        <v>623</v>
      </c>
      <c r="AQ837" s="363"/>
      <c r="AR837" s="363"/>
      <c r="AS837" s="363"/>
      <c r="AT837" s="363"/>
      <c r="AU837" s="363"/>
      <c r="AV837" s="363"/>
      <c r="AW837" s="363"/>
      <c r="AX837" s="363"/>
    </row>
    <row r="838" spans="1:50" ht="30" hidden="1" customHeight="1">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5.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c r="A870" s="379">
        <v>1</v>
      </c>
      <c r="B870" s="379">
        <v>1</v>
      </c>
      <c r="C870" s="364" t="s">
        <v>624</v>
      </c>
      <c r="D870" s="350"/>
      <c r="E870" s="350"/>
      <c r="F870" s="350"/>
      <c r="G870" s="350"/>
      <c r="H870" s="350"/>
      <c r="I870" s="350"/>
      <c r="J870" s="351">
        <v>2000012100001</v>
      </c>
      <c r="K870" s="352"/>
      <c r="L870" s="352"/>
      <c r="M870" s="352"/>
      <c r="N870" s="352"/>
      <c r="O870" s="352"/>
      <c r="P870" s="365" t="s">
        <v>625</v>
      </c>
      <c r="Q870" s="353"/>
      <c r="R870" s="353"/>
      <c r="S870" s="353"/>
      <c r="T870" s="353"/>
      <c r="U870" s="353"/>
      <c r="V870" s="353"/>
      <c r="W870" s="353"/>
      <c r="X870" s="353"/>
      <c r="Y870" s="354">
        <v>0.4</v>
      </c>
      <c r="Z870" s="355"/>
      <c r="AA870" s="355"/>
      <c r="AB870" s="356"/>
      <c r="AC870" s="366"/>
      <c r="AD870" s="374"/>
      <c r="AE870" s="374"/>
      <c r="AF870" s="374"/>
      <c r="AG870" s="374"/>
      <c r="AH870" s="375" t="s">
        <v>595</v>
      </c>
      <c r="AI870" s="376"/>
      <c r="AJ870" s="376"/>
      <c r="AK870" s="376"/>
      <c r="AL870" s="360" t="s">
        <v>595</v>
      </c>
      <c r="AM870" s="361"/>
      <c r="AN870" s="361"/>
      <c r="AO870" s="362"/>
      <c r="AP870" s="363" t="s">
        <v>595</v>
      </c>
      <c r="AQ870" s="363"/>
      <c r="AR870" s="363"/>
      <c r="AS870" s="363"/>
      <c r="AT870" s="363"/>
      <c r="AU870" s="363"/>
      <c r="AV870" s="363"/>
      <c r="AW870" s="363"/>
      <c r="AX870" s="363"/>
    </row>
    <row r="871" spans="1:50" ht="30" customHeight="1">
      <c r="A871" s="379">
        <v>2</v>
      </c>
      <c r="B871" s="379">
        <v>1</v>
      </c>
      <c r="C871" s="364" t="s">
        <v>626</v>
      </c>
      <c r="D871" s="350"/>
      <c r="E871" s="350"/>
      <c r="F871" s="350"/>
      <c r="G871" s="350"/>
      <c r="H871" s="350"/>
      <c r="I871" s="350"/>
      <c r="J871" s="351">
        <v>2000012100001</v>
      </c>
      <c r="K871" s="352"/>
      <c r="L871" s="352"/>
      <c r="M871" s="352"/>
      <c r="N871" s="352"/>
      <c r="O871" s="352"/>
      <c r="P871" s="365" t="s">
        <v>625</v>
      </c>
      <c r="Q871" s="353"/>
      <c r="R871" s="353"/>
      <c r="S871" s="353"/>
      <c r="T871" s="353"/>
      <c r="U871" s="353"/>
      <c r="V871" s="353"/>
      <c r="W871" s="353"/>
      <c r="X871" s="353"/>
      <c r="Y871" s="354">
        <v>0.4</v>
      </c>
      <c r="Z871" s="355"/>
      <c r="AA871" s="355"/>
      <c r="AB871" s="356"/>
      <c r="AC871" s="366"/>
      <c r="AD871" s="366"/>
      <c r="AE871" s="366"/>
      <c r="AF871" s="366"/>
      <c r="AG871" s="366"/>
      <c r="AH871" s="375" t="s">
        <v>575</v>
      </c>
      <c r="AI871" s="376"/>
      <c r="AJ871" s="376"/>
      <c r="AK871" s="376"/>
      <c r="AL871" s="360" t="s">
        <v>575</v>
      </c>
      <c r="AM871" s="361"/>
      <c r="AN871" s="361"/>
      <c r="AO871" s="362"/>
      <c r="AP871" s="363" t="s">
        <v>575</v>
      </c>
      <c r="AQ871" s="363"/>
      <c r="AR871" s="363"/>
      <c r="AS871" s="363"/>
      <c r="AT871" s="363"/>
      <c r="AU871" s="363"/>
      <c r="AV871" s="363"/>
      <c r="AW871" s="363"/>
      <c r="AX871" s="363"/>
    </row>
    <row r="872" spans="1:50" ht="30" customHeight="1">
      <c r="A872" s="379">
        <v>3</v>
      </c>
      <c r="B872" s="379">
        <v>1</v>
      </c>
      <c r="C872" s="364" t="s">
        <v>627</v>
      </c>
      <c r="D872" s="350"/>
      <c r="E872" s="350"/>
      <c r="F872" s="350"/>
      <c r="G872" s="350"/>
      <c r="H872" s="350"/>
      <c r="I872" s="350"/>
      <c r="J872" s="351">
        <v>2000012100001</v>
      </c>
      <c r="K872" s="352"/>
      <c r="L872" s="352"/>
      <c r="M872" s="352"/>
      <c r="N872" s="352"/>
      <c r="O872" s="352"/>
      <c r="P872" s="365" t="s">
        <v>625</v>
      </c>
      <c r="Q872" s="353"/>
      <c r="R872" s="353"/>
      <c r="S872" s="353"/>
      <c r="T872" s="353"/>
      <c r="U872" s="353"/>
      <c r="V872" s="353"/>
      <c r="W872" s="353"/>
      <c r="X872" s="353"/>
      <c r="Y872" s="354">
        <v>0.3</v>
      </c>
      <c r="Z872" s="355"/>
      <c r="AA872" s="355"/>
      <c r="AB872" s="356"/>
      <c r="AC872" s="366"/>
      <c r="AD872" s="366"/>
      <c r="AE872" s="366"/>
      <c r="AF872" s="366"/>
      <c r="AG872" s="366"/>
      <c r="AH872" s="358" t="s">
        <v>575</v>
      </c>
      <c r="AI872" s="359"/>
      <c r="AJ872" s="359"/>
      <c r="AK872" s="359"/>
      <c r="AL872" s="360" t="s">
        <v>575</v>
      </c>
      <c r="AM872" s="361"/>
      <c r="AN872" s="361"/>
      <c r="AO872" s="362"/>
      <c r="AP872" s="363" t="s">
        <v>575</v>
      </c>
      <c r="AQ872" s="363"/>
      <c r="AR872" s="363"/>
      <c r="AS872" s="363"/>
      <c r="AT872" s="363"/>
      <c r="AU872" s="363"/>
      <c r="AV872" s="363"/>
      <c r="AW872" s="363"/>
      <c r="AX872" s="363"/>
    </row>
    <row r="873" spans="1:50" ht="30" customHeight="1">
      <c r="A873" s="379">
        <v>4</v>
      </c>
      <c r="B873" s="379">
        <v>1</v>
      </c>
      <c r="C873" s="364" t="s">
        <v>628</v>
      </c>
      <c r="D873" s="350"/>
      <c r="E873" s="350"/>
      <c r="F873" s="350"/>
      <c r="G873" s="350"/>
      <c r="H873" s="350"/>
      <c r="I873" s="350"/>
      <c r="J873" s="351">
        <v>2000012100001</v>
      </c>
      <c r="K873" s="352"/>
      <c r="L873" s="352"/>
      <c r="M873" s="352"/>
      <c r="N873" s="352"/>
      <c r="O873" s="352"/>
      <c r="P873" s="365" t="s">
        <v>625</v>
      </c>
      <c r="Q873" s="353"/>
      <c r="R873" s="353"/>
      <c r="S873" s="353"/>
      <c r="T873" s="353"/>
      <c r="U873" s="353"/>
      <c r="V873" s="353"/>
      <c r="W873" s="353"/>
      <c r="X873" s="353"/>
      <c r="Y873" s="354">
        <v>0.1</v>
      </c>
      <c r="Z873" s="355"/>
      <c r="AA873" s="355"/>
      <c r="AB873" s="356"/>
      <c r="AC873" s="366"/>
      <c r="AD873" s="366"/>
      <c r="AE873" s="366"/>
      <c r="AF873" s="366"/>
      <c r="AG873" s="366"/>
      <c r="AH873" s="358" t="s">
        <v>575</v>
      </c>
      <c r="AI873" s="359"/>
      <c r="AJ873" s="359"/>
      <c r="AK873" s="359"/>
      <c r="AL873" s="360" t="s">
        <v>575</v>
      </c>
      <c r="AM873" s="361"/>
      <c r="AN873" s="361"/>
      <c r="AO873" s="362"/>
      <c r="AP873" s="363" t="s">
        <v>575</v>
      </c>
      <c r="AQ873" s="363"/>
      <c r="AR873" s="363"/>
      <c r="AS873" s="363"/>
      <c r="AT873" s="363"/>
      <c r="AU873" s="363"/>
      <c r="AV873" s="363"/>
      <c r="AW873" s="363"/>
      <c r="AX873" s="363"/>
    </row>
    <row r="874" spans="1:50" ht="30" customHeight="1">
      <c r="A874" s="379">
        <v>5</v>
      </c>
      <c r="B874" s="379">
        <v>1</v>
      </c>
      <c r="C874" s="364" t="s">
        <v>629</v>
      </c>
      <c r="D874" s="350"/>
      <c r="E874" s="350"/>
      <c r="F874" s="350"/>
      <c r="G874" s="350"/>
      <c r="H874" s="350"/>
      <c r="I874" s="350"/>
      <c r="J874" s="351">
        <v>2000012100001</v>
      </c>
      <c r="K874" s="352"/>
      <c r="L874" s="352"/>
      <c r="M874" s="352"/>
      <c r="N874" s="352"/>
      <c r="O874" s="352"/>
      <c r="P874" s="365" t="s">
        <v>625</v>
      </c>
      <c r="Q874" s="353"/>
      <c r="R874" s="353"/>
      <c r="S874" s="353"/>
      <c r="T874" s="353"/>
      <c r="U874" s="353"/>
      <c r="V874" s="353"/>
      <c r="W874" s="353"/>
      <c r="X874" s="353"/>
      <c r="Y874" s="354">
        <v>0.1</v>
      </c>
      <c r="Z874" s="355"/>
      <c r="AA874" s="355"/>
      <c r="AB874" s="356"/>
      <c r="AC874" s="357"/>
      <c r="AD874" s="357"/>
      <c r="AE874" s="357"/>
      <c r="AF874" s="357"/>
      <c r="AG874" s="357"/>
      <c r="AH874" s="358" t="s">
        <v>575</v>
      </c>
      <c r="AI874" s="359"/>
      <c r="AJ874" s="359"/>
      <c r="AK874" s="359"/>
      <c r="AL874" s="360" t="s">
        <v>575</v>
      </c>
      <c r="AM874" s="361"/>
      <c r="AN874" s="361"/>
      <c r="AO874" s="362"/>
      <c r="AP874" s="363" t="s">
        <v>575</v>
      </c>
      <c r="AQ874" s="363"/>
      <c r="AR874" s="363"/>
      <c r="AS874" s="363"/>
      <c r="AT874" s="363"/>
      <c r="AU874" s="363"/>
      <c r="AV874" s="363"/>
      <c r="AW874" s="363"/>
      <c r="AX874" s="363"/>
    </row>
    <row r="875" spans="1:50" ht="30" customHeight="1">
      <c r="A875" s="379">
        <v>6</v>
      </c>
      <c r="B875" s="379">
        <v>1</v>
      </c>
      <c r="C875" s="364" t="s">
        <v>633</v>
      </c>
      <c r="D875" s="350"/>
      <c r="E875" s="350"/>
      <c r="F875" s="350"/>
      <c r="G875" s="350"/>
      <c r="H875" s="350"/>
      <c r="I875" s="350"/>
      <c r="J875" s="351">
        <v>2000012100001</v>
      </c>
      <c r="K875" s="352"/>
      <c r="L875" s="352"/>
      <c r="M875" s="352"/>
      <c r="N875" s="352"/>
      <c r="O875" s="352"/>
      <c r="P875" s="365" t="s">
        <v>625</v>
      </c>
      <c r="Q875" s="353"/>
      <c r="R875" s="353"/>
      <c r="S875" s="353"/>
      <c r="T875" s="353"/>
      <c r="U875" s="353"/>
      <c r="V875" s="353"/>
      <c r="W875" s="353"/>
      <c r="X875" s="353"/>
      <c r="Y875" s="354">
        <v>0.1</v>
      </c>
      <c r="Z875" s="355"/>
      <c r="AA875" s="355"/>
      <c r="AB875" s="356"/>
      <c r="AC875" s="357"/>
      <c r="AD875" s="357"/>
      <c r="AE875" s="357"/>
      <c r="AF875" s="357"/>
      <c r="AG875" s="357"/>
      <c r="AH875" s="358" t="s">
        <v>575</v>
      </c>
      <c r="AI875" s="359"/>
      <c r="AJ875" s="359"/>
      <c r="AK875" s="359"/>
      <c r="AL875" s="360" t="s">
        <v>575</v>
      </c>
      <c r="AM875" s="361"/>
      <c r="AN875" s="361"/>
      <c r="AO875" s="362"/>
      <c r="AP875" s="363" t="s">
        <v>575</v>
      </c>
      <c r="AQ875" s="363"/>
      <c r="AR875" s="363"/>
      <c r="AS875" s="363"/>
      <c r="AT875" s="363"/>
      <c r="AU875" s="363"/>
      <c r="AV875" s="363"/>
      <c r="AW875" s="363"/>
      <c r="AX875" s="363"/>
    </row>
    <row r="876" spans="1:50" ht="30" customHeight="1">
      <c r="A876" s="379">
        <v>7</v>
      </c>
      <c r="B876" s="379">
        <v>1</v>
      </c>
      <c r="C876" s="385" t="s">
        <v>630</v>
      </c>
      <c r="D876" s="386"/>
      <c r="E876" s="386"/>
      <c r="F876" s="386"/>
      <c r="G876" s="386"/>
      <c r="H876" s="386"/>
      <c r="I876" s="387"/>
      <c r="J876" s="351">
        <v>2000012100001</v>
      </c>
      <c r="K876" s="352"/>
      <c r="L876" s="352"/>
      <c r="M876" s="352"/>
      <c r="N876" s="352"/>
      <c r="O876" s="352"/>
      <c r="P876" s="365" t="s">
        <v>625</v>
      </c>
      <c r="Q876" s="353"/>
      <c r="R876" s="353"/>
      <c r="S876" s="353"/>
      <c r="T876" s="353"/>
      <c r="U876" s="353"/>
      <c r="V876" s="353"/>
      <c r="W876" s="353"/>
      <c r="X876" s="353"/>
      <c r="Y876" s="354">
        <v>0</v>
      </c>
      <c r="Z876" s="355"/>
      <c r="AA876" s="355"/>
      <c r="AB876" s="356"/>
      <c r="AC876" s="357"/>
      <c r="AD876" s="357"/>
      <c r="AE876" s="357"/>
      <c r="AF876" s="357"/>
      <c r="AG876" s="357"/>
      <c r="AH876" s="358" t="s">
        <v>575</v>
      </c>
      <c r="AI876" s="359"/>
      <c r="AJ876" s="359"/>
      <c r="AK876" s="359"/>
      <c r="AL876" s="360" t="s">
        <v>575</v>
      </c>
      <c r="AM876" s="361"/>
      <c r="AN876" s="361"/>
      <c r="AO876" s="362"/>
      <c r="AP876" s="363" t="s">
        <v>575</v>
      </c>
      <c r="AQ876" s="363"/>
      <c r="AR876" s="363"/>
      <c r="AS876" s="363"/>
      <c r="AT876" s="363"/>
      <c r="AU876" s="363"/>
      <c r="AV876" s="363"/>
      <c r="AW876" s="363"/>
      <c r="AX876" s="363"/>
    </row>
    <row r="877" spans="1:50" ht="30" customHeight="1">
      <c r="A877" s="379">
        <v>8</v>
      </c>
      <c r="B877" s="379">
        <v>1</v>
      </c>
      <c r="C877" s="385" t="s">
        <v>631</v>
      </c>
      <c r="D877" s="386"/>
      <c r="E877" s="386"/>
      <c r="F877" s="386"/>
      <c r="G877" s="386"/>
      <c r="H877" s="386"/>
      <c r="I877" s="387"/>
      <c r="J877" s="351">
        <v>2000012100001</v>
      </c>
      <c r="K877" s="352"/>
      <c r="L877" s="352"/>
      <c r="M877" s="352"/>
      <c r="N877" s="352"/>
      <c r="O877" s="352"/>
      <c r="P877" s="365" t="s">
        <v>625</v>
      </c>
      <c r="Q877" s="353"/>
      <c r="R877" s="353"/>
      <c r="S877" s="353"/>
      <c r="T877" s="353"/>
      <c r="U877" s="353"/>
      <c r="V877" s="353"/>
      <c r="W877" s="353"/>
      <c r="X877" s="353"/>
      <c r="Y877" s="354">
        <v>0</v>
      </c>
      <c r="Z877" s="355"/>
      <c r="AA877" s="355"/>
      <c r="AB877" s="356"/>
      <c r="AC877" s="357"/>
      <c r="AD877" s="357"/>
      <c r="AE877" s="357"/>
      <c r="AF877" s="357"/>
      <c r="AG877" s="357"/>
      <c r="AH877" s="358" t="s">
        <v>575</v>
      </c>
      <c r="AI877" s="359"/>
      <c r="AJ877" s="359"/>
      <c r="AK877" s="359"/>
      <c r="AL877" s="360" t="s">
        <v>575</v>
      </c>
      <c r="AM877" s="361"/>
      <c r="AN877" s="361"/>
      <c r="AO877" s="362"/>
      <c r="AP877" s="363" t="s">
        <v>575</v>
      </c>
      <c r="AQ877" s="363"/>
      <c r="AR877" s="363"/>
      <c r="AS877" s="363"/>
      <c r="AT877" s="363"/>
      <c r="AU877" s="363"/>
      <c r="AV877" s="363"/>
      <c r="AW877" s="363"/>
      <c r="AX877" s="363"/>
    </row>
    <row r="878" spans="1:50" ht="30" customHeight="1">
      <c r="A878" s="379">
        <v>9</v>
      </c>
      <c r="B878" s="379">
        <v>1</v>
      </c>
      <c r="C878" s="364" t="s">
        <v>632</v>
      </c>
      <c r="D878" s="350"/>
      <c r="E878" s="350"/>
      <c r="F878" s="350"/>
      <c r="G878" s="350"/>
      <c r="H878" s="350"/>
      <c r="I878" s="350"/>
      <c r="J878" s="351">
        <v>2000012100001</v>
      </c>
      <c r="K878" s="352"/>
      <c r="L878" s="352"/>
      <c r="M878" s="352"/>
      <c r="N878" s="352"/>
      <c r="O878" s="352"/>
      <c r="P878" s="365" t="s">
        <v>625</v>
      </c>
      <c r="Q878" s="353"/>
      <c r="R878" s="353"/>
      <c r="S878" s="353"/>
      <c r="T878" s="353"/>
      <c r="U878" s="353"/>
      <c r="V878" s="353"/>
      <c r="W878" s="353"/>
      <c r="X878" s="353"/>
      <c r="Y878" s="354">
        <v>0</v>
      </c>
      <c r="Z878" s="355"/>
      <c r="AA878" s="355"/>
      <c r="AB878" s="356"/>
      <c r="AC878" s="357"/>
      <c r="AD878" s="357"/>
      <c r="AE878" s="357"/>
      <c r="AF878" s="357"/>
      <c r="AG878" s="357"/>
      <c r="AH878" s="358" t="s">
        <v>575</v>
      </c>
      <c r="AI878" s="359"/>
      <c r="AJ878" s="359"/>
      <c r="AK878" s="359"/>
      <c r="AL878" s="360" t="s">
        <v>575</v>
      </c>
      <c r="AM878" s="361"/>
      <c r="AN878" s="361"/>
      <c r="AO878" s="362"/>
      <c r="AP878" s="363" t="s">
        <v>575</v>
      </c>
      <c r="AQ878" s="363"/>
      <c r="AR878" s="363"/>
      <c r="AS878" s="363"/>
      <c r="AT878" s="363"/>
      <c r="AU878" s="363"/>
      <c r="AV878" s="363"/>
      <c r="AW878" s="363"/>
      <c r="AX878" s="363"/>
    </row>
    <row r="879" spans="1:50" ht="30" customHeight="1">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1">
      <formula>IF(RIGHT(TEXT(P14,"0.#"),1)=".",FALSE,TRUE)</formula>
    </cfRule>
    <cfRule type="expression" dxfId="2806" priority="14042">
      <formula>IF(RIGHT(TEXT(P14,"0.#"),1)=".",TRUE,FALSE)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82">
    <cfRule type="expression" dxfId="2803" priority="13913">
      <formula>IF(RIGHT(TEXT(Y782,"0.#"),1)=".",FALSE,TRUE)</formula>
    </cfRule>
    <cfRule type="expression" dxfId="2802" priority="13914">
      <formula>IF(RIGHT(TEXT(Y782,"0.#"),1)=".",TRUE,FALSE)</formula>
    </cfRule>
  </conditionalFormatting>
  <conditionalFormatting sqref="Y791">
    <cfRule type="expression" dxfId="2801" priority="13909">
      <formula>IF(RIGHT(TEXT(Y791,"0.#"),1)=".",FALSE,TRUE)</formula>
    </cfRule>
    <cfRule type="expression" dxfId="2800" priority="13910">
      <formula>IF(RIGHT(TEXT(Y791,"0.#"),1)=".",TRUE,FALSE)</formula>
    </cfRule>
  </conditionalFormatting>
  <conditionalFormatting sqref="Y822:Y829 Y820 Y809:Y816 Y807 Y796:Y803 Y794">
    <cfRule type="expression" dxfId="2799" priority="13691">
      <formula>IF(RIGHT(TEXT(Y794,"0.#"),1)=".",FALSE,TRUE)</formula>
    </cfRule>
    <cfRule type="expression" dxfId="2798" priority="13692">
      <formula>IF(RIGHT(TEXT(Y794,"0.#"),1)=".",TRUE,FALSE)</formula>
    </cfRule>
  </conditionalFormatting>
  <conditionalFormatting sqref="P16:AQ17 P13:AX13 P15:AX15">
    <cfRule type="expression" dxfId="2797" priority="13739">
      <formula>IF(RIGHT(TEXT(P13,"0.#"),1)=".",FALSE,TRUE)</formula>
    </cfRule>
    <cfRule type="expression" dxfId="2796" priority="13740">
      <formula>IF(RIGHT(TEXT(P13,"0.#"),1)=".",TRUE,FALSE)</formula>
    </cfRule>
  </conditionalFormatting>
  <conditionalFormatting sqref="P19:AJ19">
    <cfRule type="expression" dxfId="2795" priority="13737">
      <formula>IF(RIGHT(TEXT(P19,"0.#"),1)=".",FALSE,TRUE)</formula>
    </cfRule>
    <cfRule type="expression" dxfId="2794" priority="13738">
      <formula>IF(RIGHT(TEXT(P19,"0.#"),1)=".",TRUE,FALSE)</formula>
    </cfRule>
  </conditionalFormatting>
  <conditionalFormatting sqref="AE101 AQ101">
    <cfRule type="expression" dxfId="2793" priority="13729">
      <formula>IF(RIGHT(TEXT(AE101,"0.#"),1)=".",FALSE,TRUE)</formula>
    </cfRule>
    <cfRule type="expression" dxfId="2792" priority="13730">
      <formula>IF(RIGHT(TEXT(AE101,"0.#"),1)=".",TRUE,FALSE)</formula>
    </cfRule>
  </conditionalFormatting>
  <conditionalFormatting sqref="Y783:Y790 Y781">
    <cfRule type="expression" dxfId="2791" priority="13715">
      <formula>IF(RIGHT(TEXT(Y781,"0.#"),1)=".",FALSE,TRUE)</formula>
    </cfRule>
    <cfRule type="expression" dxfId="2790" priority="13716">
      <formula>IF(RIGHT(TEXT(Y781,"0.#"),1)=".",TRUE,FALSE)</formula>
    </cfRule>
  </conditionalFormatting>
  <conditionalFormatting sqref="AU782">
    <cfRule type="expression" dxfId="2789" priority="13713">
      <formula>IF(RIGHT(TEXT(AU782,"0.#"),1)=".",FALSE,TRUE)</formula>
    </cfRule>
    <cfRule type="expression" dxfId="2788" priority="13714">
      <formula>IF(RIGHT(TEXT(AU782,"0.#"),1)=".",TRUE,FALSE)</formula>
    </cfRule>
  </conditionalFormatting>
  <conditionalFormatting sqref="AU791">
    <cfRule type="expression" dxfId="2787" priority="13711">
      <formula>IF(RIGHT(TEXT(AU791,"0.#"),1)=".",FALSE,TRUE)</formula>
    </cfRule>
    <cfRule type="expression" dxfId="2786" priority="13712">
      <formula>IF(RIGHT(TEXT(AU791,"0.#"),1)=".",TRUE,FALSE)</formula>
    </cfRule>
  </conditionalFormatting>
  <conditionalFormatting sqref="AU783:AU790 AU781">
    <cfRule type="expression" dxfId="2785" priority="13709">
      <formula>IF(RIGHT(TEXT(AU781,"0.#"),1)=".",FALSE,TRUE)</formula>
    </cfRule>
    <cfRule type="expression" dxfId="2784" priority="13710">
      <formula>IF(RIGHT(TEXT(AU781,"0.#"),1)=".",TRUE,FALSE)</formula>
    </cfRule>
  </conditionalFormatting>
  <conditionalFormatting sqref="Y821 Y808 Y795">
    <cfRule type="expression" dxfId="2783" priority="13695">
      <formula>IF(RIGHT(TEXT(Y795,"0.#"),1)=".",FALSE,TRUE)</formula>
    </cfRule>
    <cfRule type="expression" dxfId="2782" priority="13696">
      <formula>IF(RIGHT(TEXT(Y795,"0.#"),1)=".",TRUE,FALSE)</formula>
    </cfRule>
  </conditionalFormatting>
  <conditionalFormatting sqref="Y830 Y817 Y804">
    <cfRule type="expression" dxfId="2781" priority="13693">
      <formula>IF(RIGHT(TEXT(Y804,"0.#"),1)=".",FALSE,TRUE)</formula>
    </cfRule>
    <cfRule type="expression" dxfId="2780" priority="13694">
      <formula>IF(RIGHT(TEXT(Y804,"0.#"),1)=".",TRUE,FALSE)</formula>
    </cfRule>
  </conditionalFormatting>
  <conditionalFormatting sqref="AU821 AU808 AU795">
    <cfRule type="expression" dxfId="2779" priority="13689">
      <formula>IF(RIGHT(TEXT(AU795,"0.#"),1)=".",FALSE,TRUE)</formula>
    </cfRule>
    <cfRule type="expression" dxfId="2778" priority="13690">
      <formula>IF(RIGHT(TEXT(AU795,"0.#"),1)=".",TRUE,FALSE)</formula>
    </cfRule>
  </conditionalFormatting>
  <conditionalFormatting sqref="AU830 AU817 AU804">
    <cfRule type="expression" dxfId="2777" priority="13687">
      <formula>IF(RIGHT(TEXT(AU804,"0.#"),1)=".",FALSE,TRUE)</formula>
    </cfRule>
    <cfRule type="expression" dxfId="2776" priority="13688">
      <formula>IF(RIGHT(TEXT(AU804,"0.#"),1)=".",TRUE,FALSE)</formula>
    </cfRule>
  </conditionalFormatting>
  <conditionalFormatting sqref="AU822:AU829 AU820 AU809:AU816 AU807 AU796:AU803 AU794">
    <cfRule type="expression" dxfId="2775" priority="13685">
      <formula>IF(RIGHT(TEXT(AU794,"0.#"),1)=".",FALSE,TRUE)</formula>
    </cfRule>
    <cfRule type="expression" dxfId="2774" priority="13686">
      <formula>IF(RIGHT(TEXT(AU794,"0.#"),1)=".",TRUE,FALSE)</formula>
    </cfRule>
  </conditionalFormatting>
  <conditionalFormatting sqref="AM87">
    <cfRule type="expression" dxfId="2773" priority="13339">
      <formula>IF(RIGHT(TEXT(AM87,"0.#"),1)=".",FALSE,TRUE)</formula>
    </cfRule>
    <cfRule type="expression" dxfId="2772" priority="13340">
      <formula>IF(RIGHT(TEXT(AM87,"0.#"),1)=".",TRUE,FALSE)</formula>
    </cfRule>
  </conditionalFormatting>
  <conditionalFormatting sqref="AE55">
    <cfRule type="expression" dxfId="2771" priority="13407">
      <formula>IF(RIGHT(TEXT(AE55,"0.#"),1)=".",FALSE,TRUE)</formula>
    </cfRule>
    <cfRule type="expression" dxfId="2770" priority="13408">
      <formula>IF(RIGHT(TEXT(AE55,"0.#"),1)=".",TRUE,FALSE)</formula>
    </cfRule>
  </conditionalFormatting>
  <conditionalFormatting sqref="AI55">
    <cfRule type="expression" dxfId="2769" priority="13405">
      <formula>IF(RIGHT(TEXT(AI55,"0.#"),1)=".",FALSE,TRUE)</formula>
    </cfRule>
    <cfRule type="expression" dxfId="2768" priority="13406">
      <formula>IF(RIGHT(TEXT(AI55,"0.#"),1)=".",TRUE,FALSE)</formula>
    </cfRule>
  </conditionalFormatting>
  <conditionalFormatting sqref="AQ32">
    <cfRule type="expression" dxfId="2767" priority="13479">
      <formula>IF(RIGHT(TEXT(AQ32,"0.#"),1)=".",FALSE,TRUE)</formula>
    </cfRule>
    <cfRule type="expression" dxfId="2766" priority="13480">
      <formula>IF(RIGHT(TEXT(AQ32,"0.#"),1)=".",TRUE,FALSE)</formula>
    </cfRule>
  </conditionalFormatting>
  <conditionalFormatting sqref="AU32:AU34">
    <cfRule type="expression" dxfId="2765" priority="13477">
      <formula>IF(RIGHT(TEXT(AU32,"0.#"),1)=".",FALSE,TRUE)</formula>
    </cfRule>
    <cfRule type="expression" dxfId="2764" priority="13478">
      <formula>IF(RIGHT(TEXT(AU32,"0.#"),1)=".",TRUE,FALSE)</formula>
    </cfRule>
  </conditionalFormatting>
  <conditionalFormatting sqref="AE53">
    <cfRule type="expression" dxfId="2763" priority="13411">
      <formula>IF(RIGHT(TEXT(AE53,"0.#"),1)=".",FALSE,TRUE)</formula>
    </cfRule>
    <cfRule type="expression" dxfId="2762" priority="13412">
      <formula>IF(RIGHT(TEXT(AE53,"0.#"),1)=".",TRUE,FALSE)</formula>
    </cfRule>
  </conditionalFormatting>
  <conditionalFormatting sqref="AE54">
    <cfRule type="expression" dxfId="2761" priority="13409">
      <formula>IF(RIGHT(TEXT(AE54,"0.#"),1)=".",FALSE,TRUE)</formula>
    </cfRule>
    <cfRule type="expression" dxfId="2760" priority="13410">
      <formula>IF(RIGHT(TEXT(AE54,"0.#"),1)=".",TRUE,FALSE)</formula>
    </cfRule>
  </conditionalFormatting>
  <conditionalFormatting sqref="AI54">
    <cfRule type="expression" dxfId="2759" priority="13403">
      <formula>IF(RIGHT(TEXT(AI54,"0.#"),1)=".",FALSE,TRUE)</formula>
    </cfRule>
    <cfRule type="expression" dxfId="2758" priority="13404">
      <formula>IF(RIGHT(TEXT(AI54,"0.#"),1)=".",TRUE,FALSE)</formula>
    </cfRule>
  </conditionalFormatting>
  <conditionalFormatting sqref="AI53">
    <cfRule type="expression" dxfId="2757" priority="13401">
      <formula>IF(RIGHT(TEXT(AI53,"0.#"),1)=".",FALSE,TRUE)</formula>
    </cfRule>
    <cfRule type="expression" dxfId="2756" priority="13402">
      <formula>IF(RIGHT(TEXT(AI53,"0.#"),1)=".",TRUE,FALSE)</formula>
    </cfRule>
  </conditionalFormatting>
  <conditionalFormatting sqref="AM53">
    <cfRule type="expression" dxfId="2755" priority="13399">
      <formula>IF(RIGHT(TEXT(AM53,"0.#"),1)=".",FALSE,TRUE)</formula>
    </cfRule>
    <cfRule type="expression" dxfId="2754" priority="13400">
      <formula>IF(RIGHT(TEXT(AM53,"0.#"),1)=".",TRUE,FALSE)</formula>
    </cfRule>
  </conditionalFormatting>
  <conditionalFormatting sqref="AM54">
    <cfRule type="expression" dxfId="2753" priority="13397">
      <formula>IF(RIGHT(TEXT(AM54,"0.#"),1)=".",FALSE,TRUE)</formula>
    </cfRule>
    <cfRule type="expression" dxfId="2752" priority="13398">
      <formula>IF(RIGHT(TEXT(AM54,"0.#"),1)=".",TRUE,FALSE)</formula>
    </cfRule>
  </conditionalFormatting>
  <conditionalFormatting sqref="AM55">
    <cfRule type="expression" dxfId="2751" priority="13395">
      <formula>IF(RIGHT(TEXT(AM55,"0.#"),1)=".",FALSE,TRUE)</formula>
    </cfRule>
    <cfRule type="expression" dxfId="2750" priority="13396">
      <formula>IF(RIGHT(TEXT(AM55,"0.#"),1)=".",TRUE,FALSE)</formula>
    </cfRule>
  </conditionalFormatting>
  <conditionalFormatting sqref="AE60">
    <cfRule type="expression" dxfId="2749" priority="13381">
      <formula>IF(RIGHT(TEXT(AE60,"0.#"),1)=".",FALSE,TRUE)</formula>
    </cfRule>
    <cfRule type="expression" dxfId="2748" priority="13382">
      <formula>IF(RIGHT(TEXT(AE60,"0.#"),1)=".",TRUE,FALSE)</formula>
    </cfRule>
  </conditionalFormatting>
  <conditionalFormatting sqref="AE61">
    <cfRule type="expression" dxfId="2747" priority="13379">
      <formula>IF(RIGHT(TEXT(AE61,"0.#"),1)=".",FALSE,TRUE)</formula>
    </cfRule>
    <cfRule type="expression" dxfId="2746" priority="13380">
      <formula>IF(RIGHT(TEXT(AE61,"0.#"),1)=".",TRUE,FALSE)</formula>
    </cfRule>
  </conditionalFormatting>
  <conditionalFormatting sqref="AE62">
    <cfRule type="expression" dxfId="2745" priority="13377">
      <formula>IF(RIGHT(TEXT(AE62,"0.#"),1)=".",FALSE,TRUE)</formula>
    </cfRule>
    <cfRule type="expression" dxfId="2744" priority="13378">
      <formula>IF(RIGHT(TEXT(AE62,"0.#"),1)=".",TRUE,FALSE)</formula>
    </cfRule>
  </conditionalFormatting>
  <conditionalFormatting sqref="AI62">
    <cfRule type="expression" dxfId="2743" priority="13375">
      <formula>IF(RIGHT(TEXT(AI62,"0.#"),1)=".",FALSE,TRUE)</formula>
    </cfRule>
    <cfRule type="expression" dxfId="2742" priority="13376">
      <formula>IF(RIGHT(TEXT(AI62,"0.#"),1)=".",TRUE,FALSE)</formula>
    </cfRule>
  </conditionalFormatting>
  <conditionalFormatting sqref="AI61">
    <cfRule type="expression" dxfId="2741" priority="13373">
      <formula>IF(RIGHT(TEXT(AI61,"0.#"),1)=".",FALSE,TRUE)</formula>
    </cfRule>
    <cfRule type="expression" dxfId="2740" priority="13374">
      <formula>IF(RIGHT(TEXT(AI61,"0.#"),1)=".",TRUE,FALSE)</formula>
    </cfRule>
  </conditionalFormatting>
  <conditionalFormatting sqref="AI60">
    <cfRule type="expression" dxfId="2739" priority="13371">
      <formula>IF(RIGHT(TEXT(AI60,"0.#"),1)=".",FALSE,TRUE)</formula>
    </cfRule>
    <cfRule type="expression" dxfId="2738" priority="13372">
      <formula>IF(RIGHT(TEXT(AI60,"0.#"),1)=".",TRUE,FALSE)</formula>
    </cfRule>
  </conditionalFormatting>
  <conditionalFormatting sqref="AM60">
    <cfRule type="expression" dxfId="2737" priority="13369">
      <formula>IF(RIGHT(TEXT(AM60,"0.#"),1)=".",FALSE,TRUE)</formula>
    </cfRule>
    <cfRule type="expression" dxfId="2736" priority="13370">
      <formula>IF(RIGHT(TEXT(AM60,"0.#"),1)=".",TRUE,FALSE)</formula>
    </cfRule>
  </conditionalFormatting>
  <conditionalFormatting sqref="AM61">
    <cfRule type="expression" dxfId="2735" priority="13367">
      <formula>IF(RIGHT(TEXT(AM61,"0.#"),1)=".",FALSE,TRUE)</formula>
    </cfRule>
    <cfRule type="expression" dxfId="2734" priority="13368">
      <formula>IF(RIGHT(TEXT(AM61,"0.#"),1)=".",TRUE,FALSE)</formula>
    </cfRule>
  </conditionalFormatting>
  <conditionalFormatting sqref="AM62">
    <cfRule type="expression" dxfId="2733" priority="13365">
      <formula>IF(RIGHT(TEXT(AM62,"0.#"),1)=".",FALSE,TRUE)</formula>
    </cfRule>
    <cfRule type="expression" dxfId="2732" priority="13366">
      <formula>IF(RIGHT(TEXT(AM62,"0.#"),1)=".",TRUE,FALSE)</formula>
    </cfRule>
  </conditionalFormatting>
  <conditionalFormatting sqref="AE87">
    <cfRule type="expression" dxfId="2731" priority="13351">
      <formula>IF(RIGHT(TEXT(AE87,"0.#"),1)=".",FALSE,TRUE)</formula>
    </cfRule>
    <cfRule type="expression" dxfId="2730" priority="13352">
      <formula>IF(RIGHT(TEXT(AE87,"0.#"),1)=".",TRUE,FALSE)</formula>
    </cfRule>
  </conditionalFormatting>
  <conditionalFormatting sqref="AE88">
    <cfRule type="expression" dxfId="2729" priority="13349">
      <formula>IF(RIGHT(TEXT(AE88,"0.#"),1)=".",FALSE,TRUE)</formula>
    </cfRule>
    <cfRule type="expression" dxfId="2728" priority="13350">
      <formula>IF(RIGHT(TEXT(AE88,"0.#"),1)=".",TRUE,FALSE)</formula>
    </cfRule>
  </conditionalFormatting>
  <conditionalFormatting sqref="AE89">
    <cfRule type="expression" dxfId="2727" priority="13347">
      <formula>IF(RIGHT(TEXT(AE89,"0.#"),1)=".",FALSE,TRUE)</formula>
    </cfRule>
    <cfRule type="expression" dxfId="2726" priority="13348">
      <formula>IF(RIGHT(TEXT(AE89,"0.#"),1)=".",TRUE,FALSE)</formula>
    </cfRule>
  </conditionalFormatting>
  <conditionalFormatting sqref="AI89">
    <cfRule type="expression" dxfId="2725" priority="13345">
      <formula>IF(RIGHT(TEXT(AI89,"0.#"),1)=".",FALSE,TRUE)</formula>
    </cfRule>
    <cfRule type="expression" dxfId="2724" priority="13346">
      <formula>IF(RIGHT(TEXT(AI89,"0.#"),1)=".",TRUE,FALSE)</formula>
    </cfRule>
  </conditionalFormatting>
  <conditionalFormatting sqref="AI88">
    <cfRule type="expression" dxfId="2723" priority="13343">
      <formula>IF(RIGHT(TEXT(AI88,"0.#"),1)=".",FALSE,TRUE)</formula>
    </cfRule>
    <cfRule type="expression" dxfId="2722" priority="13344">
      <formula>IF(RIGHT(TEXT(AI88,"0.#"),1)=".",TRUE,FALSE)</formula>
    </cfRule>
  </conditionalFormatting>
  <conditionalFormatting sqref="AI87">
    <cfRule type="expression" dxfId="2721" priority="13341">
      <formula>IF(RIGHT(TEXT(AI87,"0.#"),1)=".",FALSE,TRUE)</formula>
    </cfRule>
    <cfRule type="expression" dxfId="2720" priority="13342">
      <formula>IF(RIGHT(TEXT(AI87,"0.#"),1)=".",TRUE,FALSE)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I101">
    <cfRule type="expression" dxfId="2679" priority="13261">
      <formula>IF(RIGHT(TEXT(AI101,"0.#"),1)=".",FALSE,TRUE)</formula>
    </cfRule>
    <cfRule type="expression" dxfId="2678" priority="13262">
      <formula>IF(RIGHT(TEXT(AI101,"0.#"),1)=".",TRUE,FALSE)</formula>
    </cfRule>
  </conditionalFormatting>
  <conditionalFormatting sqref="AE102">
    <cfRule type="expression" dxfId="2677" priority="13257">
      <formula>IF(RIGHT(TEXT(AE102,"0.#"),1)=".",FALSE,TRUE)</formula>
    </cfRule>
    <cfRule type="expression" dxfId="2676" priority="13258">
      <formula>IF(RIGHT(TEXT(AE102,"0.#"),1)=".",TRUE,FALSE)</formula>
    </cfRule>
  </conditionalFormatting>
  <conditionalFormatting sqref="AI102">
    <cfRule type="expression" dxfId="2675" priority="13255">
      <formula>IF(RIGHT(TEXT(AI102,"0.#"),1)=".",FALSE,TRUE)</formula>
    </cfRule>
    <cfRule type="expression" dxfId="2674" priority="13256">
      <formula>IF(RIGHT(TEXT(AI102,"0.#"),1)=".",TRUE,FALSE)</formula>
    </cfRule>
  </conditionalFormatting>
  <conditionalFormatting sqref="AQ102">
    <cfRule type="expression" dxfId="2673" priority="13251">
      <formula>IF(RIGHT(TEXT(AQ102,"0.#"),1)=".",FALSE,TRUE)</formula>
    </cfRule>
    <cfRule type="expression" dxfId="2672" priority="13252">
      <formula>IF(RIGHT(TEXT(AQ102,"0.#"),1)=".",TRUE,FALSE)</formula>
    </cfRule>
  </conditionalFormatting>
  <conditionalFormatting sqref="AE104">
    <cfRule type="expression" dxfId="2671" priority="13249">
      <formula>IF(RIGHT(TEXT(AE104,"0.#"),1)=".",FALSE,TRUE)</formula>
    </cfRule>
    <cfRule type="expression" dxfId="2670" priority="13250">
      <formula>IF(RIGHT(TEXT(AE104,"0.#"),1)=".",TRUE,FALSE)</formula>
    </cfRule>
  </conditionalFormatting>
  <conditionalFormatting sqref="AI104">
    <cfRule type="expression" dxfId="2669" priority="13247">
      <formula>IF(RIGHT(TEXT(AI104,"0.#"),1)=".",FALSE,TRUE)</formula>
    </cfRule>
    <cfRule type="expression" dxfId="2668" priority="13248">
      <formula>IF(RIGHT(TEXT(AI104,"0.#"),1)=".",TRUE,FALSE)</formula>
    </cfRule>
  </conditionalFormatting>
  <conditionalFormatting sqref="AM104">
    <cfRule type="expression" dxfId="2667" priority="13245">
      <formula>IF(RIGHT(TEXT(AM104,"0.#"),1)=".",FALSE,TRUE)</formula>
    </cfRule>
    <cfRule type="expression" dxfId="2666" priority="13246">
      <formula>IF(RIGHT(TEXT(AM104,"0.#"),1)=".",TRUE,FALSE)</formula>
    </cfRule>
  </conditionalFormatting>
  <conditionalFormatting sqref="AE105">
    <cfRule type="expression" dxfId="2665" priority="13243">
      <formula>IF(RIGHT(TEXT(AE105,"0.#"),1)=".",FALSE,TRUE)</formula>
    </cfRule>
    <cfRule type="expression" dxfId="2664" priority="13244">
      <formula>IF(RIGHT(TEXT(AE105,"0.#"),1)=".",TRUE,FALSE)</formula>
    </cfRule>
  </conditionalFormatting>
  <conditionalFormatting sqref="AI105">
    <cfRule type="expression" dxfId="2663" priority="13241">
      <formula>IF(RIGHT(TEXT(AI105,"0.#"),1)=".",FALSE,TRUE)</formula>
    </cfRule>
    <cfRule type="expression" dxfId="2662" priority="13242">
      <formula>IF(RIGHT(TEXT(AI105,"0.#"),1)=".",TRUE,FALSE)</formula>
    </cfRule>
  </conditionalFormatting>
  <conditionalFormatting sqref="AM105">
    <cfRule type="expression" dxfId="2661" priority="13239">
      <formula>IF(RIGHT(TEXT(AM105,"0.#"),1)=".",FALSE,TRUE)</formula>
    </cfRule>
    <cfRule type="expression" dxfId="2660" priority="13240">
      <formula>IF(RIGHT(TEXT(AM105,"0.#"),1)=".",TRUE,FALSE)</formula>
    </cfRule>
  </conditionalFormatting>
  <conditionalFormatting sqref="AE107">
    <cfRule type="expression" dxfId="2659" priority="13235">
      <formula>IF(RIGHT(TEXT(AE107,"0.#"),1)=".",FALSE,TRUE)</formula>
    </cfRule>
    <cfRule type="expression" dxfId="2658" priority="13236">
      <formula>IF(RIGHT(TEXT(AE107,"0.#"),1)=".",TRUE,FALSE)</formula>
    </cfRule>
  </conditionalFormatting>
  <conditionalFormatting sqref="AI107">
    <cfRule type="expression" dxfId="2657" priority="13233">
      <formula>IF(RIGHT(TEXT(AI107,"0.#"),1)=".",FALSE,TRUE)</formula>
    </cfRule>
    <cfRule type="expression" dxfId="2656" priority="13234">
      <formula>IF(RIGHT(TEXT(AI107,"0.#"),1)=".",TRUE,FALSE)</formula>
    </cfRule>
  </conditionalFormatting>
  <conditionalFormatting sqref="AM107">
    <cfRule type="expression" dxfId="2655" priority="13231">
      <formula>IF(RIGHT(TEXT(AM107,"0.#"),1)=".",FALSE,TRUE)</formula>
    </cfRule>
    <cfRule type="expression" dxfId="2654" priority="13232">
      <formula>IF(RIGHT(TEXT(AM107,"0.#"),1)=".",TRUE,FALSE)</formula>
    </cfRule>
  </conditionalFormatting>
  <conditionalFormatting sqref="AE108">
    <cfRule type="expression" dxfId="2653" priority="13229">
      <formula>IF(RIGHT(TEXT(AE108,"0.#"),1)=".",FALSE,TRUE)</formula>
    </cfRule>
    <cfRule type="expression" dxfId="2652" priority="13230">
      <formula>IF(RIGHT(TEXT(AE108,"0.#"),1)=".",TRUE,FALSE)</formula>
    </cfRule>
  </conditionalFormatting>
  <conditionalFormatting sqref="AI108">
    <cfRule type="expression" dxfId="2651" priority="13227">
      <formula>IF(RIGHT(TEXT(AI108,"0.#"),1)=".",FALSE,TRUE)</formula>
    </cfRule>
    <cfRule type="expression" dxfId="2650" priority="13228">
      <formula>IF(RIGHT(TEXT(AI108,"0.#"),1)=".",TRUE,FALSE)</formula>
    </cfRule>
  </conditionalFormatting>
  <conditionalFormatting sqref="AM108">
    <cfRule type="expression" dxfId="2649" priority="13225">
      <formula>IF(RIGHT(TEXT(AM108,"0.#"),1)=".",FALSE,TRUE)</formula>
    </cfRule>
    <cfRule type="expression" dxfId="2648" priority="13226">
      <formula>IF(RIGHT(TEXT(AM108,"0.#"),1)=".",TRUE,FALSE)</formula>
    </cfRule>
  </conditionalFormatting>
  <conditionalFormatting sqref="AE110">
    <cfRule type="expression" dxfId="2647" priority="13221">
      <formula>IF(RIGHT(TEXT(AE110,"0.#"),1)=".",FALSE,TRUE)</formula>
    </cfRule>
    <cfRule type="expression" dxfId="2646" priority="13222">
      <formula>IF(RIGHT(TEXT(AE110,"0.#"),1)=".",TRUE,FALSE)</formula>
    </cfRule>
  </conditionalFormatting>
  <conditionalFormatting sqref="AI110">
    <cfRule type="expression" dxfId="2645" priority="13219">
      <formula>IF(RIGHT(TEXT(AI110,"0.#"),1)=".",FALSE,TRUE)</formula>
    </cfRule>
    <cfRule type="expression" dxfId="2644" priority="13220">
      <formula>IF(RIGHT(TEXT(AI110,"0.#"),1)=".",TRUE,FALSE)</formula>
    </cfRule>
  </conditionalFormatting>
  <conditionalFormatting sqref="AM110">
    <cfRule type="expression" dxfId="2643" priority="13217">
      <formula>IF(RIGHT(TEXT(AM110,"0.#"),1)=".",FALSE,TRUE)</formula>
    </cfRule>
    <cfRule type="expression" dxfId="2642" priority="13218">
      <formula>IF(RIGHT(TEXT(AM110,"0.#"),1)=".",TRUE,FALSE)</formula>
    </cfRule>
  </conditionalFormatting>
  <conditionalFormatting sqref="AE111">
    <cfRule type="expression" dxfId="2641" priority="13215">
      <formula>IF(RIGHT(TEXT(AE111,"0.#"),1)=".",FALSE,TRUE)</formula>
    </cfRule>
    <cfRule type="expression" dxfId="2640" priority="13216">
      <formula>IF(RIGHT(TEXT(AE111,"0.#"),1)=".",TRUE,FALSE)</formula>
    </cfRule>
  </conditionalFormatting>
  <conditionalFormatting sqref="AI111">
    <cfRule type="expression" dxfId="2639" priority="13213">
      <formula>IF(RIGHT(TEXT(AI111,"0.#"),1)=".",FALSE,TRUE)</formula>
    </cfRule>
    <cfRule type="expression" dxfId="2638" priority="13214">
      <formula>IF(RIGHT(TEXT(AI111,"0.#"),1)=".",TRUE,FALSE)</formula>
    </cfRule>
  </conditionalFormatting>
  <conditionalFormatting sqref="AM111">
    <cfRule type="expression" dxfId="2637" priority="13211">
      <formula>IF(RIGHT(TEXT(AM111,"0.#"),1)=".",FALSE,TRUE)</formula>
    </cfRule>
    <cfRule type="expression" dxfId="2636" priority="13212">
      <formula>IF(RIGHT(TEXT(AM111,"0.#"),1)=".",TRUE,FALSE)</formula>
    </cfRule>
  </conditionalFormatting>
  <conditionalFormatting sqref="AE113">
    <cfRule type="expression" dxfId="2635" priority="13207">
      <formula>IF(RIGHT(TEXT(AE113,"0.#"),1)=".",FALSE,TRUE)</formula>
    </cfRule>
    <cfRule type="expression" dxfId="2634" priority="13208">
      <formula>IF(RIGHT(TEXT(AE113,"0.#"),1)=".",TRUE,FALSE)</formula>
    </cfRule>
  </conditionalFormatting>
  <conditionalFormatting sqref="AI113">
    <cfRule type="expression" dxfId="2633" priority="13205">
      <formula>IF(RIGHT(TEXT(AI113,"0.#"),1)=".",FALSE,TRUE)</formula>
    </cfRule>
    <cfRule type="expression" dxfId="2632" priority="13206">
      <formula>IF(RIGHT(TEXT(AI113,"0.#"),1)=".",TRUE,FALSE)</formula>
    </cfRule>
  </conditionalFormatting>
  <conditionalFormatting sqref="AM113">
    <cfRule type="expression" dxfId="2631" priority="13203">
      <formula>IF(RIGHT(TEXT(AM113,"0.#"),1)=".",FALSE,TRUE)</formula>
    </cfRule>
    <cfRule type="expression" dxfId="2630" priority="13204">
      <formula>IF(RIGHT(TEXT(AM113,"0.#"),1)=".",TRUE,FALSE)</formula>
    </cfRule>
  </conditionalFormatting>
  <conditionalFormatting sqref="AE114">
    <cfRule type="expression" dxfId="2629" priority="13201">
      <formula>IF(RIGHT(TEXT(AE114,"0.#"),1)=".",FALSE,TRUE)</formula>
    </cfRule>
    <cfRule type="expression" dxfId="2628" priority="13202">
      <formula>IF(RIGHT(TEXT(AE114,"0.#"),1)=".",TRUE,FALSE)</formula>
    </cfRule>
  </conditionalFormatting>
  <conditionalFormatting sqref="AI114">
    <cfRule type="expression" dxfId="2627" priority="13199">
      <formula>IF(RIGHT(TEXT(AI114,"0.#"),1)=".",FALSE,TRUE)</formula>
    </cfRule>
    <cfRule type="expression" dxfId="2626" priority="13200">
      <formula>IF(RIGHT(TEXT(AI114,"0.#"),1)=".",TRUE,FALSE)</formula>
    </cfRule>
  </conditionalFormatting>
  <conditionalFormatting sqref="AM114">
    <cfRule type="expression" dxfId="2625" priority="13197">
      <formula>IF(RIGHT(TEXT(AM114,"0.#"),1)=".",FALSE,TRUE)</formula>
    </cfRule>
    <cfRule type="expression" dxfId="2624" priority="13198">
      <formula>IF(RIGHT(TEXT(AM114,"0.#"),1)=".",TRUE,FALSE)</formula>
    </cfRule>
  </conditionalFormatting>
  <conditionalFormatting sqref="AE116 AQ116">
    <cfRule type="expression" dxfId="2623" priority="13193">
      <formula>IF(RIGHT(TEXT(AE116,"0.#"),1)=".",FALSE,TRUE)</formula>
    </cfRule>
    <cfRule type="expression" dxfId="2622" priority="13194">
      <formula>IF(RIGHT(TEXT(AE116,"0.#"),1)=".",TRUE,FALSE)</formula>
    </cfRule>
  </conditionalFormatting>
  <conditionalFormatting sqref="AI116">
    <cfRule type="expression" dxfId="2621" priority="13191">
      <formula>IF(RIGHT(TEXT(AI116,"0.#"),1)=".",FALSE,TRUE)</formula>
    </cfRule>
    <cfRule type="expression" dxfId="2620" priority="13192">
      <formula>IF(RIGHT(TEXT(AI116,"0.#"),1)=".",TRUE,FALSE)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E117 AM117">
    <cfRule type="expression" dxfId="2617" priority="13187">
      <formula>IF(RIGHT(TEXT(AE117,"0.#"),1)=".",FALSE,TRUE)</formula>
    </cfRule>
    <cfRule type="expression" dxfId="2616" priority="13188">
      <formula>IF(RIGHT(TEXT(AE117,"0.#"),1)=".",TRUE,FALSE)</formula>
    </cfRule>
  </conditionalFormatting>
  <conditionalFormatting sqref="AI117">
    <cfRule type="expression" dxfId="2615" priority="13185">
      <formula>IF(RIGHT(TEXT(AI117,"0.#"),1)=".",FALSE,TRUE)</formula>
    </cfRule>
    <cfRule type="expression" dxfId="2614" priority="13186">
      <formula>IF(RIGHT(TEXT(AI117,"0.#"),1)=".",TRUE,FALSE)</formula>
    </cfRule>
  </conditionalFormatting>
  <conditionalFormatting sqref="AQ117">
    <cfRule type="expression" dxfId="2613" priority="13181">
      <formula>IF(RIGHT(TEXT(AQ117,"0.#"),1)=".",FALSE,TRUE)</formula>
    </cfRule>
    <cfRule type="expression" dxfId="2612" priority="13182">
      <formula>IF(RIGHT(TEXT(AQ117,"0.#"),1)=".",TRUE,FALSE)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U135 AQ134:AQ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39:AO866">
    <cfRule type="expression" dxfId="2529" priority="6663">
      <formula>IF(AND(AL839&gt;=0, RIGHT(TEXT(AL839,"0.#"),1)&lt;&gt;"."),TRUE,FALSE)</formula>
    </cfRule>
    <cfRule type="expression" dxfId="2528" priority="6664">
      <formula>IF(AND(AL839&gt;=0, RIGHT(TEXT(AL839,"0.#"),1)="."),TRUE,FALSE)</formula>
    </cfRule>
    <cfRule type="expression" dxfId="2527" priority="6665">
      <formula>IF(AND(AL839&lt;0, RIGHT(TEXT(AL839,"0.#"),1)&lt;&gt;"."),TRUE,FALSE)</formula>
    </cfRule>
    <cfRule type="expression" dxfId="2526" priority="6666">
      <formula>IF(AND(AL839&lt;0, RIGHT(TEXT(AL839,"0.#"),1)="."),TRUE,FALSE)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39:Y866">
    <cfRule type="expression" dxfId="2455" priority="2991">
      <formula>IF(RIGHT(TEXT(Y839,"0.#"),1)=".",FALSE,TRUE)</formula>
    </cfRule>
    <cfRule type="expression" dxfId="2454" priority="2992">
      <formula>IF(RIGHT(TEXT(Y839,"0.#"),1)=".",TRUE,FALSE)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38:AO838">
    <cfRule type="expression" dxfId="2411" priority="2849">
      <formula>IF(AND(AL838&gt;=0, RIGHT(TEXT(AL838,"0.#"),1)&lt;&gt;"."),TRUE,FALSE)</formula>
    </cfRule>
    <cfRule type="expression" dxfId="2410" priority="2850">
      <formula>IF(AND(AL838&gt;=0, RIGHT(TEXT(AL838,"0.#"),1)="."),TRUE,FALSE)</formula>
    </cfRule>
    <cfRule type="expression" dxfId="2409" priority="2851">
      <formula>IF(AND(AL838&lt;0, RIGHT(TEXT(AL838,"0.#"),1)&lt;&gt;"."),TRUE,FALSE)</formula>
    </cfRule>
    <cfRule type="expression" dxfId="2408" priority="2852">
      <formula>IF(AND(AL838&lt;0, RIGHT(TEXT(AL838,"0.#"),1)="."),TRUE,FALSE)</formula>
    </cfRule>
  </conditionalFormatting>
  <conditionalFormatting sqref="Y838">
    <cfRule type="expression" dxfId="2407" priority="2847">
      <formula>IF(RIGHT(TEXT(Y838,"0.#"),1)=".",FALSE,TRUE)</formula>
    </cfRule>
    <cfRule type="expression" dxfId="2406" priority="2848">
      <formula>IF(RIGHT(TEXT(Y838,"0.#"),1)=".",TRUE,FALSE)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79:Y899">
    <cfRule type="expression" dxfId="2089" priority="2107">
      <formula>IF(RIGHT(TEXT(Y879,"0.#"),1)=".",FALSE,TRUE)</formula>
    </cfRule>
    <cfRule type="expression" dxfId="2088" priority="2108">
      <formula>IF(RIGHT(TEXT(Y879,"0.#"),1)=".",TRUE,FALSE)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9:AO899">
    <cfRule type="expression" dxfId="1993" priority="2109">
      <formula>IF(AND(AL879&gt;=0, RIGHT(TEXT(AL879,"0.#"),1)&lt;&gt;"."),TRUE,FALSE)</formula>
    </cfRule>
    <cfRule type="expression" dxfId="1992" priority="2110">
      <formula>IF(AND(AL879&gt;=0, RIGHT(TEXT(AL879,"0.#"),1)="."),TRUE,FALSE)</formula>
    </cfRule>
    <cfRule type="expression" dxfId="1991" priority="2111">
      <formula>IF(AND(AL879&lt;0, RIGHT(TEXT(AL879,"0.#"),1)&lt;&gt;"."),TRUE,FALSE)</formula>
    </cfRule>
    <cfRule type="expression" dxfId="1990" priority="2112">
      <formula>IF(AND(AL879&lt;0, RIGHT(TEXT(AL879,"0.#"),1)="."),TRUE,FALSE)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E33:AE34 AI33:AI34">
    <cfRule type="expression" dxfId="733" priority="33">
      <formula>IF(RIGHT(TEXT(AE33,"0.#"),1)=".",FALSE,TRUE)</formula>
    </cfRule>
    <cfRule type="expression" dxfId="732" priority="34">
      <formula>IF(RIGHT(TEXT(AE33,"0.#"),1)=".",TRUE,FALSE)</formula>
    </cfRule>
  </conditionalFormatting>
  <conditionalFormatting sqref="AM32:AM34 AQ33:AQ34">
    <cfRule type="expression" dxfId="731" priority="31">
      <formula>IF(RIGHT(TEXT(AM32,"0.#"),1)=".",FALSE,TRUE)</formula>
    </cfRule>
    <cfRule type="expression" dxfId="730" priority="32">
      <formula>IF(RIGHT(TEXT(AM32,"0.#"),1)=".",TRUE,FALSE)</formula>
    </cfRule>
  </conditionalFormatting>
  <conditionalFormatting sqref="AU134">
    <cfRule type="expression" dxfId="729" priority="29">
      <formula>IF(RIGHT(TEXT(AU134,"0.#"),1)=".",FALSE,TRUE)</formula>
    </cfRule>
    <cfRule type="expression" dxfId="728" priority="30">
      <formula>IF(RIGHT(TEXT(AU134,"0.#"),1)=".",TRUE,FALSE)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75:Y878">
    <cfRule type="expression" dxfId="721" priority="21">
      <formula>IF(RIGHT(TEXT(Y875,"0.#"),1)=".",FALSE,TRUE)</formula>
    </cfRule>
    <cfRule type="expression" dxfId="720" priority="22">
      <formula>IF(RIGHT(TEXT(Y875,"0.#"),1)=".",TRUE,FALSE)</formula>
    </cfRule>
  </conditionalFormatting>
  <conditionalFormatting sqref="Y872:Y874">
    <cfRule type="expression" dxfId="719" priority="15">
      <formula>IF(RIGHT(TEXT(Y872,"0.#"),1)=".",FALSE,TRUE)</formula>
    </cfRule>
    <cfRule type="expression" dxfId="718" priority="16">
      <formula>IF(RIGHT(TEXT(Y872,"0.#"),1)=".",TRUE,FALSE)</formula>
    </cfRule>
  </conditionalFormatting>
  <conditionalFormatting sqref="Y871">
    <cfRule type="expression" dxfId="717" priority="9">
      <formula>IF(RIGHT(TEXT(Y871,"0.#"),1)=".",FALSE,TRUE)</formula>
    </cfRule>
    <cfRule type="expression" dxfId="716" priority="10">
      <formula>IF(RIGHT(TEXT(Y871,"0.#"),1)=".",TRUE,FALSE)</formula>
    </cfRule>
  </conditionalFormatting>
  <conditionalFormatting sqref="AL872:AO878">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101:AM102">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1" max="49" man="1"/>
    <brk id="739"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8" sqref="B2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6"/>
      <c r="Z2" s="835"/>
      <c r="AA2" s="836"/>
      <c r="AB2" s="1040" t="s">
        <v>11</v>
      </c>
      <c r="AC2" s="1041"/>
      <c r="AD2" s="1042"/>
      <c r="AE2" s="1046" t="s">
        <v>556</v>
      </c>
      <c r="AF2" s="1046"/>
      <c r="AG2" s="1046"/>
      <c r="AH2" s="1046"/>
      <c r="AI2" s="1046" t="s">
        <v>553</v>
      </c>
      <c r="AJ2" s="1046"/>
      <c r="AK2" s="1046"/>
      <c r="AL2" s="1046"/>
      <c r="AM2" s="1046" t="s">
        <v>527</v>
      </c>
      <c r="AN2" s="1046"/>
      <c r="AO2" s="1046"/>
      <c r="AP2" s="563"/>
      <c r="AQ2" s="162" t="s">
        <v>354</v>
      </c>
      <c r="AR2" s="133"/>
      <c r="AS2" s="133"/>
      <c r="AT2" s="134"/>
      <c r="AU2" s="539" t="s">
        <v>253</v>
      </c>
      <c r="AV2" s="539"/>
      <c r="AW2" s="539"/>
      <c r="AX2" s="540"/>
    </row>
    <row r="3" spans="1:50" ht="18.75" customHeight="1">
      <c r="A3" s="406"/>
      <c r="B3" s="407"/>
      <c r="C3" s="407"/>
      <c r="D3" s="407"/>
      <c r="E3" s="407"/>
      <c r="F3" s="408"/>
      <c r="G3" s="419"/>
      <c r="H3" s="404"/>
      <c r="I3" s="404"/>
      <c r="J3" s="404"/>
      <c r="K3" s="404"/>
      <c r="L3" s="404"/>
      <c r="M3" s="404"/>
      <c r="N3" s="404"/>
      <c r="O3" s="420"/>
      <c r="P3" s="441"/>
      <c r="Q3" s="404"/>
      <c r="R3" s="404"/>
      <c r="S3" s="404"/>
      <c r="T3" s="404"/>
      <c r="U3" s="404"/>
      <c r="V3" s="404"/>
      <c r="W3" s="404"/>
      <c r="X3" s="420"/>
      <c r="Y3" s="1037"/>
      <c r="Z3" s="1038"/>
      <c r="AA3" s="1039"/>
      <c r="AB3" s="1043"/>
      <c r="AC3" s="1044"/>
      <c r="AD3" s="1045"/>
      <c r="AE3" s="254"/>
      <c r="AF3" s="254"/>
      <c r="AG3" s="254"/>
      <c r="AH3" s="254"/>
      <c r="AI3" s="254"/>
      <c r="AJ3" s="254"/>
      <c r="AK3" s="254"/>
      <c r="AL3" s="254"/>
      <c r="AM3" s="254"/>
      <c r="AN3" s="254"/>
      <c r="AO3" s="254"/>
      <c r="AP3" s="250"/>
      <c r="AQ3" s="201"/>
      <c r="AR3" s="202"/>
      <c r="AS3" s="136" t="s">
        <v>355</v>
      </c>
      <c r="AT3" s="137"/>
      <c r="AU3" s="202"/>
      <c r="AV3" s="202"/>
      <c r="AW3" s="404" t="s">
        <v>300</v>
      </c>
      <c r="AX3" s="405"/>
    </row>
    <row r="4" spans="1:50" ht="22.5" customHeight="1">
      <c r="A4" s="409"/>
      <c r="B4" s="407"/>
      <c r="C4" s="407"/>
      <c r="D4" s="407"/>
      <c r="E4" s="407"/>
      <c r="F4" s="408"/>
      <c r="G4" s="570"/>
      <c r="H4" s="1013"/>
      <c r="I4" s="1013"/>
      <c r="J4" s="1013"/>
      <c r="K4" s="1013"/>
      <c r="L4" s="1013"/>
      <c r="M4" s="1013"/>
      <c r="N4" s="1013"/>
      <c r="O4" s="1014"/>
      <c r="P4" s="108"/>
      <c r="Q4" s="1021"/>
      <c r="R4" s="1021"/>
      <c r="S4" s="1021"/>
      <c r="T4" s="1021"/>
      <c r="U4" s="1021"/>
      <c r="V4" s="1021"/>
      <c r="W4" s="1021"/>
      <c r="X4" s="1022"/>
      <c r="Y4" s="1031" t="s">
        <v>12</v>
      </c>
      <c r="Z4" s="1032"/>
      <c r="AA4" s="1033"/>
      <c r="AB4" s="467"/>
      <c r="AC4" s="1035"/>
      <c r="AD4" s="1035"/>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c r="A5" s="410"/>
      <c r="B5" s="411"/>
      <c r="C5" s="411"/>
      <c r="D5" s="411"/>
      <c r="E5" s="411"/>
      <c r="F5" s="412"/>
      <c r="G5" s="1015"/>
      <c r="H5" s="1016"/>
      <c r="I5" s="1016"/>
      <c r="J5" s="1016"/>
      <c r="K5" s="1016"/>
      <c r="L5" s="1016"/>
      <c r="M5" s="1016"/>
      <c r="N5" s="1016"/>
      <c r="O5" s="1017"/>
      <c r="P5" s="1023"/>
      <c r="Q5" s="1023"/>
      <c r="R5" s="1023"/>
      <c r="S5" s="1023"/>
      <c r="T5" s="1023"/>
      <c r="U5" s="1023"/>
      <c r="V5" s="1023"/>
      <c r="W5" s="1023"/>
      <c r="X5" s="1024"/>
      <c r="Y5" s="421" t="s">
        <v>54</v>
      </c>
      <c r="Z5" s="1028"/>
      <c r="AA5" s="1029"/>
      <c r="AB5" s="529"/>
      <c r="AC5" s="1034"/>
      <c r="AD5" s="1034"/>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c r="A6" s="410"/>
      <c r="B6" s="411"/>
      <c r="C6" s="411"/>
      <c r="D6" s="411"/>
      <c r="E6" s="411"/>
      <c r="F6" s="412"/>
      <c r="G6" s="1018"/>
      <c r="H6" s="1019"/>
      <c r="I6" s="1019"/>
      <c r="J6" s="1019"/>
      <c r="K6" s="1019"/>
      <c r="L6" s="1019"/>
      <c r="M6" s="1019"/>
      <c r="N6" s="1019"/>
      <c r="O6" s="1020"/>
      <c r="P6" s="1025"/>
      <c r="Q6" s="1025"/>
      <c r="R6" s="1025"/>
      <c r="S6" s="1025"/>
      <c r="T6" s="1025"/>
      <c r="U6" s="1025"/>
      <c r="V6" s="1025"/>
      <c r="W6" s="1025"/>
      <c r="X6" s="1026"/>
      <c r="Y6" s="1027" t="s">
        <v>13</v>
      </c>
      <c r="Z6" s="1028"/>
      <c r="AA6" s="1029"/>
      <c r="AB6" s="599" t="s">
        <v>301</v>
      </c>
      <c r="AC6" s="1030"/>
      <c r="AD6" s="1030"/>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c r="A7" s="229" t="s">
        <v>505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6"/>
      <c r="Z9" s="835"/>
      <c r="AA9" s="836"/>
      <c r="AB9" s="1040" t="s">
        <v>11</v>
      </c>
      <c r="AC9" s="1041"/>
      <c r="AD9" s="1042"/>
      <c r="AE9" s="1046" t="s">
        <v>557</v>
      </c>
      <c r="AF9" s="1046"/>
      <c r="AG9" s="1046"/>
      <c r="AH9" s="1046"/>
      <c r="AI9" s="1046" t="s">
        <v>553</v>
      </c>
      <c r="AJ9" s="1046"/>
      <c r="AK9" s="1046"/>
      <c r="AL9" s="1046"/>
      <c r="AM9" s="1046" t="s">
        <v>527</v>
      </c>
      <c r="AN9" s="1046"/>
      <c r="AO9" s="1046"/>
      <c r="AP9" s="563"/>
      <c r="AQ9" s="162" t="s">
        <v>354</v>
      </c>
      <c r="AR9" s="133"/>
      <c r="AS9" s="133"/>
      <c r="AT9" s="134"/>
      <c r="AU9" s="539" t="s">
        <v>253</v>
      </c>
      <c r="AV9" s="539"/>
      <c r="AW9" s="539"/>
      <c r="AX9" s="540"/>
    </row>
    <row r="10" spans="1:50" ht="18.75" customHeight="1">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7"/>
      <c r="Z10" s="1038"/>
      <c r="AA10" s="1039"/>
      <c r="AB10" s="1043"/>
      <c r="AC10" s="1044"/>
      <c r="AD10" s="1045"/>
      <c r="AE10" s="254"/>
      <c r="AF10" s="254"/>
      <c r="AG10" s="254"/>
      <c r="AH10" s="254"/>
      <c r="AI10" s="254"/>
      <c r="AJ10" s="254"/>
      <c r="AK10" s="254"/>
      <c r="AL10" s="254"/>
      <c r="AM10" s="254"/>
      <c r="AN10" s="254"/>
      <c r="AO10" s="254"/>
      <c r="AP10" s="250"/>
      <c r="AQ10" s="201"/>
      <c r="AR10" s="202"/>
      <c r="AS10" s="136" t="s">
        <v>355</v>
      </c>
      <c r="AT10" s="137"/>
      <c r="AU10" s="202"/>
      <c r="AV10" s="202"/>
      <c r="AW10" s="404" t="s">
        <v>300</v>
      </c>
      <c r="AX10" s="405"/>
    </row>
    <row r="11" spans="1:50" ht="22.5" customHeight="1">
      <c r="A11" s="409"/>
      <c r="B11" s="407"/>
      <c r="C11" s="407"/>
      <c r="D11" s="407"/>
      <c r="E11" s="407"/>
      <c r="F11" s="408"/>
      <c r="G11" s="570"/>
      <c r="H11" s="1013"/>
      <c r="I11" s="1013"/>
      <c r="J11" s="1013"/>
      <c r="K11" s="1013"/>
      <c r="L11" s="1013"/>
      <c r="M11" s="1013"/>
      <c r="N11" s="1013"/>
      <c r="O11" s="1014"/>
      <c r="P11" s="108"/>
      <c r="Q11" s="1021"/>
      <c r="R11" s="1021"/>
      <c r="S11" s="1021"/>
      <c r="T11" s="1021"/>
      <c r="U11" s="1021"/>
      <c r="V11" s="1021"/>
      <c r="W11" s="1021"/>
      <c r="X11" s="1022"/>
      <c r="Y11" s="1031" t="s">
        <v>12</v>
      </c>
      <c r="Z11" s="1032"/>
      <c r="AA11" s="1033"/>
      <c r="AB11" s="467"/>
      <c r="AC11" s="1035"/>
      <c r="AD11" s="1035"/>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c r="A12" s="410"/>
      <c r="B12" s="411"/>
      <c r="C12" s="411"/>
      <c r="D12" s="411"/>
      <c r="E12" s="411"/>
      <c r="F12" s="412"/>
      <c r="G12" s="1015"/>
      <c r="H12" s="1016"/>
      <c r="I12" s="1016"/>
      <c r="J12" s="1016"/>
      <c r="K12" s="1016"/>
      <c r="L12" s="1016"/>
      <c r="M12" s="1016"/>
      <c r="N12" s="1016"/>
      <c r="O12" s="1017"/>
      <c r="P12" s="1023"/>
      <c r="Q12" s="1023"/>
      <c r="R12" s="1023"/>
      <c r="S12" s="1023"/>
      <c r="T12" s="1023"/>
      <c r="U12" s="1023"/>
      <c r="V12" s="1023"/>
      <c r="W12" s="1023"/>
      <c r="X12" s="1024"/>
      <c r="Y12" s="421" t="s">
        <v>54</v>
      </c>
      <c r="Z12" s="1028"/>
      <c r="AA12" s="1029"/>
      <c r="AB12" s="529"/>
      <c r="AC12" s="1034"/>
      <c r="AD12" s="1034"/>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c r="A13" s="413"/>
      <c r="B13" s="414"/>
      <c r="C13" s="414"/>
      <c r="D13" s="414"/>
      <c r="E13" s="414"/>
      <c r="F13" s="41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9" t="s">
        <v>301</v>
      </c>
      <c r="AC13" s="1030"/>
      <c r="AD13" s="1030"/>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c r="A14" s="229" t="s">
        <v>505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6"/>
      <c r="Z16" s="835"/>
      <c r="AA16" s="836"/>
      <c r="AB16" s="1040" t="s">
        <v>11</v>
      </c>
      <c r="AC16" s="1041"/>
      <c r="AD16" s="1042"/>
      <c r="AE16" s="1046" t="s">
        <v>556</v>
      </c>
      <c r="AF16" s="1046"/>
      <c r="AG16" s="1046"/>
      <c r="AH16" s="1046"/>
      <c r="AI16" s="1046" t="s">
        <v>554</v>
      </c>
      <c r="AJ16" s="1046"/>
      <c r="AK16" s="1046"/>
      <c r="AL16" s="1046"/>
      <c r="AM16" s="1046" t="s">
        <v>527</v>
      </c>
      <c r="AN16" s="1046"/>
      <c r="AO16" s="1046"/>
      <c r="AP16" s="563"/>
      <c r="AQ16" s="162" t="s">
        <v>354</v>
      </c>
      <c r="AR16" s="133"/>
      <c r="AS16" s="133"/>
      <c r="AT16" s="134"/>
      <c r="AU16" s="539" t="s">
        <v>253</v>
      </c>
      <c r="AV16" s="539"/>
      <c r="AW16" s="539"/>
      <c r="AX16" s="540"/>
    </row>
    <row r="17" spans="1:50" ht="18.75" customHeight="1">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7"/>
      <c r="Z17" s="1038"/>
      <c r="AA17" s="1039"/>
      <c r="AB17" s="1043"/>
      <c r="AC17" s="1044"/>
      <c r="AD17" s="1045"/>
      <c r="AE17" s="254"/>
      <c r="AF17" s="254"/>
      <c r="AG17" s="254"/>
      <c r="AH17" s="254"/>
      <c r="AI17" s="254"/>
      <c r="AJ17" s="254"/>
      <c r="AK17" s="254"/>
      <c r="AL17" s="254"/>
      <c r="AM17" s="254"/>
      <c r="AN17" s="254"/>
      <c r="AO17" s="254"/>
      <c r="AP17" s="250"/>
      <c r="AQ17" s="201"/>
      <c r="AR17" s="202"/>
      <c r="AS17" s="136" t="s">
        <v>355</v>
      </c>
      <c r="AT17" s="137"/>
      <c r="AU17" s="202"/>
      <c r="AV17" s="202"/>
      <c r="AW17" s="404" t="s">
        <v>300</v>
      </c>
      <c r="AX17" s="405"/>
    </row>
    <row r="18" spans="1:50" ht="22.5" customHeight="1">
      <c r="A18" s="409"/>
      <c r="B18" s="407"/>
      <c r="C18" s="407"/>
      <c r="D18" s="407"/>
      <c r="E18" s="407"/>
      <c r="F18" s="408"/>
      <c r="G18" s="570"/>
      <c r="H18" s="1013"/>
      <c r="I18" s="1013"/>
      <c r="J18" s="1013"/>
      <c r="K18" s="1013"/>
      <c r="L18" s="1013"/>
      <c r="M18" s="1013"/>
      <c r="N18" s="1013"/>
      <c r="O18" s="1014"/>
      <c r="P18" s="108"/>
      <c r="Q18" s="1021"/>
      <c r="R18" s="1021"/>
      <c r="S18" s="1021"/>
      <c r="T18" s="1021"/>
      <c r="U18" s="1021"/>
      <c r="V18" s="1021"/>
      <c r="W18" s="1021"/>
      <c r="X18" s="1022"/>
      <c r="Y18" s="1031" t="s">
        <v>12</v>
      </c>
      <c r="Z18" s="1032"/>
      <c r="AA18" s="1033"/>
      <c r="AB18" s="467"/>
      <c r="AC18" s="1035"/>
      <c r="AD18" s="1035"/>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c r="A19" s="410"/>
      <c r="B19" s="411"/>
      <c r="C19" s="411"/>
      <c r="D19" s="411"/>
      <c r="E19" s="411"/>
      <c r="F19" s="412"/>
      <c r="G19" s="1015"/>
      <c r="H19" s="1016"/>
      <c r="I19" s="1016"/>
      <c r="J19" s="1016"/>
      <c r="K19" s="1016"/>
      <c r="L19" s="1016"/>
      <c r="M19" s="1016"/>
      <c r="N19" s="1016"/>
      <c r="O19" s="1017"/>
      <c r="P19" s="1023"/>
      <c r="Q19" s="1023"/>
      <c r="R19" s="1023"/>
      <c r="S19" s="1023"/>
      <c r="T19" s="1023"/>
      <c r="U19" s="1023"/>
      <c r="V19" s="1023"/>
      <c r="W19" s="1023"/>
      <c r="X19" s="1024"/>
      <c r="Y19" s="421" t="s">
        <v>54</v>
      </c>
      <c r="Z19" s="1028"/>
      <c r="AA19" s="1029"/>
      <c r="AB19" s="529"/>
      <c r="AC19" s="1034"/>
      <c r="AD19" s="1034"/>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c r="A20" s="413"/>
      <c r="B20" s="414"/>
      <c r="C20" s="414"/>
      <c r="D20" s="414"/>
      <c r="E20" s="414"/>
      <c r="F20" s="41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9" t="s">
        <v>301</v>
      </c>
      <c r="AC20" s="1030"/>
      <c r="AD20" s="1030"/>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c r="A21" s="229" t="s">
        <v>505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6"/>
      <c r="Z23" s="835"/>
      <c r="AA23" s="836"/>
      <c r="AB23" s="1040" t="s">
        <v>11</v>
      </c>
      <c r="AC23" s="1041"/>
      <c r="AD23" s="1042"/>
      <c r="AE23" s="1046" t="s">
        <v>558</v>
      </c>
      <c r="AF23" s="1046"/>
      <c r="AG23" s="1046"/>
      <c r="AH23" s="1046"/>
      <c r="AI23" s="1046" t="s">
        <v>553</v>
      </c>
      <c r="AJ23" s="1046"/>
      <c r="AK23" s="1046"/>
      <c r="AL23" s="1046"/>
      <c r="AM23" s="1046" t="s">
        <v>527</v>
      </c>
      <c r="AN23" s="1046"/>
      <c r="AO23" s="1046"/>
      <c r="AP23" s="563"/>
      <c r="AQ23" s="162" t="s">
        <v>354</v>
      </c>
      <c r="AR23" s="133"/>
      <c r="AS23" s="133"/>
      <c r="AT23" s="134"/>
      <c r="AU23" s="539" t="s">
        <v>253</v>
      </c>
      <c r="AV23" s="539"/>
      <c r="AW23" s="539"/>
      <c r="AX23" s="540"/>
    </row>
    <row r="24" spans="1:50" ht="18.75" customHeight="1">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7"/>
      <c r="Z24" s="1038"/>
      <c r="AA24" s="1039"/>
      <c r="AB24" s="1043"/>
      <c r="AC24" s="1044"/>
      <c r="AD24" s="1045"/>
      <c r="AE24" s="254"/>
      <c r="AF24" s="254"/>
      <c r="AG24" s="254"/>
      <c r="AH24" s="254"/>
      <c r="AI24" s="254"/>
      <c r="AJ24" s="254"/>
      <c r="AK24" s="254"/>
      <c r="AL24" s="254"/>
      <c r="AM24" s="254"/>
      <c r="AN24" s="254"/>
      <c r="AO24" s="254"/>
      <c r="AP24" s="250"/>
      <c r="AQ24" s="201"/>
      <c r="AR24" s="202"/>
      <c r="AS24" s="136" t="s">
        <v>355</v>
      </c>
      <c r="AT24" s="137"/>
      <c r="AU24" s="202"/>
      <c r="AV24" s="202"/>
      <c r="AW24" s="404" t="s">
        <v>300</v>
      </c>
      <c r="AX24" s="405"/>
    </row>
    <row r="25" spans="1:50" ht="22.5" customHeight="1">
      <c r="A25" s="409"/>
      <c r="B25" s="407"/>
      <c r="C25" s="407"/>
      <c r="D25" s="407"/>
      <c r="E25" s="407"/>
      <c r="F25" s="408"/>
      <c r="G25" s="570"/>
      <c r="H25" s="1013"/>
      <c r="I25" s="1013"/>
      <c r="J25" s="1013"/>
      <c r="K25" s="1013"/>
      <c r="L25" s="1013"/>
      <c r="M25" s="1013"/>
      <c r="N25" s="1013"/>
      <c r="O25" s="1014"/>
      <c r="P25" s="108"/>
      <c r="Q25" s="1021"/>
      <c r="R25" s="1021"/>
      <c r="S25" s="1021"/>
      <c r="T25" s="1021"/>
      <c r="U25" s="1021"/>
      <c r="V25" s="1021"/>
      <c r="W25" s="1021"/>
      <c r="X25" s="1022"/>
      <c r="Y25" s="1031" t="s">
        <v>12</v>
      </c>
      <c r="Z25" s="1032"/>
      <c r="AA25" s="1033"/>
      <c r="AB25" s="467"/>
      <c r="AC25" s="1035"/>
      <c r="AD25" s="1035"/>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c r="A26" s="410"/>
      <c r="B26" s="411"/>
      <c r="C26" s="411"/>
      <c r="D26" s="411"/>
      <c r="E26" s="411"/>
      <c r="F26" s="412"/>
      <c r="G26" s="1015"/>
      <c r="H26" s="1016"/>
      <c r="I26" s="1016"/>
      <c r="J26" s="1016"/>
      <c r="K26" s="1016"/>
      <c r="L26" s="1016"/>
      <c r="M26" s="1016"/>
      <c r="N26" s="1016"/>
      <c r="O26" s="1017"/>
      <c r="P26" s="1023"/>
      <c r="Q26" s="1023"/>
      <c r="R26" s="1023"/>
      <c r="S26" s="1023"/>
      <c r="T26" s="1023"/>
      <c r="U26" s="1023"/>
      <c r="V26" s="1023"/>
      <c r="W26" s="1023"/>
      <c r="X26" s="1024"/>
      <c r="Y26" s="421" t="s">
        <v>54</v>
      </c>
      <c r="Z26" s="1028"/>
      <c r="AA26" s="1029"/>
      <c r="AB26" s="529"/>
      <c r="AC26" s="1034"/>
      <c r="AD26" s="1034"/>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c r="A27" s="413"/>
      <c r="B27" s="414"/>
      <c r="C27" s="414"/>
      <c r="D27" s="414"/>
      <c r="E27" s="414"/>
      <c r="F27" s="41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9" t="s">
        <v>301</v>
      </c>
      <c r="AC27" s="1030"/>
      <c r="AD27" s="1030"/>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c r="A28" s="229" t="s">
        <v>505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6"/>
      <c r="Z30" s="835"/>
      <c r="AA30" s="836"/>
      <c r="AB30" s="1040" t="s">
        <v>11</v>
      </c>
      <c r="AC30" s="1041"/>
      <c r="AD30" s="1042"/>
      <c r="AE30" s="1046" t="s">
        <v>556</v>
      </c>
      <c r="AF30" s="1046"/>
      <c r="AG30" s="1046"/>
      <c r="AH30" s="1046"/>
      <c r="AI30" s="1046" t="s">
        <v>553</v>
      </c>
      <c r="AJ30" s="1046"/>
      <c r="AK30" s="1046"/>
      <c r="AL30" s="1046"/>
      <c r="AM30" s="1046" t="s">
        <v>551</v>
      </c>
      <c r="AN30" s="1046"/>
      <c r="AO30" s="1046"/>
      <c r="AP30" s="563"/>
      <c r="AQ30" s="162" t="s">
        <v>354</v>
      </c>
      <c r="AR30" s="133"/>
      <c r="AS30" s="133"/>
      <c r="AT30" s="134"/>
      <c r="AU30" s="539" t="s">
        <v>253</v>
      </c>
      <c r="AV30" s="539"/>
      <c r="AW30" s="539"/>
      <c r="AX30" s="540"/>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7"/>
      <c r="Z31" s="1038"/>
      <c r="AA31" s="1039"/>
      <c r="AB31" s="1043"/>
      <c r="AC31" s="1044"/>
      <c r="AD31" s="1045"/>
      <c r="AE31" s="254"/>
      <c r="AF31" s="254"/>
      <c r="AG31" s="254"/>
      <c r="AH31" s="254"/>
      <c r="AI31" s="254"/>
      <c r="AJ31" s="254"/>
      <c r="AK31" s="254"/>
      <c r="AL31" s="254"/>
      <c r="AM31" s="254"/>
      <c r="AN31" s="254"/>
      <c r="AO31" s="254"/>
      <c r="AP31" s="250"/>
      <c r="AQ31" s="201"/>
      <c r="AR31" s="202"/>
      <c r="AS31" s="136" t="s">
        <v>355</v>
      </c>
      <c r="AT31" s="137"/>
      <c r="AU31" s="202"/>
      <c r="AV31" s="202"/>
      <c r="AW31" s="404" t="s">
        <v>300</v>
      </c>
      <c r="AX31" s="405"/>
    </row>
    <row r="32" spans="1:50" ht="22.5" customHeight="1">
      <c r="A32" s="409"/>
      <c r="B32" s="407"/>
      <c r="C32" s="407"/>
      <c r="D32" s="407"/>
      <c r="E32" s="407"/>
      <c r="F32" s="408"/>
      <c r="G32" s="570"/>
      <c r="H32" s="1013"/>
      <c r="I32" s="1013"/>
      <c r="J32" s="1013"/>
      <c r="K32" s="1013"/>
      <c r="L32" s="1013"/>
      <c r="M32" s="1013"/>
      <c r="N32" s="1013"/>
      <c r="O32" s="1014"/>
      <c r="P32" s="108"/>
      <c r="Q32" s="1021"/>
      <c r="R32" s="1021"/>
      <c r="S32" s="1021"/>
      <c r="T32" s="1021"/>
      <c r="U32" s="1021"/>
      <c r="V32" s="1021"/>
      <c r="W32" s="1021"/>
      <c r="X32" s="1022"/>
      <c r="Y32" s="1031" t="s">
        <v>12</v>
      </c>
      <c r="Z32" s="1032"/>
      <c r="AA32" s="1033"/>
      <c r="AB32" s="467"/>
      <c r="AC32" s="1035"/>
      <c r="AD32" s="1035"/>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c r="A33" s="410"/>
      <c r="B33" s="411"/>
      <c r="C33" s="411"/>
      <c r="D33" s="411"/>
      <c r="E33" s="411"/>
      <c r="F33" s="412"/>
      <c r="G33" s="1015"/>
      <c r="H33" s="1016"/>
      <c r="I33" s="1016"/>
      <c r="J33" s="1016"/>
      <c r="K33" s="1016"/>
      <c r="L33" s="1016"/>
      <c r="M33" s="1016"/>
      <c r="N33" s="1016"/>
      <c r="O33" s="1017"/>
      <c r="P33" s="1023"/>
      <c r="Q33" s="1023"/>
      <c r="R33" s="1023"/>
      <c r="S33" s="1023"/>
      <c r="T33" s="1023"/>
      <c r="U33" s="1023"/>
      <c r="V33" s="1023"/>
      <c r="W33" s="1023"/>
      <c r="X33" s="1024"/>
      <c r="Y33" s="421" t="s">
        <v>54</v>
      </c>
      <c r="Z33" s="1028"/>
      <c r="AA33" s="1029"/>
      <c r="AB33" s="529"/>
      <c r="AC33" s="1034"/>
      <c r="AD33" s="1034"/>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c r="A34" s="413"/>
      <c r="B34" s="414"/>
      <c r="C34" s="414"/>
      <c r="D34" s="414"/>
      <c r="E34" s="414"/>
      <c r="F34" s="41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9" t="s">
        <v>301</v>
      </c>
      <c r="AC34" s="1030"/>
      <c r="AD34" s="1030"/>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c r="A35" s="229" t="s">
        <v>505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6"/>
      <c r="Z37" s="835"/>
      <c r="AA37" s="836"/>
      <c r="AB37" s="1040" t="s">
        <v>11</v>
      </c>
      <c r="AC37" s="1041"/>
      <c r="AD37" s="1042"/>
      <c r="AE37" s="1046" t="s">
        <v>558</v>
      </c>
      <c r="AF37" s="1046"/>
      <c r="AG37" s="1046"/>
      <c r="AH37" s="1046"/>
      <c r="AI37" s="1046" t="s">
        <v>555</v>
      </c>
      <c r="AJ37" s="1046"/>
      <c r="AK37" s="1046"/>
      <c r="AL37" s="1046"/>
      <c r="AM37" s="1046" t="s">
        <v>552</v>
      </c>
      <c r="AN37" s="1046"/>
      <c r="AO37" s="1046"/>
      <c r="AP37" s="563"/>
      <c r="AQ37" s="162" t="s">
        <v>354</v>
      </c>
      <c r="AR37" s="133"/>
      <c r="AS37" s="133"/>
      <c r="AT37" s="134"/>
      <c r="AU37" s="539" t="s">
        <v>253</v>
      </c>
      <c r="AV37" s="539"/>
      <c r="AW37" s="539"/>
      <c r="AX37" s="540"/>
    </row>
    <row r="38" spans="1:50" ht="18.75"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7"/>
      <c r="Z38" s="1038"/>
      <c r="AA38" s="1039"/>
      <c r="AB38" s="1043"/>
      <c r="AC38" s="1044"/>
      <c r="AD38" s="1045"/>
      <c r="AE38" s="254"/>
      <c r="AF38" s="254"/>
      <c r="AG38" s="254"/>
      <c r="AH38" s="254"/>
      <c r="AI38" s="254"/>
      <c r="AJ38" s="254"/>
      <c r="AK38" s="254"/>
      <c r="AL38" s="254"/>
      <c r="AM38" s="254"/>
      <c r="AN38" s="254"/>
      <c r="AO38" s="254"/>
      <c r="AP38" s="250"/>
      <c r="AQ38" s="201"/>
      <c r="AR38" s="202"/>
      <c r="AS38" s="136" t="s">
        <v>355</v>
      </c>
      <c r="AT38" s="137"/>
      <c r="AU38" s="202"/>
      <c r="AV38" s="202"/>
      <c r="AW38" s="404" t="s">
        <v>300</v>
      </c>
      <c r="AX38" s="405"/>
    </row>
    <row r="39" spans="1:50" ht="22.5" customHeight="1">
      <c r="A39" s="409"/>
      <c r="B39" s="407"/>
      <c r="C39" s="407"/>
      <c r="D39" s="407"/>
      <c r="E39" s="407"/>
      <c r="F39" s="408"/>
      <c r="G39" s="570"/>
      <c r="H39" s="1013"/>
      <c r="I39" s="1013"/>
      <c r="J39" s="1013"/>
      <c r="K39" s="1013"/>
      <c r="L39" s="1013"/>
      <c r="M39" s="1013"/>
      <c r="N39" s="1013"/>
      <c r="O39" s="1014"/>
      <c r="P39" s="108"/>
      <c r="Q39" s="1021"/>
      <c r="R39" s="1021"/>
      <c r="S39" s="1021"/>
      <c r="T39" s="1021"/>
      <c r="U39" s="1021"/>
      <c r="V39" s="1021"/>
      <c r="W39" s="1021"/>
      <c r="X39" s="1022"/>
      <c r="Y39" s="1031" t="s">
        <v>12</v>
      </c>
      <c r="Z39" s="1032"/>
      <c r="AA39" s="1033"/>
      <c r="AB39" s="467"/>
      <c r="AC39" s="1035"/>
      <c r="AD39" s="1035"/>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c r="A40" s="410"/>
      <c r="B40" s="411"/>
      <c r="C40" s="411"/>
      <c r="D40" s="411"/>
      <c r="E40" s="411"/>
      <c r="F40" s="412"/>
      <c r="G40" s="1015"/>
      <c r="H40" s="1016"/>
      <c r="I40" s="1016"/>
      <c r="J40" s="1016"/>
      <c r="K40" s="1016"/>
      <c r="L40" s="1016"/>
      <c r="M40" s="1016"/>
      <c r="N40" s="1016"/>
      <c r="O40" s="1017"/>
      <c r="P40" s="1023"/>
      <c r="Q40" s="1023"/>
      <c r="R40" s="1023"/>
      <c r="S40" s="1023"/>
      <c r="T40" s="1023"/>
      <c r="U40" s="1023"/>
      <c r="V40" s="1023"/>
      <c r="W40" s="1023"/>
      <c r="X40" s="1024"/>
      <c r="Y40" s="421" t="s">
        <v>54</v>
      </c>
      <c r="Z40" s="1028"/>
      <c r="AA40" s="1029"/>
      <c r="AB40" s="529"/>
      <c r="AC40" s="1034"/>
      <c r="AD40" s="1034"/>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c r="A41" s="413"/>
      <c r="B41" s="414"/>
      <c r="C41" s="414"/>
      <c r="D41" s="414"/>
      <c r="E41" s="414"/>
      <c r="F41" s="41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9" t="s">
        <v>301</v>
      </c>
      <c r="AC41" s="1030"/>
      <c r="AD41" s="1030"/>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6"/>
      <c r="Z44" s="835"/>
      <c r="AA44" s="836"/>
      <c r="AB44" s="1040" t="s">
        <v>11</v>
      </c>
      <c r="AC44" s="1041"/>
      <c r="AD44" s="1042"/>
      <c r="AE44" s="1046" t="s">
        <v>556</v>
      </c>
      <c r="AF44" s="1046"/>
      <c r="AG44" s="1046"/>
      <c r="AH44" s="1046"/>
      <c r="AI44" s="1046" t="s">
        <v>553</v>
      </c>
      <c r="AJ44" s="1046"/>
      <c r="AK44" s="1046"/>
      <c r="AL44" s="1046"/>
      <c r="AM44" s="1046" t="s">
        <v>527</v>
      </c>
      <c r="AN44" s="1046"/>
      <c r="AO44" s="1046"/>
      <c r="AP44" s="563"/>
      <c r="AQ44" s="162" t="s">
        <v>354</v>
      </c>
      <c r="AR44" s="133"/>
      <c r="AS44" s="133"/>
      <c r="AT44" s="134"/>
      <c r="AU44" s="539" t="s">
        <v>253</v>
      </c>
      <c r="AV44" s="539"/>
      <c r="AW44" s="539"/>
      <c r="AX44" s="540"/>
    </row>
    <row r="45" spans="1:50" ht="18.75"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7"/>
      <c r="Z45" s="1038"/>
      <c r="AA45" s="1039"/>
      <c r="AB45" s="1043"/>
      <c r="AC45" s="1044"/>
      <c r="AD45" s="1045"/>
      <c r="AE45" s="254"/>
      <c r="AF45" s="254"/>
      <c r="AG45" s="254"/>
      <c r="AH45" s="254"/>
      <c r="AI45" s="254"/>
      <c r="AJ45" s="254"/>
      <c r="AK45" s="254"/>
      <c r="AL45" s="254"/>
      <c r="AM45" s="254"/>
      <c r="AN45" s="254"/>
      <c r="AO45" s="254"/>
      <c r="AP45" s="250"/>
      <c r="AQ45" s="201"/>
      <c r="AR45" s="202"/>
      <c r="AS45" s="136" t="s">
        <v>355</v>
      </c>
      <c r="AT45" s="137"/>
      <c r="AU45" s="202"/>
      <c r="AV45" s="202"/>
      <c r="AW45" s="404" t="s">
        <v>300</v>
      </c>
      <c r="AX45" s="405"/>
    </row>
    <row r="46" spans="1:50" ht="22.5" customHeight="1">
      <c r="A46" s="409"/>
      <c r="B46" s="407"/>
      <c r="C46" s="407"/>
      <c r="D46" s="407"/>
      <c r="E46" s="407"/>
      <c r="F46" s="408"/>
      <c r="G46" s="570"/>
      <c r="H46" s="1013"/>
      <c r="I46" s="1013"/>
      <c r="J46" s="1013"/>
      <c r="K46" s="1013"/>
      <c r="L46" s="1013"/>
      <c r="M46" s="1013"/>
      <c r="N46" s="1013"/>
      <c r="O46" s="1014"/>
      <c r="P46" s="108"/>
      <c r="Q46" s="1021"/>
      <c r="R46" s="1021"/>
      <c r="S46" s="1021"/>
      <c r="T46" s="1021"/>
      <c r="U46" s="1021"/>
      <c r="V46" s="1021"/>
      <c r="W46" s="1021"/>
      <c r="X46" s="1022"/>
      <c r="Y46" s="1031" t="s">
        <v>12</v>
      </c>
      <c r="Z46" s="1032"/>
      <c r="AA46" s="1033"/>
      <c r="AB46" s="467"/>
      <c r="AC46" s="1035"/>
      <c r="AD46" s="1035"/>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c r="A47" s="410"/>
      <c r="B47" s="411"/>
      <c r="C47" s="411"/>
      <c r="D47" s="411"/>
      <c r="E47" s="411"/>
      <c r="F47" s="412"/>
      <c r="G47" s="1015"/>
      <c r="H47" s="1016"/>
      <c r="I47" s="1016"/>
      <c r="J47" s="1016"/>
      <c r="K47" s="1016"/>
      <c r="L47" s="1016"/>
      <c r="M47" s="1016"/>
      <c r="N47" s="1016"/>
      <c r="O47" s="1017"/>
      <c r="P47" s="1023"/>
      <c r="Q47" s="1023"/>
      <c r="R47" s="1023"/>
      <c r="S47" s="1023"/>
      <c r="T47" s="1023"/>
      <c r="U47" s="1023"/>
      <c r="V47" s="1023"/>
      <c r="W47" s="1023"/>
      <c r="X47" s="1024"/>
      <c r="Y47" s="421" t="s">
        <v>54</v>
      </c>
      <c r="Z47" s="1028"/>
      <c r="AA47" s="1029"/>
      <c r="AB47" s="529"/>
      <c r="AC47" s="1034"/>
      <c r="AD47" s="1034"/>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c r="A48" s="413"/>
      <c r="B48" s="414"/>
      <c r="C48" s="414"/>
      <c r="D48" s="414"/>
      <c r="E48" s="414"/>
      <c r="F48" s="41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9" t="s">
        <v>301</v>
      </c>
      <c r="AC48" s="1030"/>
      <c r="AD48" s="1030"/>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6"/>
      <c r="Z51" s="835"/>
      <c r="AA51" s="836"/>
      <c r="AB51" s="563" t="s">
        <v>11</v>
      </c>
      <c r="AC51" s="1041"/>
      <c r="AD51" s="1042"/>
      <c r="AE51" s="1046" t="s">
        <v>556</v>
      </c>
      <c r="AF51" s="1046"/>
      <c r="AG51" s="1046"/>
      <c r="AH51" s="1046"/>
      <c r="AI51" s="1046" t="s">
        <v>553</v>
      </c>
      <c r="AJ51" s="1046"/>
      <c r="AK51" s="1046"/>
      <c r="AL51" s="1046"/>
      <c r="AM51" s="1046" t="s">
        <v>527</v>
      </c>
      <c r="AN51" s="1046"/>
      <c r="AO51" s="1046"/>
      <c r="AP51" s="563"/>
      <c r="AQ51" s="162" t="s">
        <v>354</v>
      </c>
      <c r="AR51" s="133"/>
      <c r="AS51" s="133"/>
      <c r="AT51" s="134"/>
      <c r="AU51" s="539" t="s">
        <v>253</v>
      </c>
      <c r="AV51" s="539"/>
      <c r="AW51" s="539"/>
      <c r="AX51" s="540"/>
    </row>
    <row r="52" spans="1:50" ht="18.75"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7"/>
      <c r="Z52" s="1038"/>
      <c r="AA52" s="1039"/>
      <c r="AB52" s="1043"/>
      <c r="AC52" s="1044"/>
      <c r="AD52" s="1045"/>
      <c r="AE52" s="254"/>
      <c r="AF52" s="254"/>
      <c r="AG52" s="254"/>
      <c r="AH52" s="254"/>
      <c r="AI52" s="254"/>
      <c r="AJ52" s="254"/>
      <c r="AK52" s="254"/>
      <c r="AL52" s="254"/>
      <c r="AM52" s="254"/>
      <c r="AN52" s="254"/>
      <c r="AO52" s="254"/>
      <c r="AP52" s="250"/>
      <c r="AQ52" s="201"/>
      <c r="AR52" s="202"/>
      <c r="AS52" s="136" t="s">
        <v>355</v>
      </c>
      <c r="AT52" s="137"/>
      <c r="AU52" s="202"/>
      <c r="AV52" s="202"/>
      <c r="AW52" s="404" t="s">
        <v>300</v>
      </c>
      <c r="AX52" s="405"/>
    </row>
    <row r="53" spans="1:50" ht="22.5" customHeight="1">
      <c r="A53" s="409"/>
      <c r="B53" s="407"/>
      <c r="C53" s="407"/>
      <c r="D53" s="407"/>
      <c r="E53" s="407"/>
      <c r="F53" s="408"/>
      <c r="G53" s="570"/>
      <c r="H53" s="1013"/>
      <c r="I53" s="1013"/>
      <c r="J53" s="1013"/>
      <c r="K53" s="1013"/>
      <c r="L53" s="1013"/>
      <c r="M53" s="1013"/>
      <c r="N53" s="1013"/>
      <c r="O53" s="1014"/>
      <c r="P53" s="108"/>
      <c r="Q53" s="1021"/>
      <c r="R53" s="1021"/>
      <c r="S53" s="1021"/>
      <c r="T53" s="1021"/>
      <c r="U53" s="1021"/>
      <c r="V53" s="1021"/>
      <c r="W53" s="1021"/>
      <c r="X53" s="1022"/>
      <c r="Y53" s="1031" t="s">
        <v>12</v>
      </c>
      <c r="Z53" s="1032"/>
      <c r="AA53" s="1033"/>
      <c r="AB53" s="467"/>
      <c r="AC53" s="1035"/>
      <c r="AD53" s="1035"/>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c r="A54" s="410"/>
      <c r="B54" s="411"/>
      <c r="C54" s="411"/>
      <c r="D54" s="411"/>
      <c r="E54" s="411"/>
      <c r="F54" s="412"/>
      <c r="G54" s="1015"/>
      <c r="H54" s="1016"/>
      <c r="I54" s="1016"/>
      <c r="J54" s="1016"/>
      <c r="K54" s="1016"/>
      <c r="L54" s="1016"/>
      <c r="M54" s="1016"/>
      <c r="N54" s="1016"/>
      <c r="O54" s="1017"/>
      <c r="P54" s="1023"/>
      <c r="Q54" s="1023"/>
      <c r="R54" s="1023"/>
      <c r="S54" s="1023"/>
      <c r="T54" s="1023"/>
      <c r="U54" s="1023"/>
      <c r="V54" s="1023"/>
      <c r="W54" s="1023"/>
      <c r="X54" s="1024"/>
      <c r="Y54" s="421" t="s">
        <v>54</v>
      </c>
      <c r="Z54" s="1028"/>
      <c r="AA54" s="1029"/>
      <c r="AB54" s="529"/>
      <c r="AC54" s="1034"/>
      <c r="AD54" s="1034"/>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c r="A55" s="413"/>
      <c r="B55" s="414"/>
      <c r="C55" s="414"/>
      <c r="D55" s="414"/>
      <c r="E55" s="414"/>
      <c r="F55" s="41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9" t="s">
        <v>301</v>
      </c>
      <c r="AC55" s="1030"/>
      <c r="AD55" s="1030"/>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6"/>
      <c r="Z58" s="835"/>
      <c r="AA58" s="836"/>
      <c r="AB58" s="1040" t="s">
        <v>11</v>
      </c>
      <c r="AC58" s="1041"/>
      <c r="AD58" s="1042"/>
      <c r="AE58" s="1046" t="s">
        <v>556</v>
      </c>
      <c r="AF58" s="1046"/>
      <c r="AG58" s="1046"/>
      <c r="AH58" s="1046"/>
      <c r="AI58" s="1046" t="s">
        <v>553</v>
      </c>
      <c r="AJ58" s="1046"/>
      <c r="AK58" s="1046"/>
      <c r="AL58" s="1046"/>
      <c r="AM58" s="1046" t="s">
        <v>527</v>
      </c>
      <c r="AN58" s="1046"/>
      <c r="AO58" s="1046"/>
      <c r="AP58" s="563"/>
      <c r="AQ58" s="162" t="s">
        <v>354</v>
      </c>
      <c r="AR58" s="133"/>
      <c r="AS58" s="133"/>
      <c r="AT58" s="134"/>
      <c r="AU58" s="539" t="s">
        <v>253</v>
      </c>
      <c r="AV58" s="539"/>
      <c r="AW58" s="539"/>
      <c r="AX58" s="540"/>
    </row>
    <row r="59" spans="1:50" ht="18.75"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7"/>
      <c r="Z59" s="1038"/>
      <c r="AA59" s="1039"/>
      <c r="AB59" s="1043"/>
      <c r="AC59" s="1044"/>
      <c r="AD59" s="1045"/>
      <c r="AE59" s="254"/>
      <c r="AF59" s="254"/>
      <c r="AG59" s="254"/>
      <c r="AH59" s="254"/>
      <c r="AI59" s="254"/>
      <c r="AJ59" s="254"/>
      <c r="AK59" s="254"/>
      <c r="AL59" s="254"/>
      <c r="AM59" s="254"/>
      <c r="AN59" s="254"/>
      <c r="AO59" s="254"/>
      <c r="AP59" s="250"/>
      <c r="AQ59" s="201"/>
      <c r="AR59" s="202"/>
      <c r="AS59" s="136" t="s">
        <v>355</v>
      </c>
      <c r="AT59" s="137"/>
      <c r="AU59" s="202"/>
      <c r="AV59" s="202"/>
      <c r="AW59" s="404" t="s">
        <v>300</v>
      </c>
      <c r="AX59" s="405"/>
    </row>
    <row r="60" spans="1:50" ht="22.5" customHeight="1">
      <c r="A60" s="409"/>
      <c r="B60" s="407"/>
      <c r="C60" s="407"/>
      <c r="D60" s="407"/>
      <c r="E60" s="407"/>
      <c r="F60" s="408"/>
      <c r="G60" s="570"/>
      <c r="H60" s="1013"/>
      <c r="I60" s="1013"/>
      <c r="J60" s="1013"/>
      <c r="K60" s="1013"/>
      <c r="L60" s="1013"/>
      <c r="M60" s="1013"/>
      <c r="N60" s="1013"/>
      <c r="O60" s="1014"/>
      <c r="P60" s="108"/>
      <c r="Q60" s="1021"/>
      <c r="R60" s="1021"/>
      <c r="S60" s="1021"/>
      <c r="T60" s="1021"/>
      <c r="U60" s="1021"/>
      <c r="V60" s="1021"/>
      <c r="W60" s="1021"/>
      <c r="X60" s="1022"/>
      <c r="Y60" s="1031" t="s">
        <v>12</v>
      </c>
      <c r="Z60" s="1032"/>
      <c r="AA60" s="1033"/>
      <c r="AB60" s="467"/>
      <c r="AC60" s="1035"/>
      <c r="AD60" s="1035"/>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c r="A61" s="410"/>
      <c r="B61" s="411"/>
      <c r="C61" s="411"/>
      <c r="D61" s="411"/>
      <c r="E61" s="411"/>
      <c r="F61" s="412"/>
      <c r="G61" s="1015"/>
      <c r="H61" s="1016"/>
      <c r="I61" s="1016"/>
      <c r="J61" s="1016"/>
      <c r="K61" s="1016"/>
      <c r="L61" s="1016"/>
      <c r="M61" s="1016"/>
      <c r="N61" s="1016"/>
      <c r="O61" s="1017"/>
      <c r="P61" s="1023"/>
      <c r="Q61" s="1023"/>
      <c r="R61" s="1023"/>
      <c r="S61" s="1023"/>
      <c r="T61" s="1023"/>
      <c r="U61" s="1023"/>
      <c r="V61" s="1023"/>
      <c r="W61" s="1023"/>
      <c r="X61" s="1024"/>
      <c r="Y61" s="421" t="s">
        <v>54</v>
      </c>
      <c r="Z61" s="1028"/>
      <c r="AA61" s="1029"/>
      <c r="AB61" s="529"/>
      <c r="AC61" s="1034"/>
      <c r="AD61" s="1034"/>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c r="A62" s="413"/>
      <c r="B62" s="414"/>
      <c r="C62" s="414"/>
      <c r="D62" s="414"/>
      <c r="E62" s="414"/>
      <c r="F62" s="41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9" t="s">
        <v>301</v>
      </c>
      <c r="AC62" s="1030"/>
      <c r="AD62" s="1030"/>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6"/>
      <c r="Z65" s="835"/>
      <c r="AA65" s="836"/>
      <c r="AB65" s="1040" t="s">
        <v>11</v>
      </c>
      <c r="AC65" s="1041"/>
      <c r="AD65" s="1042"/>
      <c r="AE65" s="1046" t="s">
        <v>556</v>
      </c>
      <c r="AF65" s="1046"/>
      <c r="AG65" s="1046"/>
      <c r="AH65" s="1046"/>
      <c r="AI65" s="1046" t="s">
        <v>553</v>
      </c>
      <c r="AJ65" s="1046"/>
      <c r="AK65" s="1046"/>
      <c r="AL65" s="1046"/>
      <c r="AM65" s="1046" t="s">
        <v>527</v>
      </c>
      <c r="AN65" s="1046"/>
      <c r="AO65" s="1046"/>
      <c r="AP65" s="563"/>
      <c r="AQ65" s="162" t="s">
        <v>354</v>
      </c>
      <c r="AR65" s="133"/>
      <c r="AS65" s="133"/>
      <c r="AT65" s="134"/>
      <c r="AU65" s="539" t="s">
        <v>253</v>
      </c>
      <c r="AV65" s="539"/>
      <c r="AW65" s="539"/>
      <c r="AX65" s="540"/>
    </row>
    <row r="66" spans="1:50" ht="18.75" customHeight="1">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7"/>
      <c r="Z66" s="1038"/>
      <c r="AA66" s="1039"/>
      <c r="AB66" s="1043"/>
      <c r="AC66" s="1044"/>
      <c r="AD66" s="1045"/>
      <c r="AE66" s="254"/>
      <c r="AF66" s="254"/>
      <c r="AG66" s="254"/>
      <c r="AH66" s="254"/>
      <c r="AI66" s="254"/>
      <c r="AJ66" s="254"/>
      <c r="AK66" s="254"/>
      <c r="AL66" s="254"/>
      <c r="AM66" s="254"/>
      <c r="AN66" s="254"/>
      <c r="AO66" s="254"/>
      <c r="AP66" s="250"/>
      <c r="AQ66" s="201"/>
      <c r="AR66" s="202"/>
      <c r="AS66" s="136" t="s">
        <v>355</v>
      </c>
      <c r="AT66" s="137"/>
      <c r="AU66" s="202"/>
      <c r="AV66" s="202"/>
      <c r="AW66" s="404" t="s">
        <v>300</v>
      </c>
      <c r="AX66" s="405"/>
    </row>
    <row r="67" spans="1:50" ht="22.5" customHeight="1">
      <c r="A67" s="409"/>
      <c r="B67" s="407"/>
      <c r="C67" s="407"/>
      <c r="D67" s="407"/>
      <c r="E67" s="407"/>
      <c r="F67" s="408"/>
      <c r="G67" s="570"/>
      <c r="H67" s="1013"/>
      <c r="I67" s="1013"/>
      <c r="J67" s="1013"/>
      <c r="K67" s="1013"/>
      <c r="L67" s="1013"/>
      <c r="M67" s="1013"/>
      <c r="N67" s="1013"/>
      <c r="O67" s="1014"/>
      <c r="P67" s="108"/>
      <c r="Q67" s="1021"/>
      <c r="R67" s="1021"/>
      <c r="S67" s="1021"/>
      <c r="T67" s="1021"/>
      <c r="U67" s="1021"/>
      <c r="V67" s="1021"/>
      <c r="W67" s="1021"/>
      <c r="X67" s="1022"/>
      <c r="Y67" s="1031" t="s">
        <v>12</v>
      </c>
      <c r="Z67" s="1032"/>
      <c r="AA67" s="1033"/>
      <c r="AB67" s="467"/>
      <c r="AC67" s="1035"/>
      <c r="AD67" s="1035"/>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c r="A68" s="410"/>
      <c r="B68" s="411"/>
      <c r="C68" s="411"/>
      <c r="D68" s="411"/>
      <c r="E68" s="411"/>
      <c r="F68" s="412"/>
      <c r="G68" s="1015"/>
      <c r="H68" s="1016"/>
      <c r="I68" s="1016"/>
      <c r="J68" s="1016"/>
      <c r="K68" s="1016"/>
      <c r="L68" s="1016"/>
      <c r="M68" s="1016"/>
      <c r="N68" s="1016"/>
      <c r="O68" s="1017"/>
      <c r="P68" s="1023"/>
      <c r="Q68" s="1023"/>
      <c r="R68" s="1023"/>
      <c r="S68" s="1023"/>
      <c r="T68" s="1023"/>
      <c r="U68" s="1023"/>
      <c r="V68" s="1023"/>
      <c r="W68" s="1023"/>
      <c r="X68" s="1024"/>
      <c r="Y68" s="421" t="s">
        <v>54</v>
      </c>
      <c r="Z68" s="1028"/>
      <c r="AA68" s="1029"/>
      <c r="AB68" s="529"/>
      <c r="AC68" s="1034"/>
      <c r="AD68" s="1034"/>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c r="A69" s="413"/>
      <c r="B69" s="414"/>
      <c r="C69" s="414"/>
      <c r="D69" s="414"/>
      <c r="E69" s="414"/>
      <c r="F69" s="415"/>
      <c r="G69" s="1018"/>
      <c r="H69" s="1019"/>
      <c r="I69" s="1019"/>
      <c r="J69" s="1019"/>
      <c r="K69" s="1019"/>
      <c r="L69" s="1019"/>
      <c r="M69" s="1019"/>
      <c r="N69" s="1019"/>
      <c r="O69" s="1020"/>
      <c r="P69" s="1025"/>
      <c r="Q69" s="1025"/>
      <c r="R69" s="1025"/>
      <c r="S69" s="1025"/>
      <c r="T69" s="1025"/>
      <c r="U69" s="1025"/>
      <c r="V69" s="1025"/>
      <c r="W69" s="1025"/>
      <c r="X69" s="1026"/>
      <c r="Y69" s="421" t="s">
        <v>13</v>
      </c>
      <c r="Z69" s="1028"/>
      <c r="AA69" s="1029"/>
      <c r="AB69" s="562"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c r="A70" s="229" t="s">
        <v>505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847" t="s">
        <v>491</v>
      </c>
      <c r="H2" s="848"/>
      <c r="I2" s="848"/>
      <c r="J2" s="848"/>
      <c r="K2" s="848"/>
      <c r="L2" s="848"/>
      <c r="M2" s="848"/>
      <c r="N2" s="848"/>
      <c r="O2" s="848"/>
      <c r="P2" s="848"/>
      <c r="Q2" s="848"/>
      <c r="R2" s="848"/>
      <c r="S2" s="848"/>
      <c r="T2" s="848"/>
      <c r="U2" s="848"/>
      <c r="V2" s="848"/>
      <c r="W2" s="848"/>
      <c r="X2" s="848"/>
      <c r="Y2" s="848"/>
      <c r="Z2" s="848"/>
      <c r="AA2" s="848"/>
      <c r="AB2" s="849"/>
      <c r="AC2" s="847" t="s">
        <v>493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9"/>
      <c r="B4" s="1060"/>
      <c r="C4" s="1060"/>
      <c r="D4" s="1060"/>
      <c r="E4" s="1060"/>
      <c r="F4" s="1061"/>
      <c r="G4" s="675"/>
      <c r="H4" s="841"/>
      <c r="I4" s="841"/>
      <c r="J4" s="841"/>
      <c r="K4" s="842"/>
      <c r="L4" s="669"/>
      <c r="M4" s="843"/>
      <c r="N4" s="843"/>
      <c r="O4" s="843"/>
      <c r="P4" s="843"/>
      <c r="Q4" s="843"/>
      <c r="R4" s="843"/>
      <c r="S4" s="843"/>
      <c r="T4" s="843"/>
      <c r="U4" s="843"/>
      <c r="V4" s="843"/>
      <c r="W4" s="843"/>
      <c r="X4" s="844"/>
      <c r="Y4" s="394"/>
      <c r="Z4" s="395"/>
      <c r="AA4" s="395"/>
      <c r="AB4" s="811"/>
      <c r="AC4" s="675"/>
      <c r="AD4" s="841"/>
      <c r="AE4" s="841"/>
      <c r="AF4" s="841"/>
      <c r="AG4" s="842"/>
      <c r="AH4" s="669"/>
      <c r="AI4" s="843"/>
      <c r="AJ4" s="843"/>
      <c r="AK4" s="843"/>
      <c r="AL4" s="843"/>
      <c r="AM4" s="843"/>
      <c r="AN4" s="843"/>
      <c r="AO4" s="843"/>
      <c r="AP4" s="843"/>
      <c r="AQ4" s="843"/>
      <c r="AR4" s="843"/>
      <c r="AS4" s="843"/>
      <c r="AT4" s="844"/>
      <c r="AU4" s="394"/>
      <c r="AV4" s="395"/>
      <c r="AW4" s="395"/>
      <c r="AX4" s="396"/>
    </row>
    <row r="5" spans="1:50" ht="24.75" customHeight="1">
      <c r="A5" s="1059"/>
      <c r="B5" s="1060"/>
      <c r="C5" s="1060"/>
      <c r="D5" s="1060"/>
      <c r="E5" s="1060"/>
      <c r="F5" s="1061"/>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9"/>
      <c r="B6" s="1060"/>
      <c r="C6" s="1060"/>
      <c r="D6" s="1060"/>
      <c r="E6" s="1060"/>
      <c r="F6" s="1061"/>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9"/>
      <c r="B7" s="1060"/>
      <c r="C7" s="1060"/>
      <c r="D7" s="1060"/>
      <c r="E7" s="1060"/>
      <c r="F7" s="1061"/>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9"/>
      <c r="B8" s="1060"/>
      <c r="C8" s="1060"/>
      <c r="D8" s="1060"/>
      <c r="E8" s="1060"/>
      <c r="F8" s="1061"/>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9"/>
      <c r="B9" s="1060"/>
      <c r="C9" s="1060"/>
      <c r="D9" s="1060"/>
      <c r="E9" s="1060"/>
      <c r="F9" s="1061"/>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9"/>
      <c r="B10" s="1060"/>
      <c r="C10" s="1060"/>
      <c r="D10" s="1060"/>
      <c r="E10" s="1060"/>
      <c r="F10" s="1061"/>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9"/>
      <c r="B11" s="1060"/>
      <c r="C11" s="1060"/>
      <c r="D11" s="1060"/>
      <c r="E11" s="1060"/>
      <c r="F11" s="1061"/>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9"/>
      <c r="B12" s="1060"/>
      <c r="C12" s="1060"/>
      <c r="D12" s="1060"/>
      <c r="E12" s="1060"/>
      <c r="F12" s="1061"/>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9"/>
      <c r="B13" s="1060"/>
      <c r="C13" s="1060"/>
      <c r="D13" s="1060"/>
      <c r="E13" s="1060"/>
      <c r="F13" s="1061"/>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9"/>
      <c r="B14" s="1060"/>
      <c r="C14" s="1060"/>
      <c r="D14" s="1060"/>
      <c r="E14" s="1060"/>
      <c r="F14" s="106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9"/>
      <c r="B15" s="1060"/>
      <c r="C15" s="1060"/>
      <c r="D15" s="1060"/>
      <c r="E15" s="1060"/>
      <c r="F15" s="1061"/>
      <c r="G15" s="847" t="s">
        <v>390</v>
      </c>
      <c r="H15" s="848"/>
      <c r="I15" s="848"/>
      <c r="J15" s="848"/>
      <c r="K15" s="848"/>
      <c r="L15" s="848"/>
      <c r="M15" s="848"/>
      <c r="N15" s="848"/>
      <c r="O15" s="848"/>
      <c r="P15" s="848"/>
      <c r="Q15" s="848"/>
      <c r="R15" s="848"/>
      <c r="S15" s="848"/>
      <c r="T15" s="848"/>
      <c r="U15" s="848"/>
      <c r="V15" s="848"/>
      <c r="W15" s="848"/>
      <c r="X15" s="848"/>
      <c r="Y15" s="848"/>
      <c r="Z15" s="848"/>
      <c r="AA15" s="848"/>
      <c r="AB15" s="849"/>
      <c r="AC15" s="847" t="s">
        <v>391</v>
      </c>
      <c r="AD15" s="848"/>
      <c r="AE15" s="848"/>
      <c r="AF15" s="848"/>
      <c r="AG15" s="848"/>
      <c r="AH15" s="848"/>
      <c r="AI15" s="848"/>
      <c r="AJ15" s="848"/>
      <c r="AK15" s="848"/>
      <c r="AL15" s="848"/>
      <c r="AM15" s="848"/>
      <c r="AN15" s="848"/>
      <c r="AO15" s="848"/>
      <c r="AP15" s="848"/>
      <c r="AQ15" s="848"/>
      <c r="AR15" s="848"/>
      <c r="AS15" s="848"/>
      <c r="AT15" s="848"/>
      <c r="AU15" s="848"/>
      <c r="AV15" s="848"/>
      <c r="AW15" s="848"/>
      <c r="AX15" s="850"/>
    </row>
    <row r="16" spans="1:50" ht="25.5" customHeight="1">
      <c r="A16" s="1059"/>
      <c r="B16" s="1060"/>
      <c r="C16" s="1060"/>
      <c r="D16" s="1060"/>
      <c r="E16" s="1060"/>
      <c r="F16" s="1061"/>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9"/>
      <c r="B17" s="1060"/>
      <c r="C17" s="1060"/>
      <c r="D17" s="1060"/>
      <c r="E17" s="1060"/>
      <c r="F17" s="1061"/>
      <c r="G17" s="675"/>
      <c r="H17" s="841"/>
      <c r="I17" s="841"/>
      <c r="J17" s="841"/>
      <c r="K17" s="842"/>
      <c r="L17" s="669"/>
      <c r="M17" s="843"/>
      <c r="N17" s="843"/>
      <c r="O17" s="843"/>
      <c r="P17" s="843"/>
      <c r="Q17" s="843"/>
      <c r="R17" s="843"/>
      <c r="S17" s="843"/>
      <c r="T17" s="843"/>
      <c r="U17" s="843"/>
      <c r="V17" s="843"/>
      <c r="W17" s="843"/>
      <c r="X17" s="844"/>
      <c r="Y17" s="394"/>
      <c r="Z17" s="395"/>
      <c r="AA17" s="395"/>
      <c r="AB17" s="811"/>
      <c r="AC17" s="675"/>
      <c r="AD17" s="841"/>
      <c r="AE17" s="841"/>
      <c r="AF17" s="841"/>
      <c r="AG17" s="842"/>
      <c r="AH17" s="669"/>
      <c r="AI17" s="843"/>
      <c r="AJ17" s="843"/>
      <c r="AK17" s="843"/>
      <c r="AL17" s="843"/>
      <c r="AM17" s="843"/>
      <c r="AN17" s="843"/>
      <c r="AO17" s="843"/>
      <c r="AP17" s="843"/>
      <c r="AQ17" s="843"/>
      <c r="AR17" s="843"/>
      <c r="AS17" s="843"/>
      <c r="AT17" s="844"/>
      <c r="AU17" s="394"/>
      <c r="AV17" s="395"/>
      <c r="AW17" s="395"/>
      <c r="AX17" s="396"/>
    </row>
    <row r="18" spans="1:50" ht="24.75" customHeight="1">
      <c r="A18" s="1059"/>
      <c r="B18" s="1060"/>
      <c r="C18" s="1060"/>
      <c r="D18" s="1060"/>
      <c r="E18" s="1060"/>
      <c r="F18" s="1061"/>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9"/>
      <c r="B19" s="1060"/>
      <c r="C19" s="1060"/>
      <c r="D19" s="1060"/>
      <c r="E19" s="1060"/>
      <c r="F19" s="1061"/>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9"/>
      <c r="B20" s="1060"/>
      <c r="C20" s="1060"/>
      <c r="D20" s="1060"/>
      <c r="E20" s="1060"/>
      <c r="F20" s="1061"/>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9"/>
      <c r="B21" s="1060"/>
      <c r="C21" s="1060"/>
      <c r="D21" s="1060"/>
      <c r="E21" s="1060"/>
      <c r="F21" s="1061"/>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9"/>
      <c r="B22" s="1060"/>
      <c r="C22" s="1060"/>
      <c r="D22" s="1060"/>
      <c r="E22" s="1060"/>
      <c r="F22" s="1061"/>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9"/>
      <c r="B23" s="1060"/>
      <c r="C23" s="1060"/>
      <c r="D23" s="1060"/>
      <c r="E23" s="1060"/>
      <c r="F23" s="1061"/>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9"/>
      <c r="B24" s="1060"/>
      <c r="C24" s="1060"/>
      <c r="D24" s="1060"/>
      <c r="E24" s="1060"/>
      <c r="F24" s="1061"/>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9"/>
      <c r="B25" s="1060"/>
      <c r="C25" s="1060"/>
      <c r="D25" s="1060"/>
      <c r="E25" s="1060"/>
      <c r="F25" s="1061"/>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9"/>
      <c r="B26" s="1060"/>
      <c r="C26" s="1060"/>
      <c r="D26" s="1060"/>
      <c r="E26" s="1060"/>
      <c r="F26" s="1061"/>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9"/>
      <c r="B27" s="1060"/>
      <c r="C27" s="1060"/>
      <c r="D27" s="1060"/>
      <c r="E27" s="1060"/>
      <c r="F27" s="106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9"/>
      <c r="B28" s="1060"/>
      <c r="C28" s="1060"/>
      <c r="D28" s="1060"/>
      <c r="E28" s="1060"/>
      <c r="F28" s="1061"/>
      <c r="G28" s="847" t="s">
        <v>389</v>
      </c>
      <c r="H28" s="848"/>
      <c r="I28" s="848"/>
      <c r="J28" s="848"/>
      <c r="K28" s="848"/>
      <c r="L28" s="848"/>
      <c r="M28" s="848"/>
      <c r="N28" s="848"/>
      <c r="O28" s="848"/>
      <c r="P28" s="848"/>
      <c r="Q28" s="848"/>
      <c r="R28" s="848"/>
      <c r="S28" s="848"/>
      <c r="T28" s="848"/>
      <c r="U28" s="848"/>
      <c r="V28" s="848"/>
      <c r="W28" s="848"/>
      <c r="X28" s="848"/>
      <c r="Y28" s="848"/>
      <c r="Z28" s="848"/>
      <c r="AA28" s="848"/>
      <c r="AB28" s="849"/>
      <c r="AC28" s="847" t="s">
        <v>392</v>
      </c>
      <c r="AD28" s="848"/>
      <c r="AE28" s="848"/>
      <c r="AF28" s="848"/>
      <c r="AG28" s="848"/>
      <c r="AH28" s="848"/>
      <c r="AI28" s="848"/>
      <c r="AJ28" s="848"/>
      <c r="AK28" s="848"/>
      <c r="AL28" s="848"/>
      <c r="AM28" s="848"/>
      <c r="AN28" s="848"/>
      <c r="AO28" s="848"/>
      <c r="AP28" s="848"/>
      <c r="AQ28" s="848"/>
      <c r="AR28" s="848"/>
      <c r="AS28" s="848"/>
      <c r="AT28" s="848"/>
      <c r="AU28" s="848"/>
      <c r="AV28" s="848"/>
      <c r="AW28" s="848"/>
      <c r="AX28" s="850"/>
    </row>
    <row r="29" spans="1:50" ht="24.75" customHeight="1">
      <c r="A29" s="1059"/>
      <c r="B29" s="1060"/>
      <c r="C29" s="1060"/>
      <c r="D29" s="1060"/>
      <c r="E29" s="1060"/>
      <c r="F29" s="1061"/>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9"/>
      <c r="B30" s="1060"/>
      <c r="C30" s="1060"/>
      <c r="D30" s="1060"/>
      <c r="E30" s="1060"/>
      <c r="F30" s="1061"/>
      <c r="G30" s="675"/>
      <c r="H30" s="841"/>
      <c r="I30" s="841"/>
      <c r="J30" s="841"/>
      <c r="K30" s="842"/>
      <c r="L30" s="669"/>
      <c r="M30" s="843"/>
      <c r="N30" s="843"/>
      <c r="O30" s="843"/>
      <c r="P30" s="843"/>
      <c r="Q30" s="843"/>
      <c r="R30" s="843"/>
      <c r="S30" s="843"/>
      <c r="T30" s="843"/>
      <c r="U30" s="843"/>
      <c r="V30" s="843"/>
      <c r="W30" s="843"/>
      <c r="X30" s="844"/>
      <c r="Y30" s="394"/>
      <c r="Z30" s="395"/>
      <c r="AA30" s="395"/>
      <c r="AB30" s="811"/>
      <c r="AC30" s="675"/>
      <c r="AD30" s="841"/>
      <c r="AE30" s="841"/>
      <c r="AF30" s="841"/>
      <c r="AG30" s="842"/>
      <c r="AH30" s="669"/>
      <c r="AI30" s="843"/>
      <c r="AJ30" s="843"/>
      <c r="AK30" s="843"/>
      <c r="AL30" s="843"/>
      <c r="AM30" s="843"/>
      <c r="AN30" s="843"/>
      <c r="AO30" s="843"/>
      <c r="AP30" s="843"/>
      <c r="AQ30" s="843"/>
      <c r="AR30" s="843"/>
      <c r="AS30" s="843"/>
      <c r="AT30" s="844"/>
      <c r="AU30" s="394"/>
      <c r="AV30" s="395"/>
      <c r="AW30" s="395"/>
      <c r="AX30" s="396"/>
    </row>
    <row r="31" spans="1:50" ht="24.75" customHeight="1">
      <c r="A31" s="1059"/>
      <c r="B31" s="1060"/>
      <c r="C31" s="1060"/>
      <c r="D31" s="1060"/>
      <c r="E31" s="1060"/>
      <c r="F31" s="1061"/>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9"/>
      <c r="B32" s="1060"/>
      <c r="C32" s="1060"/>
      <c r="D32" s="1060"/>
      <c r="E32" s="1060"/>
      <c r="F32" s="1061"/>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9"/>
      <c r="B33" s="1060"/>
      <c r="C33" s="1060"/>
      <c r="D33" s="1060"/>
      <c r="E33" s="1060"/>
      <c r="F33" s="1061"/>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9"/>
      <c r="B34" s="1060"/>
      <c r="C34" s="1060"/>
      <c r="D34" s="1060"/>
      <c r="E34" s="1060"/>
      <c r="F34" s="1061"/>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9"/>
      <c r="B35" s="1060"/>
      <c r="C35" s="1060"/>
      <c r="D35" s="1060"/>
      <c r="E35" s="1060"/>
      <c r="F35" s="1061"/>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9"/>
      <c r="B36" s="1060"/>
      <c r="C36" s="1060"/>
      <c r="D36" s="1060"/>
      <c r="E36" s="1060"/>
      <c r="F36" s="1061"/>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9"/>
      <c r="B37" s="1060"/>
      <c r="C37" s="1060"/>
      <c r="D37" s="1060"/>
      <c r="E37" s="1060"/>
      <c r="F37" s="1061"/>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9"/>
      <c r="B38" s="1060"/>
      <c r="C38" s="1060"/>
      <c r="D38" s="1060"/>
      <c r="E38" s="1060"/>
      <c r="F38" s="1061"/>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9"/>
      <c r="B39" s="1060"/>
      <c r="C39" s="1060"/>
      <c r="D39" s="1060"/>
      <c r="E39" s="1060"/>
      <c r="F39" s="1061"/>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9"/>
      <c r="B40" s="1060"/>
      <c r="C40" s="1060"/>
      <c r="D40" s="1060"/>
      <c r="E40" s="1060"/>
      <c r="F40" s="106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9"/>
      <c r="B41" s="1060"/>
      <c r="C41" s="1060"/>
      <c r="D41" s="1060"/>
      <c r="E41" s="1060"/>
      <c r="F41" s="1061"/>
      <c r="G41" s="847" t="s">
        <v>437</v>
      </c>
      <c r="H41" s="848"/>
      <c r="I41" s="848"/>
      <c r="J41" s="848"/>
      <c r="K41" s="848"/>
      <c r="L41" s="848"/>
      <c r="M41" s="848"/>
      <c r="N41" s="848"/>
      <c r="O41" s="848"/>
      <c r="P41" s="848"/>
      <c r="Q41" s="848"/>
      <c r="R41" s="848"/>
      <c r="S41" s="848"/>
      <c r="T41" s="848"/>
      <c r="U41" s="848"/>
      <c r="V41" s="848"/>
      <c r="W41" s="848"/>
      <c r="X41" s="848"/>
      <c r="Y41" s="848"/>
      <c r="Z41" s="848"/>
      <c r="AA41" s="848"/>
      <c r="AB41" s="849"/>
      <c r="AC41" s="847" t="s">
        <v>303</v>
      </c>
      <c r="AD41" s="848"/>
      <c r="AE41" s="848"/>
      <c r="AF41" s="848"/>
      <c r="AG41" s="848"/>
      <c r="AH41" s="848"/>
      <c r="AI41" s="848"/>
      <c r="AJ41" s="848"/>
      <c r="AK41" s="848"/>
      <c r="AL41" s="848"/>
      <c r="AM41" s="848"/>
      <c r="AN41" s="848"/>
      <c r="AO41" s="848"/>
      <c r="AP41" s="848"/>
      <c r="AQ41" s="848"/>
      <c r="AR41" s="848"/>
      <c r="AS41" s="848"/>
      <c r="AT41" s="848"/>
      <c r="AU41" s="848"/>
      <c r="AV41" s="848"/>
      <c r="AW41" s="848"/>
      <c r="AX41" s="850"/>
    </row>
    <row r="42" spans="1:50" ht="24.75" customHeight="1">
      <c r="A42" s="1059"/>
      <c r="B42" s="1060"/>
      <c r="C42" s="1060"/>
      <c r="D42" s="1060"/>
      <c r="E42" s="1060"/>
      <c r="F42" s="1061"/>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9"/>
      <c r="B43" s="1060"/>
      <c r="C43" s="1060"/>
      <c r="D43" s="1060"/>
      <c r="E43" s="1060"/>
      <c r="F43" s="1061"/>
      <c r="G43" s="675"/>
      <c r="H43" s="841"/>
      <c r="I43" s="841"/>
      <c r="J43" s="841"/>
      <c r="K43" s="842"/>
      <c r="L43" s="669"/>
      <c r="M43" s="843"/>
      <c r="N43" s="843"/>
      <c r="O43" s="843"/>
      <c r="P43" s="843"/>
      <c r="Q43" s="843"/>
      <c r="R43" s="843"/>
      <c r="S43" s="843"/>
      <c r="T43" s="843"/>
      <c r="U43" s="843"/>
      <c r="V43" s="843"/>
      <c r="W43" s="843"/>
      <c r="X43" s="844"/>
      <c r="Y43" s="394"/>
      <c r="Z43" s="395"/>
      <c r="AA43" s="395"/>
      <c r="AB43" s="811"/>
      <c r="AC43" s="675"/>
      <c r="AD43" s="841"/>
      <c r="AE43" s="841"/>
      <c r="AF43" s="841"/>
      <c r="AG43" s="842"/>
      <c r="AH43" s="669"/>
      <c r="AI43" s="843"/>
      <c r="AJ43" s="843"/>
      <c r="AK43" s="843"/>
      <c r="AL43" s="843"/>
      <c r="AM43" s="843"/>
      <c r="AN43" s="843"/>
      <c r="AO43" s="843"/>
      <c r="AP43" s="843"/>
      <c r="AQ43" s="843"/>
      <c r="AR43" s="843"/>
      <c r="AS43" s="843"/>
      <c r="AT43" s="844"/>
      <c r="AU43" s="394"/>
      <c r="AV43" s="395"/>
      <c r="AW43" s="395"/>
      <c r="AX43" s="396"/>
    </row>
    <row r="44" spans="1:50" ht="24.75" customHeight="1">
      <c r="A44" s="1059"/>
      <c r="B44" s="1060"/>
      <c r="C44" s="1060"/>
      <c r="D44" s="1060"/>
      <c r="E44" s="1060"/>
      <c r="F44" s="1061"/>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9"/>
      <c r="B45" s="1060"/>
      <c r="C45" s="1060"/>
      <c r="D45" s="1060"/>
      <c r="E45" s="1060"/>
      <c r="F45" s="1061"/>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9"/>
      <c r="B46" s="1060"/>
      <c r="C46" s="1060"/>
      <c r="D46" s="1060"/>
      <c r="E46" s="1060"/>
      <c r="F46" s="1061"/>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9"/>
      <c r="B47" s="1060"/>
      <c r="C47" s="1060"/>
      <c r="D47" s="1060"/>
      <c r="E47" s="1060"/>
      <c r="F47" s="1061"/>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9"/>
      <c r="B48" s="1060"/>
      <c r="C48" s="1060"/>
      <c r="D48" s="1060"/>
      <c r="E48" s="1060"/>
      <c r="F48" s="1061"/>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9"/>
      <c r="B49" s="1060"/>
      <c r="C49" s="1060"/>
      <c r="D49" s="1060"/>
      <c r="E49" s="1060"/>
      <c r="F49" s="1061"/>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9"/>
      <c r="B50" s="1060"/>
      <c r="C50" s="1060"/>
      <c r="D50" s="1060"/>
      <c r="E50" s="1060"/>
      <c r="F50" s="1061"/>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9"/>
      <c r="B51" s="1060"/>
      <c r="C51" s="1060"/>
      <c r="D51" s="1060"/>
      <c r="E51" s="1060"/>
      <c r="F51" s="1061"/>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9"/>
      <c r="B52" s="1060"/>
      <c r="C52" s="1060"/>
      <c r="D52" s="1060"/>
      <c r="E52" s="1060"/>
      <c r="F52" s="1061"/>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28</v>
      </c>
      <c r="B55" s="1066"/>
      <c r="C55" s="1066"/>
      <c r="D55" s="1066"/>
      <c r="E55" s="1066"/>
      <c r="F55" s="1067"/>
      <c r="G55" s="847" t="s">
        <v>304</v>
      </c>
      <c r="H55" s="848"/>
      <c r="I55" s="848"/>
      <c r="J55" s="848"/>
      <c r="K55" s="848"/>
      <c r="L55" s="848"/>
      <c r="M55" s="848"/>
      <c r="N55" s="848"/>
      <c r="O55" s="848"/>
      <c r="P55" s="848"/>
      <c r="Q55" s="848"/>
      <c r="R55" s="848"/>
      <c r="S55" s="848"/>
      <c r="T55" s="848"/>
      <c r="U55" s="848"/>
      <c r="V55" s="848"/>
      <c r="W55" s="848"/>
      <c r="X55" s="848"/>
      <c r="Y55" s="848"/>
      <c r="Z55" s="848"/>
      <c r="AA55" s="848"/>
      <c r="AB55" s="849"/>
      <c r="AC55" s="847" t="s">
        <v>393</v>
      </c>
      <c r="AD55" s="848"/>
      <c r="AE55" s="848"/>
      <c r="AF55" s="848"/>
      <c r="AG55" s="848"/>
      <c r="AH55" s="848"/>
      <c r="AI55" s="848"/>
      <c r="AJ55" s="848"/>
      <c r="AK55" s="848"/>
      <c r="AL55" s="848"/>
      <c r="AM55" s="848"/>
      <c r="AN55" s="848"/>
      <c r="AO55" s="848"/>
      <c r="AP55" s="848"/>
      <c r="AQ55" s="848"/>
      <c r="AR55" s="848"/>
      <c r="AS55" s="848"/>
      <c r="AT55" s="848"/>
      <c r="AU55" s="848"/>
      <c r="AV55" s="848"/>
      <c r="AW55" s="848"/>
      <c r="AX55" s="850"/>
    </row>
    <row r="56" spans="1:50" ht="24.75" customHeight="1">
      <c r="A56" s="1059"/>
      <c r="B56" s="1060"/>
      <c r="C56" s="1060"/>
      <c r="D56" s="1060"/>
      <c r="E56" s="1060"/>
      <c r="F56" s="1061"/>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9"/>
      <c r="B57" s="1060"/>
      <c r="C57" s="1060"/>
      <c r="D57" s="1060"/>
      <c r="E57" s="1060"/>
      <c r="F57" s="1061"/>
      <c r="G57" s="675"/>
      <c r="H57" s="841"/>
      <c r="I57" s="841"/>
      <c r="J57" s="841"/>
      <c r="K57" s="842"/>
      <c r="L57" s="669"/>
      <c r="M57" s="843"/>
      <c r="N57" s="843"/>
      <c r="O57" s="843"/>
      <c r="P57" s="843"/>
      <c r="Q57" s="843"/>
      <c r="R57" s="843"/>
      <c r="S57" s="843"/>
      <c r="T57" s="843"/>
      <c r="U57" s="843"/>
      <c r="V57" s="843"/>
      <c r="W57" s="843"/>
      <c r="X57" s="844"/>
      <c r="Y57" s="394"/>
      <c r="Z57" s="395"/>
      <c r="AA57" s="395"/>
      <c r="AB57" s="811"/>
      <c r="AC57" s="675"/>
      <c r="AD57" s="841"/>
      <c r="AE57" s="841"/>
      <c r="AF57" s="841"/>
      <c r="AG57" s="842"/>
      <c r="AH57" s="669"/>
      <c r="AI57" s="843"/>
      <c r="AJ57" s="843"/>
      <c r="AK57" s="843"/>
      <c r="AL57" s="843"/>
      <c r="AM57" s="843"/>
      <c r="AN57" s="843"/>
      <c r="AO57" s="843"/>
      <c r="AP57" s="843"/>
      <c r="AQ57" s="843"/>
      <c r="AR57" s="843"/>
      <c r="AS57" s="843"/>
      <c r="AT57" s="844"/>
      <c r="AU57" s="394"/>
      <c r="AV57" s="395"/>
      <c r="AW57" s="395"/>
      <c r="AX57" s="396"/>
    </row>
    <row r="58" spans="1:50" ht="24.75" customHeight="1">
      <c r="A58" s="1059"/>
      <c r="B58" s="1060"/>
      <c r="C58" s="1060"/>
      <c r="D58" s="1060"/>
      <c r="E58" s="1060"/>
      <c r="F58" s="1061"/>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9"/>
      <c r="B59" s="1060"/>
      <c r="C59" s="1060"/>
      <c r="D59" s="1060"/>
      <c r="E59" s="1060"/>
      <c r="F59" s="1061"/>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9"/>
      <c r="B60" s="1060"/>
      <c r="C60" s="1060"/>
      <c r="D60" s="1060"/>
      <c r="E60" s="1060"/>
      <c r="F60" s="1061"/>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9"/>
      <c r="B61" s="1060"/>
      <c r="C61" s="1060"/>
      <c r="D61" s="1060"/>
      <c r="E61" s="1060"/>
      <c r="F61" s="1061"/>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9"/>
      <c r="B62" s="1060"/>
      <c r="C62" s="1060"/>
      <c r="D62" s="1060"/>
      <c r="E62" s="1060"/>
      <c r="F62" s="1061"/>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9"/>
      <c r="B63" s="1060"/>
      <c r="C63" s="1060"/>
      <c r="D63" s="1060"/>
      <c r="E63" s="1060"/>
      <c r="F63" s="1061"/>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9"/>
      <c r="B64" s="1060"/>
      <c r="C64" s="1060"/>
      <c r="D64" s="1060"/>
      <c r="E64" s="1060"/>
      <c r="F64" s="1061"/>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9"/>
      <c r="B65" s="1060"/>
      <c r="C65" s="1060"/>
      <c r="D65" s="1060"/>
      <c r="E65" s="1060"/>
      <c r="F65" s="1061"/>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9"/>
      <c r="B66" s="1060"/>
      <c r="C66" s="1060"/>
      <c r="D66" s="1060"/>
      <c r="E66" s="1060"/>
      <c r="F66" s="1061"/>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9"/>
      <c r="B67" s="1060"/>
      <c r="C67" s="1060"/>
      <c r="D67" s="1060"/>
      <c r="E67" s="1060"/>
      <c r="F67" s="106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9"/>
      <c r="B68" s="1060"/>
      <c r="C68" s="1060"/>
      <c r="D68" s="1060"/>
      <c r="E68" s="1060"/>
      <c r="F68" s="1061"/>
      <c r="G68" s="847" t="s">
        <v>394</v>
      </c>
      <c r="H68" s="848"/>
      <c r="I68" s="848"/>
      <c r="J68" s="848"/>
      <c r="K68" s="848"/>
      <c r="L68" s="848"/>
      <c r="M68" s="848"/>
      <c r="N68" s="848"/>
      <c r="O68" s="848"/>
      <c r="P68" s="848"/>
      <c r="Q68" s="848"/>
      <c r="R68" s="848"/>
      <c r="S68" s="848"/>
      <c r="T68" s="848"/>
      <c r="U68" s="848"/>
      <c r="V68" s="848"/>
      <c r="W68" s="848"/>
      <c r="X68" s="848"/>
      <c r="Y68" s="848"/>
      <c r="Z68" s="848"/>
      <c r="AA68" s="848"/>
      <c r="AB68" s="849"/>
      <c r="AC68" s="847" t="s">
        <v>395</v>
      </c>
      <c r="AD68" s="848"/>
      <c r="AE68" s="848"/>
      <c r="AF68" s="848"/>
      <c r="AG68" s="848"/>
      <c r="AH68" s="848"/>
      <c r="AI68" s="848"/>
      <c r="AJ68" s="848"/>
      <c r="AK68" s="848"/>
      <c r="AL68" s="848"/>
      <c r="AM68" s="848"/>
      <c r="AN68" s="848"/>
      <c r="AO68" s="848"/>
      <c r="AP68" s="848"/>
      <c r="AQ68" s="848"/>
      <c r="AR68" s="848"/>
      <c r="AS68" s="848"/>
      <c r="AT68" s="848"/>
      <c r="AU68" s="848"/>
      <c r="AV68" s="848"/>
      <c r="AW68" s="848"/>
      <c r="AX68" s="850"/>
    </row>
    <row r="69" spans="1:50" ht="25.5" customHeight="1">
      <c r="A69" s="1059"/>
      <c r="B69" s="1060"/>
      <c r="C69" s="1060"/>
      <c r="D69" s="1060"/>
      <c r="E69" s="1060"/>
      <c r="F69" s="1061"/>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9"/>
      <c r="B70" s="1060"/>
      <c r="C70" s="1060"/>
      <c r="D70" s="1060"/>
      <c r="E70" s="1060"/>
      <c r="F70" s="1061"/>
      <c r="G70" s="675"/>
      <c r="H70" s="841"/>
      <c r="I70" s="841"/>
      <c r="J70" s="841"/>
      <c r="K70" s="842"/>
      <c r="L70" s="669"/>
      <c r="M70" s="843"/>
      <c r="N70" s="843"/>
      <c r="O70" s="843"/>
      <c r="P70" s="843"/>
      <c r="Q70" s="843"/>
      <c r="R70" s="843"/>
      <c r="S70" s="843"/>
      <c r="T70" s="843"/>
      <c r="U70" s="843"/>
      <c r="V70" s="843"/>
      <c r="W70" s="843"/>
      <c r="X70" s="844"/>
      <c r="Y70" s="394"/>
      <c r="Z70" s="395"/>
      <c r="AA70" s="395"/>
      <c r="AB70" s="811"/>
      <c r="AC70" s="675"/>
      <c r="AD70" s="841"/>
      <c r="AE70" s="841"/>
      <c r="AF70" s="841"/>
      <c r="AG70" s="842"/>
      <c r="AH70" s="669"/>
      <c r="AI70" s="843"/>
      <c r="AJ70" s="843"/>
      <c r="AK70" s="843"/>
      <c r="AL70" s="843"/>
      <c r="AM70" s="843"/>
      <c r="AN70" s="843"/>
      <c r="AO70" s="843"/>
      <c r="AP70" s="843"/>
      <c r="AQ70" s="843"/>
      <c r="AR70" s="843"/>
      <c r="AS70" s="843"/>
      <c r="AT70" s="844"/>
      <c r="AU70" s="394"/>
      <c r="AV70" s="395"/>
      <c r="AW70" s="395"/>
      <c r="AX70" s="396"/>
    </row>
    <row r="71" spans="1:50" ht="24.75" customHeight="1">
      <c r="A71" s="1059"/>
      <c r="B71" s="1060"/>
      <c r="C71" s="1060"/>
      <c r="D71" s="1060"/>
      <c r="E71" s="1060"/>
      <c r="F71" s="1061"/>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9"/>
      <c r="B72" s="1060"/>
      <c r="C72" s="1060"/>
      <c r="D72" s="1060"/>
      <c r="E72" s="1060"/>
      <c r="F72" s="1061"/>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9"/>
      <c r="B73" s="1060"/>
      <c r="C73" s="1060"/>
      <c r="D73" s="1060"/>
      <c r="E73" s="1060"/>
      <c r="F73" s="1061"/>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9"/>
      <c r="B74" s="1060"/>
      <c r="C74" s="1060"/>
      <c r="D74" s="1060"/>
      <c r="E74" s="1060"/>
      <c r="F74" s="1061"/>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9"/>
      <c r="B75" s="1060"/>
      <c r="C75" s="1060"/>
      <c r="D75" s="1060"/>
      <c r="E75" s="1060"/>
      <c r="F75" s="1061"/>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9"/>
      <c r="B76" s="1060"/>
      <c r="C76" s="1060"/>
      <c r="D76" s="1060"/>
      <c r="E76" s="1060"/>
      <c r="F76" s="1061"/>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9"/>
      <c r="B77" s="1060"/>
      <c r="C77" s="1060"/>
      <c r="D77" s="1060"/>
      <c r="E77" s="1060"/>
      <c r="F77" s="1061"/>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9"/>
      <c r="B78" s="1060"/>
      <c r="C78" s="1060"/>
      <c r="D78" s="1060"/>
      <c r="E78" s="1060"/>
      <c r="F78" s="1061"/>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9"/>
      <c r="B79" s="1060"/>
      <c r="C79" s="1060"/>
      <c r="D79" s="1060"/>
      <c r="E79" s="1060"/>
      <c r="F79" s="1061"/>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9"/>
      <c r="B80" s="1060"/>
      <c r="C80" s="1060"/>
      <c r="D80" s="1060"/>
      <c r="E80" s="1060"/>
      <c r="F80" s="106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9"/>
      <c r="B81" s="1060"/>
      <c r="C81" s="1060"/>
      <c r="D81" s="1060"/>
      <c r="E81" s="1060"/>
      <c r="F81" s="1061"/>
      <c r="G81" s="847" t="s">
        <v>396</v>
      </c>
      <c r="H81" s="848"/>
      <c r="I81" s="848"/>
      <c r="J81" s="848"/>
      <c r="K81" s="848"/>
      <c r="L81" s="848"/>
      <c r="M81" s="848"/>
      <c r="N81" s="848"/>
      <c r="O81" s="848"/>
      <c r="P81" s="848"/>
      <c r="Q81" s="848"/>
      <c r="R81" s="848"/>
      <c r="S81" s="848"/>
      <c r="T81" s="848"/>
      <c r="U81" s="848"/>
      <c r="V81" s="848"/>
      <c r="W81" s="848"/>
      <c r="X81" s="848"/>
      <c r="Y81" s="848"/>
      <c r="Z81" s="848"/>
      <c r="AA81" s="848"/>
      <c r="AB81" s="849"/>
      <c r="AC81" s="847" t="s">
        <v>397</v>
      </c>
      <c r="AD81" s="848"/>
      <c r="AE81" s="848"/>
      <c r="AF81" s="848"/>
      <c r="AG81" s="848"/>
      <c r="AH81" s="848"/>
      <c r="AI81" s="848"/>
      <c r="AJ81" s="848"/>
      <c r="AK81" s="848"/>
      <c r="AL81" s="848"/>
      <c r="AM81" s="848"/>
      <c r="AN81" s="848"/>
      <c r="AO81" s="848"/>
      <c r="AP81" s="848"/>
      <c r="AQ81" s="848"/>
      <c r="AR81" s="848"/>
      <c r="AS81" s="848"/>
      <c r="AT81" s="848"/>
      <c r="AU81" s="848"/>
      <c r="AV81" s="848"/>
      <c r="AW81" s="848"/>
      <c r="AX81" s="850"/>
    </row>
    <row r="82" spans="1:50" ht="24.75" customHeight="1">
      <c r="A82" s="1059"/>
      <c r="B82" s="1060"/>
      <c r="C82" s="1060"/>
      <c r="D82" s="1060"/>
      <c r="E82" s="1060"/>
      <c r="F82" s="1061"/>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9"/>
      <c r="B83" s="1060"/>
      <c r="C83" s="1060"/>
      <c r="D83" s="1060"/>
      <c r="E83" s="1060"/>
      <c r="F83" s="1061"/>
      <c r="G83" s="675"/>
      <c r="H83" s="841"/>
      <c r="I83" s="841"/>
      <c r="J83" s="841"/>
      <c r="K83" s="842"/>
      <c r="L83" s="669"/>
      <c r="M83" s="843"/>
      <c r="N83" s="843"/>
      <c r="O83" s="843"/>
      <c r="P83" s="843"/>
      <c r="Q83" s="843"/>
      <c r="R83" s="843"/>
      <c r="S83" s="843"/>
      <c r="T83" s="843"/>
      <c r="U83" s="843"/>
      <c r="V83" s="843"/>
      <c r="W83" s="843"/>
      <c r="X83" s="844"/>
      <c r="Y83" s="394"/>
      <c r="Z83" s="395"/>
      <c r="AA83" s="395"/>
      <c r="AB83" s="811"/>
      <c r="AC83" s="675"/>
      <c r="AD83" s="841"/>
      <c r="AE83" s="841"/>
      <c r="AF83" s="841"/>
      <c r="AG83" s="842"/>
      <c r="AH83" s="669"/>
      <c r="AI83" s="843"/>
      <c r="AJ83" s="843"/>
      <c r="AK83" s="843"/>
      <c r="AL83" s="843"/>
      <c r="AM83" s="843"/>
      <c r="AN83" s="843"/>
      <c r="AO83" s="843"/>
      <c r="AP83" s="843"/>
      <c r="AQ83" s="843"/>
      <c r="AR83" s="843"/>
      <c r="AS83" s="843"/>
      <c r="AT83" s="844"/>
      <c r="AU83" s="394"/>
      <c r="AV83" s="395"/>
      <c r="AW83" s="395"/>
      <c r="AX83" s="396"/>
    </row>
    <row r="84" spans="1:50" ht="24.75" customHeight="1">
      <c r="A84" s="1059"/>
      <c r="B84" s="1060"/>
      <c r="C84" s="1060"/>
      <c r="D84" s="1060"/>
      <c r="E84" s="1060"/>
      <c r="F84" s="1061"/>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9"/>
      <c r="B85" s="1060"/>
      <c r="C85" s="1060"/>
      <c r="D85" s="1060"/>
      <c r="E85" s="1060"/>
      <c r="F85" s="1061"/>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9"/>
      <c r="B86" s="1060"/>
      <c r="C86" s="1060"/>
      <c r="D86" s="1060"/>
      <c r="E86" s="1060"/>
      <c r="F86" s="1061"/>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9"/>
      <c r="B87" s="1060"/>
      <c r="C87" s="1060"/>
      <c r="D87" s="1060"/>
      <c r="E87" s="1060"/>
      <c r="F87" s="1061"/>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9"/>
      <c r="B88" s="1060"/>
      <c r="C88" s="1060"/>
      <c r="D88" s="1060"/>
      <c r="E88" s="1060"/>
      <c r="F88" s="1061"/>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9"/>
      <c r="B89" s="1060"/>
      <c r="C89" s="1060"/>
      <c r="D89" s="1060"/>
      <c r="E89" s="1060"/>
      <c r="F89" s="1061"/>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9"/>
      <c r="B90" s="1060"/>
      <c r="C90" s="1060"/>
      <c r="D90" s="1060"/>
      <c r="E90" s="1060"/>
      <c r="F90" s="1061"/>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9"/>
      <c r="B91" s="1060"/>
      <c r="C91" s="1060"/>
      <c r="D91" s="1060"/>
      <c r="E91" s="1060"/>
      <c r="F91" s="1061"/>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9"/>
      <c r="B92" s="1060"/>
      <c r="C92" s="1060"/>
      <c r="D92" s="1060"/>
      <c r="E92" s="1060"/>
      <c r="F92" s="1061"/>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9"/>
      <c r="B93" s="1060"/>
      <c r="C93" s="1060"/>
      <c r="D93" s="1060"/>
      <c r="E93" s="1060"/>
      <c r="F93" s="106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9"/>
      <c r="B94" s="1060"/>
      <c r="C94" s="1060"/>
      <c r="D94" s="1060"/>
      <c r="E94" s="1060"/>
      <c r="F94" s="1061"/>
      <c r="G94" s="847" t="s">
        <v>398</v>
      </c>
      <c r="H94" s="848"/>
      <c r="I94" s="848"/>
      <c r="J94" s="848"/>
      <c r="K94" s="848"/>
      <c r="L94" s="848"/>
      <c r="M94" s="848"/>
      <c r="N94" s="848"/>
      <c r="O94" s="848"/>
      <c r="P94" s="848"/>
      <c r="Q94" s="848"/>
      <c r="R94" s="848"/>
      <c r="S94" s="848"/>
      <c r="T94" s="848"/>
      <c r="U94" s="848"/>
      <c r="V94" s="848"/>
      <c r="W94" s="848"/>
      <c r="X94" s="848"/>
      <c r="Y94" s="848"/>
      <c r="Z94" s="848"/>
      <c r="AA94" s="848"/>
      <c r="AB94" s="849"/>
      <c r="AC94" s="847" t="s">
        <v>305</v>
      </c>
      <c r="AD94" s="848"/>
      <c r="AE94" s="848"/>
      <c r="AF94" s="848"/>
      <c r="AG94" s="848"/>
      <c r="AH94" s="848"/>
      <c r="AI94" s="848"/>
      <c r="AJ94" s="848"/>
      <c r="AK94" s="848"/>
      <c r="AL94" s="848"/>
      <c r="AM94" s="848"/>
      <c r="AN94" s="848"/>
      <c r="AO94" s="848"/>
      <c r="AP94" s="848"/>
      <c r="AQ94" s="848"/>
      <c r="AR94" s="848"/>
      <c r="AS94" s="848"/>
      <c r="AT94" s="848"/>
      <c r="AU94" s="848"/>
      <c r="AV94" s="848"/>
      <c r="AW94" s="848"/>
      <c r="AX94" s="850"/>
    </row>
    <row r="95" spans="1:50" ht="24.75" customHeight="1">
      <c r="A95" s="1059"/>
      <c r="B95" s="1060"/>
      <c r="C95" s="1060"/>
      <c r="D95" s="1060"/>
      <c r="E95" s="1060"/>
      <c r="F95" s="1061"/>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9"/>
      <c r="B96" s="1060"/>
      <c r="C96" s="1060"/>
      <c r="D96" s="1060"/>
      <c r="E96" s="1060"/>
      <c r="F96" s="1061"/>
      <c r="G96" s="675"/>
      <c r="H96" s="841"/>
      <c r="I96" s="841"/>
      <c r="J96" s="841"/>
      <c r="K96" s="842"/>
      <c r="L96" s="669"/>
      <c r="M96" s="843"/>
      <c r="N96" s="843"/>
      <c r="O96" s="843"/>
      <c r="P96" s="843"/>
      <c r="Q96" s="843"/>
      <c r="R96" s="843"/>
      <c r="S96" s="843"/>
      <c r="T96" s="843"/>
      <c r="U96" s="843"/>
      <c r="V96" s="843"/>
      <c r="W96" s="843"/>
      <c r="X96" s="844"/>
      <c r="Y96" s="394"/>
      <c r="Z96" s="395"/>
      <c r="AA96" s="395"/>
      <c r="AB96" s="811"/>
      <c r="AC96" s="675"/>
      <c r="AD96" s="841"/>
      <c r="AE96" s="841"/>
      <c r="AF96" s="841"/>
      <c r="AG96" s="842"/>
      <c r="AH96" s="669"/>
      <c r="AI96" s="843"/>
      <c r="AJ96" s="843"/>
      <c r="AK96" s="843"/>
      <c r="AL96" s="843"/>
      <c r="AM96" s="843"/>
      <c r="AN96" s="843"/>
      <c r="AO96" s="843"/>
      <c r="AP96" s="843"/>
      <c r="AQ96" s="843"/>
      <c r="AR96" s="843"/>
      <c r="AS96" s="843"/>
      <c r="AT96" s="844"/>
      <c r="AU96" s="394"/>
      <c r="AV96" s="395"/>
      <c r="AW96" s="395"/>
      <c r="AX96" s="396"/>
    </row>
    <row r="97" spans="1:50" ht="24.75" customHeight="1">
      <c r="A97" s="1059"/>
      <c r="B97" s="1060"/>
      <c r="C97" s="1060"/>
      <c r="D97" s="1060"/>
      <c r="E97" s="1060"/>
      <c r="F97" s="1061"/>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9"/>
      <c r="B98" s="1060"/>
      <c r="C98" s="1060"/>
      <c r="D98" s="1060"/>
      <c r="E98" s="1060"/>
      <c r="F98" s="1061"/>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9"/>
      <c r="B99" s="1060"/>
      <c r="C99" s="1060"/>
      <c r="D99" s="1060"/>
      <c r="E99" s="1060"/>
      <c r="F99" s="1061"/>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9"/>
      <c r="B100" s="1060"/>
      <c r="C100" s="1060"/>
      <c r="D100" s="1060"/>
      <c r="E100" s="1060"/>
      <c r="F100" s="1061"/>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9"/>
      <c r="B101" s="1060"/>
      <c r="C101" s="1060"/>
      <c r="D101" s="1060"/>
      <c r="E101" s="1060"/>
      <c r="F101" s="1061"/>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9"/>
      <c r="B102" s="1060"/>
      <c r="C102" s="1060"/>
      <c r="D102" s="1060"/>
      <c r="E102" s="1060"/>
      <c r="F102" s="1061"/>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9"/>
      <c r="B103" s="1060"/>
      <c r="C103" s="1060"/>
      <c r="D103" s="1060"/>
      <c r="E103" s="1060"/>
      <c r="F103" s="1061"/>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9"/>
      <c r="B104" s="1060"/>
      <c r="C104" s="1060"/>
      <c r="D104" s="1060"/>
      <c r="E104" s="1060"/>
      <c r="F104" s="1061"/>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9"/>
      <c r="B105" s="1060"/>
      <c r="C105" s="1060"/>
      <c r="D105" s="1060"/>
      <c r="E105" s="1060"/>
      <c r="F105" s="1061"/>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28</v>
      </c>
      <c r="B108" s="1066"/>
      <c r="C108" s="1066"/>
      <c r="D108" s="1066"/>
      <c r="E108" s="1066"/>
      <c r="F108" s="1067"/>
      <c r="G108" s="847" t="s">
        <v>306</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399</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row>
    <row r="109" spans="1:50" ht="24.75" customHeight="1">
      <c r="A109" s="1059"/>
      <c r="B109" s="1060"/>
      <c r="C109" s="1060"/>
      <c r="D109" s="1060"/>
      <c r="E109" s="1060"/>
      <c r="F109" s="1061"/>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9"/>
      <c r="B110" s="1060"/>
      <c r="C110" s="1060"/>
      <c r="D110" s="1060"/>
      <c r="E110" s="1060"/>
      <c r="F110" s="1061"/>
      <c r="G110" s="675"/>
      <c r="H110" s="841"/>
      <c r="I110" s="841"/>
      <c r="J110" s="841"/>
      <c r="K110" s="842"/>
      <c r="L110" s="669"/>
      <c r="M110" s="843"/>
      <c r="N110" s="843"/>
      <c r="O110" s="843"/>
      <c r="P110" s="843"/>
      <c r="Q110" s="843"/>
      <c r="R110" s="843"/>
      <c r="S110" s="843"/>
      <c r="T110" s="843"/>
      <c r="U110" s="843"/>
      <c r="V110" s="843"/>
      <c r="W110" s="843"/>
      <c r="X110" s="844"/>
      <c r="Y110" s="394"/>
      <c r="Z110" s="395"/>
      <c r="AA110" s="395"/>
      <c r="AB110" s="811"/>
      <c r="AC110" s="675"/>
      <c r="AD110" s="841"/>
      <c r="AE110" s="841"/>
      <c r="AF110" s="841"/>
      <c r="AG110" s="842"/>
      <c r="AH110" s="669"/>
      <c r="AI110" s="843"/>
      <c r="AJ110" s="843"/>
      <c r="AK110" s="843"/>
      <c r="AL110" s="843"/>
      <c r="AM110" s="843"/>
      <c r="AN110" s="843"/>
      <c r="AO110" s="843"/>
      <c r="AP110" s="843"/>
      <c r="AQ110" s="843"/>
      <c r="AR110" s="843"/>
      <c r="AS110" s="843"/>
      <c r="AT110" s="844"/>
      <c r="AU110" s="394"/>
      <c r="AV110" s="395"/>
      <c r="AW110" s="395"/>
      <c r="AX110" s="396"/>
    </row>
    <row r="111" spans="1:50" ht="24.75" customHeight="1">
      <c r="A111" s="1059"/>
      <c r="B111" s="1060"/>
      <c r="C111" s="1060"/>
      <c r="D111" s="1060"/>
      <c r="E111" s="1060"/>
      <c r="F111" s="1061"/>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9"/>
      <c r="B112" s="1060"/>
      <c r="C112" s="1060"/>
      <c r="D112" s="1060"/>
      <c r="E112" s="1060"/>
      <c r="F112" s="1061"/>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9"/>
      <c r="B113" s="1060"/>
      <c r="C113" s="1060"/>
      <c r="D113" s="1060"/>
      <c r="E113" s="1060"/>
      <c r="F113" s="1061"/>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9"/>
      <c r="B114" s="1060"/>
      <c r="C114" s="1060"/>
      <c r="D114" s="1060"/>
      <c r="E114" s="1060"/>
      <c r="F114" s="1061"/>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9"/>
      <c r="B115" s="1060"/>
      <c r="C115" s="1060"/>
      <c r="D115" s="1060"/>
      <c r="E115" s="1060"/>
      <c r="F115" s="1061"/>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9"/>
      <c r="B116" s="1060"/>
      <c r="C116" s="1060"/>
      <c r="D116" s="1060"/>
      <c r="E116" s="1060"/>
      <c r="F116" s="1061"/>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9"/>
      <c r="B117" s="1060"/>
      <c r="C117" s="1060"/>
      <c r="D117" s="1060"/>
      <c r="E117" s="1060"/>
      <c r="F117" s="1061"/>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9"/>
      <c r="B118" s="1060"/>
      <c r="C118" s="1060"/>
      <c r="D118" s="1060"/>
      <c r="E118" s="1060"/>
      <c r="F118" s="1061"/>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9"/>
      <c r="B119" s="1060"/>
      <c r="C119" s="1060"/>
      <c r="D119" s="1060"/>
      <c r="E119" s="1060"/>
      <c r="F119" s="1061"/>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9"/>
      <c r="B120" s="1060"/>
      <c r="C120" s="1060"/>
      <c r="D120" s="1060"/>
      <c r="E120" s="1060"/>
      <c r="F120" s="106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9"/>
      <c r="B121" s="1060"/>
      <c r="C121" s="1060"/>
      <c r="D121" s="1060"/>
      <c r="E121" s="1060"/>
      <c r="F121" s="1061"/>
      <c r="G121" s="847" t="s">
        <v>400</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401</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row>
    <row r="122" spans="1:50" ht="25.5" customHeight="1">
      <c r="A122" s="1059"/>
      <c r="B122" s="1060"/>
      <c r="C122" s="1060"/>
      <c r="D122" s="1060"/>
      <c r="E122" s="1060"/>
      <c r="F122" s="1061"/>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9"/>
      <c r="B123" s="1060"/>
      <c r="C123" s="1060"/>
      <c r="D123" s="1060"/>
      <c r="E123" s="1060"/>
      <c r="F123" s="1061"/>
      <c r="G123" s="675"/>
      <c r="H123" s="841"/>
      <c r="I123" s="841"/>
      <c r="J123" s="841"/>
      <c r="K123" s="842"/>
      <c r="L123" s="669"/>
      <c r="M123" s="843"/>
      <c r="N123" s="843"/>
      <c r="O123" s="843"/>
      <c r="P123" s="843"/>
      <c r="Q123" s="843"/>
      <c r="R123" s="843"/>
      <c r="S123" s="843"/>
      <c r="T123" s="843"/>
      <c r="U123" s="843"/>
      <c r="V123" s="843"/>
      <c r="W123" s="843"/>
      <c r="X123" s="844"/>
      <c r="Y123" s="394"/>
      <c r="Z123" s="395"/>
      <c r="AA123" s="395"/>
      <c r="AB123" s="811"/>
      <c r="AC123" s="675"/>
      <c r="AD123" s="841"/>
      <c r="AE123" s="841"/>
      <c r="AF123" s="841"/>
      <c r="AG123" s="842"/>
      <c r="AH123" s="669"/>
      <c r="AI123" s="843"/>
      <c r="AJ123" s="843"/>
      <c r="AK123" s="843"/>
      <c r="AL123" s="843"/>
      <c r="AM123" s="843"/>
      <c r="AN123" s="843"/>
      <c r="AO123" s="843"/>
      <c r="AP123" s="843"/>
      <c r="AQ123" s="843"/>
      <c r="AR123" s="843"/>
      <c r="AS123" s="843"/>
      <c r="AT123" s="844"/>
      <c r="AU123" s="394"/>
      <c r="AV123" s="395"/>
      <c r="AW123" s="395"/>
      <c r="AX123" s="396"/>
    </row>
    <row r="124" spans="1:50" ht="24.75" customHeight="1">
      <c r="A124" s="1059"/>
      <c r="B124" s="1060"/>
      <c r="C124" s="1060"/>
      <c r="D124" s="1060"/>
      <c r="E124" s="1060"/>
      <c r="F124" s="1061"/>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9"/>
      <c r="B125" s="1060"/>
      <c r="C125" s="1060"/>
      <c r="D125" s="1060"/>
      <c r="E125" s="1060"/>
      <c r="F125" s="1061"/>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9"/>
      <c r="B126" s="1060"/>
      <c r="C126" s="1060"/>
      <c r="D126" s="1060"/>
      <c r="E126" s="1060"/>
      <c r="F126" s="1061"/>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9"/>
      <c r="B127" s="1060"/>
      <c r="C127" s="1060"/>
      <c r="D127" s="1060"/>
      <c r="E127" s="1060"/>
      <c r="F127" s="1061"/>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9"/>
      <c r="B128" s="1060"/>
      <c r="C128" s="1060"/>
      <c r="D128" s="1060"/>
      <c r="E128" s="1060"/>
      <c r="F128" s="1061"/>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9"/>
      <c r="B129" s="1060"/>
      <c r="C129" s="1060"/>
      <c r="D129" s="1060"/>
      <c r="E129" s="1060"/>
      <c r="F129" s="1061"/>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9"/>
      <c r="B130" s="1060"/>
      <c r="C130" s="1060"/>
      <c r="D130" s="1060"/>
      <c r="E130" s="1060"/>
      <c r="F130" s="1061"/>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9"/>
      <c r="B131" s="1060"/>
      <c r="C131" s="1060"/>
      <c r="D131" s="1060"/>
      <c r="E131" s="1060"/>
      <c r="F131" s="1061"/>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9"/>
      <c r="B132" s="1060"/>
      <c r="C132" s="1060"/>
      <c r="D132" s="1060"/>
      <c r="E132" s="1060"/>
      <c r="F132" s="1061"/>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9"/>
      <c r="B133" s="1060"/>
      <c r="C133" s="1060"/>
      <c r="D133" s="1060"/>
      <c r="E133" s="1060"/>
      <c r="F133" s="106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9"/>
      <c r="B134" s="1060"/>
      <c r="C134" s="1060"/>
      <c r="D134" s="1060"/>
      <c r="E134" s="1060"/>
      <c r="F134" s="1061"/>
      <c r="G134" s="847" t="s">
        <v>402</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403</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row>
    <row r="135" spans="1:50" ht="24.75" customHeight="1">
      <c r="A135" s="1059"/>
      <c r="B135" s="1060"/>
      <c r="C135" s="1060"/>
      <c r="D135" s="1060"/>
      <c r="E135" s="1060"/>
      <c r="F135" s="1061"/>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9"/>
      <c r="B136" s="1060"/>
      <c r="C136" s="1060"/>
      <c r="D136" s="1060"/>
      <c r="E136" s="1060"/>
      <c r="F136" s="1061"/>
      <c r="G136" s="675"/>
      <c r="H136" s="841"/>
      <c r="I136" s="841"/>
      <c r="J136" s="841"/>
      <c r="K136" s="842"/>
      <c r="L136" s="669"/>
      <c r="M136" s="843"/>
      <c r="N136" s="843"/>
      <c r="O136" s="843"/>
      <c r="P136" s="843"/>
      <c r="Q136" s="843"/>
      <c r="R136" s="843"/>
      <c r="S136" s="843"/>
      <c r="T136" s="843"/>
      <c r="U136" s="843"/>
      <c r="V136" s="843"/>
      <c r="W136" s="843"/>
      <c r="X136" s="844"/>
      <c r="Y136" s="394"/>
      <c r="Z136" s="395"/>
      <c r="AA136" s="395"/>
      <c r="AB136" s="811"/>
      <c r="AC136" s="675"/>
      <c r="AD136" s="841"/>
      <c r="AE136" s="841"/>
      <c r="AF136" s="841"/>
      <c r="AG136" s="842"/>
      <c r="AH136" s="669"/>
      <c r="AI136" s="843"/>
      <c r="AJ136" s="843"/>
      <c r="AK136" s="843"/>
      <c r="AL136" s="843"/>
      <c r="AM136" s="843"/>
      <c r="AN136" s="843"/>
      <c r="AO136" s="843"/>
      <c r="AP136" s="843"/>
      <c r="AQ136" s="843"/>
      <c r="AR136" s="843"/>
      <c r="AS136" s="843"/>
      <c r="AT136" s="844"/>
      <c r="AU136" s="394"/>
      <c r="AV136" s="395"/>
      <c r="AW136" s="395"/>
      <c r="AX136" s="396"/>
    </row>
    <row r="137" spans="1:50" ht="24.75" customHeight="1">
      <c r="A137" s="1059"/>
      <c r="B137" s="1060"/>
      <c r="C137" s="1060"/>
      <c r="D137" s="1060"/>
      <c r="E137" s="1060"/>
      <c r="F137" s="1061"/>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9"/>
      <c r="B138" s="1060"/>
      <c r="C138" s="1060"/>
      <c r="D138" s="1060"/>
      <c r="E138" s="1060"/>
      <c r="F138" s="1061"/>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9"/>
      <c r="B139" s="1060"/>
      <c r="C139" s="1060"/>
      <c r="D139" s="1060"/>
      <c r="E139" s="1060"/>
      <c r="F139" s="1061"/>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9"/>
      <c r="B140" s="1060"/>
      <c r="C140" s="1060"/>
      <c r="D140" s="1060"/>
      <c r="E140" s="1060"/>
      <c r="F140" s="1061"/>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9"/>
      <c r="B141" s="1060"/>
      <c r="C141" s="1060"/>
      <c r="D141" s="1060"/>
      <c r="E141" s="1060"/>
      <c r="F141" s="1061"/>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9"/>
      <c r="B142" s="1060"/>
      <c r="C142" s="1060"/>
      <c r="D142" s="1060"/>
      <c r="E142" s="1060"/>
      <c r="F142" s="1061"/>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9"/>
      <c r="B143" s="1060"/>
      <c r="C143" s="1060"/>
      <c r="D143" s="1060"/>
      <c r="E143" s="1060"/>
      <c r="F143" s="1061"/>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9"/>
      <c r="B144" s="1060"/>
      <c r="C144" s="1060"/>
      <c r="D144" s="1060"/>
      <c r="E144" s="1060"/>
      <c r="F144" s="1061"/>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9"/>
      <c r="B145" s="1060"/>
      <c r="C145" s="1060"/>
      <c r="D145" s="1060"/>
      <c r="E145" s="1060"/>
      <c r="F145" s="1061"/>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9"/>
      <c r="B146" s="1060"/>
      <c r="C146" s="1060"/>
      <c r="D146" s="1060"/>
      <c r="E146" s="1060"/>
      <c r="F146" s="106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9"/>
      <c r="B147" s="1060"/>
      <c r="C147" s="1060"/>
      <c r="D147" s="1060"/>
      <c r="E147" s="1060"/>
      <c r="F147" s="1061"/>
      <c r="G147" s="847" t="s">
        <v>404</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307</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row>
    <row r="148" spans="1:50" ht="24.75" customHeight="1">
      <c r="A148" s="1059"/>
      <c r="B148" s="1060"/>
      <c r="C148" s="1060"/>
      <c r="D148" s="1060"/>
      <c r="E148" s="1060"/>
      <c r="F148" s="1061"/>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9"/>
      <c r="B149" s="1060"/>
      <c r="C149" s="1060"/>
      <c r="D149" s="1060"/>
      <c r="E149" s="1060"/>
      <c r="F149" s="1061"/>
      <c r="G149" s="675"/>
      <c r="H149" s="841"/>
      <c r="I149" s="841"/>
      <c r="J149" s="841"/>
      <c r="K149" s="842"/>
      <c r="L149" s="669"/>
      <c r="M149" s="843"/>
      <c r="N149" s="843"/>
      <c r="O149" s="843"/>
      <c r="P149" s="843"/>
      <c r="Q149" s="843"/>
      <c r="R149" s="843"/>
      <c r="S149" s="843"/>
      <c r="T149" s="843"/>
      <c r="U149" s="843"/>
      <c r="V149" s="843"/>
      <c r="W149" s="843"/>
      <c r="X149" s="844"/>
      <c r="Y149" s="394"/>
      <c r="Z149" s="395"/>
      <c r="AA149" s="395"/>
      <c r="AB149" s="811"/>
      <c r="AC149" s="675"/>
      <c r="AD149" s="841"/>
      <c r="AE149" s="841"/>
      <c r="AF149" s="841"/>
      <c r="AG149" s="842"/>
      <c r="AH149" s="669"/>
      <c r="AI149" s="843"/>
      <c r="AJ149" s="843"/>
      <c r="AK149" s="843"/>
      <c r="AL149" s="843"/>
      <c r="AM149" s="843"/>
      <c r="AN149" s="843"/>
      <c r="AO149" s="843"/>
      <c r="AP149" s="843"/>
      <c r="AQ149" s="843"/>
      <c r="AR149" s="843"/>
      <c r="AS149" s="843"/>
      <c r="AT149" s="844"/>
      <c r="AU149" s="394"/>
      <c r="AV149" s="395"/>
      <c r="AW149" s="395"/>
      <c r="AX149" s="396"/>
    </row>
    <row r="150" spans="1:50" ht="24.75" customHeight="1">
      <c r="A150" s="1059"/>
      <c r="B150" s="1060"/>
      <c r="C150" s="1060"/>
      <c r="D150" s="1060"/>
      <c r="E150" s="1060"/>
      <c r="F150" s="1061"/>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9"/>
      <c r="B151" s="1060"/>
      <c r="C151" s="1060"/>
      <c r="D151" s="1060"/>
      <c r="E151" s="1060"/>
      <c r="F151" s="1061"/>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9"/>
      <c r="B152" s="1060"/>
      <c r="C152" s="1060"/>
      <c r="D152" s="1060"/>
      <c r="E152" s="1060"/>
      <c r="F152" s="1061"/>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9"/>
      <c r="B153" s="1060"/>
      <c r="C153" s="1060"/>
      <c r="D153" s="1060"/>
      <c r="E153" s="1060"/>
      <c r="F153" s="1061"/>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9"/>
      <c r="B154" s="1060"/>
      <c r="C154" s="1060"/>
      <c r="D154" s="1060"/>
      <c r="E154" s="1060"/>
      <c r="F154" s="1061"/>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9"/>
      <c r="B155" s="1060"/>
      <c r="C155" s="1060"/>
      <c r="D155" s="1060"/>
      <c r="E155" s="1060"/>
      <c r="F155" s="1061"/>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9"/>
      <c r="B156" s="1060"/>
      <c r="C156" s="1060"/>
      <c r="D156" s="1060"/>
      <c r="E156" s="1060"/>
      <c r="F156" s="1061"/>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9"/>
      <c r="B157" s="1060"/>
      <c r="C157" s="1060"/>
      <c r="D157" s="1060"/>
      <c r="E157" s="1060"/>
      <c r="F157" s="1061"/>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9"/>
      <c r="B158" s="1060"/>
      <c r="C158" s="1060"/>
      <c r="D158" s="1060"/>
      <c r="E158" s="1060"/>
      <c r="F158" s="1061"/>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28</v>
      </c>
      <c r="B161" s="1066"/>
      <c r="C161" s="1066"/>
      <c r="D161" s="1066"/>
      <c r="E161" s="1066"/>
      <c r="F161" s="1067"/>
      <c r="G161" s="847" t="s">
        <v>308</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405</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row>
    <row r="162" spans="1:50" ht="24.75" customHeight="1">
      <c r="A162" s="1059"/>
      <c r="B162" s="1060"/>
      <c r="C162" s="1060"/>
      <c r="D162" s="1060"/>
      <c r="E162" s="1060"/>
      <c r="F162" s="1061"/>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9"/>
      <c r="B163" s="1060"/>
      <c r="C163" s="1060"/>
      <c r="D163" s="1060"/>
      <c r="E163" s="1060"/>
      <c r="F163" s="1061"/>
      <c r="G163" s="675"/>
      <c r="H163" s="841"/>
      <c r="I163" s="841"/>
      <c r="J163" s="841"/>
      <c r="K163" s="842"/>
      <c r="L163" s="669"/>
      <c r="M163" s="843"/>
      <c r="N163" s="843"/>
      <c r="O163" s="843"/>
      <c r="P163" s="843"/>
      <c r="Q163" s="843"/>
      <c r="R163" s="843"/>
      <c r="S163" s="843"/>
      <c r="T163" s="843"/>
      <c r="U163" s="843"/>
      <c r="V163" s="843"/>
      <c r="W163" s="843"/>
      <c r="X163" s="844"/>
      <c r="Y163" s="394"/>
      <c r="Z163" s="395"/>
      <c r="AA163" s="395"/>
      <c r="AB163" s="811"/>
      <c r="AC163" s="675"/>
      <c r="AD163" s="841"/>
      <c r="AE163" s="841"/>
      <c r="AF163" s="841"/>
      <c r="AG163" s="842"/>
      <c r="AH163" s="669"/>
      <c r="AI163" s="843"/>
      <c r="AJ163" s="843"/>
      <c r="AK163" s="843"/>
      <c r="AL163" s="843"/>
      <c r="AM163" s="843"/>
      <c r="AN163" s="843"/>
      <c r="AO163" s="843"/>
      <c r="AP163" s="843"/>
      <c r="AQ163" s="843"/>
      <c r="AR163" s="843"/>
      <c r="AS163" s="843"/>
      <c r="AT163" s="844"/>
      <c r="AU163" s="394"/>
      <c r="AV163" s="395"/>
      <c r="AW163" s="395"/>
      <c r="AX163" s="396"/>
    </row>
    <row r="164" spans="1:50" ht="24.75" customHeight="1">
      <c r="A164" s="1059"/>
      <c r="B164" s="1060"/>
      <c r="C164" s="1060"/>
      <c r="D164" s="1060"/>
      <c r="E164" s="1060"/>
      <c r="F164" s="1061"/>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9"/>
      <c r="B165" s="1060"/>
      <c r="C165" s="1060"/>
      <c r="D165" s="1060"/>
      <c r="E165" s="1060"/>
      <c r="F165" s="1061"/>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9"/>
      <c r="B166" s="1060"/>
      <c r="C166" s="1060"/>
      <c r="D166" s="1060"/>
      <c r="E166" s="1060"/>
      <c r="F166" s="1061"/>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9"/>
      <c r="B167" s="1060"/>
      <c r="C167" s="1060"/>
      <c r="D167" s="1060"/>
      <c r="E167" s="1060"/>
      <c r="F167" s="1061"/>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9"/>
      <c r="B168" s="1060"/>
      <c r="C168" s="1060"/>
      <c r="D168" s="1060"/>
      <c r="E168" s="1060"/>
      <c r="F168" s="1061"/>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9"/>
      <c r="B169" s="1060"/>
      <c r="C169" s="1060"/>
      <c r="D169" s="1060"/>
      <c r="E169" s="1060"/>
      <c r="F169" s="1061"/>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9"/>
      <c r="B170" s="1060"/>
      <c r="C170" s="1060"/>
      <c r="D170" s="1060"/>
      <c r="E170" s="1060"/>
      <c r="F170" s="1061"/>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9"/>
      <c r="B171" s="1060"/>
      <c r="C171" s="1060"/>
      <c r="D171" s="1060"/>
      <c r="E171" s="1060"/>
      <c r="F171" s="1061"/>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9"/>
      <c r="B172" s="1060"/>
      <c r="C172" s="1060"/>
      <c r="D172" s="1060"/>
      <c r="E172" s="1060"/>
      <c r="F172" s="1061"/>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9"/>
      <c r="B173" s="1060"/>
      <c r="C173" s="1060"/>
      <c r="D173" s="1060"/>
      <c r="E173" s="1060"/>
      <c r="F173" s="106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9"/>
      <c r="B174" s="1060"/>
      <c r="C174" s="1060"/>
      <c r="D174" s="1060"/>
      <c r="E174" s="1060"/>
      <c r="F174" s="1061"/>
      <c r="G174" s="847" t="s">
        <v>406</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407</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row>
    <row r="175" spans="1:50" ht="25.5" customHeight="1">
      <c r="A175" s="1059"/>
      <c r="B175" s="1060"/>
      <c r="C175" s="1060"/>
      <c r="D175" s="1060"/>
      <c r="E175" s="1060"/>
      <c r="F175" s="1061"/>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9"/>
      <c r="B176" s="1060"/>
      <c r="C176" s="1060"/>
      <c r="D176" s="1060"/>
      <c r="E176" s="1060"/>
      <c r="F176" s="1061"/>
      <c r="G176" s="675"/>
      <c r="H176" s="841"/>
      <c r="I176" s="841"/>
      <c r="J176" s="841"/>
      <c r="K176" s="842"/>
      <c r="L176" s="669"/>
      <c r="M176" s="843"/>
      <c r="N176" s="843"/>
      <c r="O176" s="843"/>
      <c r="P176" s="843"/>
      <c r="Q176" s="843"/>
      <c r="R176" s="843"/>
      <c r="S176" s="843"/>
      <c r="T176" s="843"/>
      <c r="U176" s="843"/>
      <c r="V176" s="843"/>
      <c r="W176" s="843"/>
      <c r="X176" s="844"/>
      <c r="Y176" s="394"/>
      <c r="Z176" s="395"/>
      <c r="AA176" s="395"/>
      <c r="AB176" s="811"/>
      <c r="AC176" s="675"/>
      <c r="AD176" s="841"/>
      <c r="AE176" s="841"/>
      <c r="AF176" s="841"/>
      <c r="AG176" s="842"/>
      <c r="AH176" s="669"/>
      <c r="AI176" s="843"/>
      <c r="AJ176" s="843"/>
      <c r="AK176" s="843"/>
      <c r="AL176" s="843"/>
      <c r="AM176" s="843"/>
      <c r="AN176" s="843"/>
      <c r="AO176" s="843"/>
      <c r="AP176" s="843"/>
      <c r="AQ176" s="843"/>
      <c r="AR176" s="843"/>
      <c r="AS176" s="843"/>
      <c r="AT176" s="844"/>
      <c r="AU176" s="394"/>
      <c r="AV176" s="395"/>
      <c r="AW176" s="395"/>
      <c r="AX176" s="396"/>
    </row>
    <row r="177" spans="1:50" ht="24.75" customHeight="1">
      <c r="A177" s="1059"/>
      <c r="B177" s="1060"/>
      <c r="C177" s="1060"/>
      <c r="D177" s="1060"/>
      <c r="E177" s="1060"/>
      <c r="F177" s="1061"/>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9"/>
      <c r="B178" s="1060"/>
      <c r="C178" s="1060"/>
      <c r="D178" s="1060"/>
      <c r="E178" s="1060"/>
      <c r="F178" s="1061"/>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9"/>
      <c r="B179" s="1060"/>
      <c r="C179" s="1060"/>
      <c r="D179" s="1060"/>
      <c r="E179" s="1060"/>
      <c r="F179" s="1061"/>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9"/>
      <c r="B180" s="1060"/>
      <c r="C180" s="1060"/>
      <c r="D180" s="1060"/>
      <c r="E180" s="1060"/>
      <c r="F180" s="1061"/>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9"/>
      <c r="B181" s="1060"/>
      <c r="C181" s="1060"/>
      <c r="D181" s="1060"/>
      <c r="E181" s="1060"/>
      <c r="F181" s="1061"/>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9"/>
      <c r="B182" s="1060"/>
      <c r="C182" s="1060"/>
      <c r="D182" s="1060"/>
      <c r="E182" s="1060"/>
      <c r="F182" s="1061"/>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9"/>
      <c r="B183" s="1060"/>
      <c r="C183" s="1060"/>
      <c r="D183" s="1060"/>
      <c r="E183" s="1060"/>
      <c r="F183" s="1061"/>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9"/>
      <c r="B184" s="1060"/>
      <c r="C184" s="1060"/>
      <c r="D184" s="1060"/>
      <c r="E184" s="1060"/>
      <c r="F184" s="1061"/>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9"/>
      <c r="B185" s="1060"/>
      <c r="C185" s="1060"/>
      <c r="D185" s="1060"/>
      <c r="E185" s="1060"/>
      <c r="F185" s="1061"/>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9"/>
      <c r="B186" s="1060"/>
      <c r="C186" s="1060"/>
      <c r="D186" s="1060"/>
      <c r="E186" s="1060"/>
      <c r="F186" s="106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9"/>
      <c r="B187" s="1060"/>
      <c r="C187" s="1060"/>
      <c r="D187" s="1060"/>
      <c r="E187" s="1060"/>
      <c r="F187" s="1061"/>
      <c r="G187" s="847" t="s">
        <v>409</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408</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row>
    <row r="188" spans="1:50" ht="24.75" customHeight="1">
      <c r="A188" s="1059"/>
      <c r="B188" s="1060"/>
      <c r="C188" s="1060"/>
      <c r="D188" s="1060"/>
      <c r="E188" s="1060"/>
      <c r="F188" s="1061"/>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9"/>
      <c r="B189" s="1060"/>
      <c r="C189" s="1060"/>
      <c r="D189" s="1060"/>
      <c r="E189" s="1060"/>
      <c r="F189" s="1061"/>
      <c r="G189" s="675"/>
      <c r="H189" s="841"/>
      <c r="I189" s="841"/>
      <c r="J189" s="841"/>
      <c r="K189" s="842"/>
      <c r="L189" s="669"/>
      <c r="M189" s="843"/>
      <c r="N189" s="843"/>
      <c r="O189" s="843"/>
      <c r="P189" s="843"/>
      <c r="Q189" s="843"/>
      <c r="R189" s="843"/>
      <c r="S189" s="843"/>
      <c r="T189" s="843"/>
      <c r="U189" s="843"/>
      <c r="V189" s="843"/>
      <c r="W189" s="843"/>
      <c r="X189" s="844"/>
      <c r="Y189" s="394"/>
      <c r="Z189" s="395"/>
      <c r="AA189" s="395"/>
      <c r="AB189" s="811"/>
      <c r="AC189" s="675"/>
      <c r="AD189" s="841"/>
      <c r="AE189" s="841"/>
      <c r="AF189" s="841"/>
      <c r="AG189" s="842"/>
      <c r="AH189" s="669"/>
      <c r="AI189" s="843"/>
      <c r="AJ189" s="843"/>
      <c r="AK189" s="843"/>
      <c r="AL189" s="843"/>
      <c r="AM189" s="843"/>
      <c r="AN189" s="843"/>
      <c r="AO189" s="843"/>
      <c r="AP189" s="843"/>
      <c r="AQ189" s="843"/>
      <c r="AR189" s="843"/>
      <c r="AS189" s="843"/>
      <c r="AT189" s="844"/>
      <c r="AU189" s="394"/>
      <c r="AV189" s="395"/>
      <c r="AW189" s="395"/>
      <c r="AX189" s="396"/>
    </row>
    <row r="190" spans="1:50" ht="24.75" customHeight="1">
      <c r="A190" s="1059"/>
      <c r="B190" s="1060"/>
      <c r="C190" s="1060"/>
      <c r="D190" s="1060"/>
      <c r="E190" s="1060"/>
      <c r="F190" s="1061"/>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9"/>
      <c r="B191" s="1060"/>
      <c r="C191" s="1060"/>
      <c r="D191" s="1060"/>
      <c r="E191" s="1060"/>
      <c r="F191" s="1061"/>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9"/>
      <c r="B192" s="1060"/>
      <c r="C192" s="1060"/>
      <c r="D192" s="1060"/>
      <c r="E192" s="1060"/>
      <c r="F192" s="1061"/>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9"/>
      <c r="B193" s="1060"/>
      <c r="C193" s="1060"/>
      <c r="D193" s="1060"/>
      <c r="E193" s="1060"/>
      <c r="F193" s="1061"/>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9"/>
      <c r="B194" s="1060"/>
      <c r="C194" s="1060"/>
      <c r="D194" s="1060"/>
      <c r="E194" s="1060"/>
      <c r="F194" s="1061"/>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9"/>
      <c r="B195" s="1060"/>
      <c r="C195" s="1060"/>
      <c r="D195" s="1060"/>
      <c r="E195" s="1060"/>
      <c r="F195" s="1061"/>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9"/>
      <c r="B196" s="1060"/>
      <c r="C196" s="1060"/>
      <c r="D196" s="1060"/>
      <c r="E196" s="1060"/>
      <c r="F196" s="1061"/>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9"/>
      <c r="B197" s="1060"/>
      <c r="C197" s="1060"/>
      <c r="D197" s="1060"/>
      <c r="E197" s="1060"/>
      <c r="F197" s="1061"/>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9"/>
      <c r="B198" s="1060"/>
      <c r="C198" s="1060"/>
      <c r="D198" s="1060"/>
      <c r="E198" s="1060"/>
      <c r="F198" s="1061"/>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9"/>
      <c r="B199" s="1060"/>
      <c r="C199" s="1060"/>
      <c r="D199" s="1060"/>
      <c r="E199" s="1060"/>
      <c r="F199" s="106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9"/>
      <c r="B200" s="1060"/>
      <c r="C200" s="1060"/>
      <c r="D200" s="1060"/>
      <c r="E200" s="1060"/>
      <c r="F200" s="1061"/>
      <c r="G200" s="847" t="s">
        <v>410</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309</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row>
    <row r="201" spans="1:50" ht="24.75" customHeight="1">
      <c r="A201" s="1059"/>
      <c r="B201" s="1060"/>
      <c r="C201" s="1060"/>
      <c r="D201" s="1060"/>
      <c r="E201" s="1060"/>
      <c r="F201" s="1061"/>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9"/>
      <c r="B202" s="1060"/>
      <c r="C202" s="1060"/>
      <c r="D202" s="1060"/>
      <c r="E202" s="1060"/>
      <c r="F202" s="1061"/>
      <c r="G202" s="675"/>
      <c r="H202" s="841"/>
      <c r="I202" s="841"/>
      <c r="J202" s="841"/>
      <c r="K202" s="842"/>
      <c r="L202" s="669"/>
      <c r="M202" s="843"/>
      <c r="N202" s="843"/>
      <c r="O202" s="843"/>
      <c r="P202" s="843"/>
      <c r="Q202" s="843"/>
      <c r="R202" s="843"/>
      <c r="S202" s="843"/>
      <c r="T202" s="843"/>
      <c r="U202" s="843"/>
      <c r="V202" s="843"/>
      <c r="W202" s="843"/>
      <c r="X202" s="844"/>
      <c r="Y202" s="394"/>
      <c r="Z202" s="395"/>
      <c r="AA202" s="395"/>
      <c r="AB202" s="811"/>
      <c r="AC202" s="675"/>
      <c r="AD202" s="841"/>
      <c r="AE202" s="841"/>
      <c r="AF202" s="841"/>
      <c r="AG202" s="842"/>
      <c r="AH202" s="669"/>
      <c r="AI202" s="843"/>
      <c r="AJ202" s="843"/>
      <c r="AK202" s="843"/>
      <c r="AL202" s="843"/>
      <c r="AM202" s="843"/>
      <c r="AN202" s="843"/>
      <c r="AO202" s="843"/>
      <c r="AP202" s="843"/>
      <c r="AQ202" s="843"/>
      <c r="AR202" s="843"/>
      <c r="AS202" s="843"/>
      <c r="AT202" s="844"/>
      <c r="AU202" s="394"/>
      <c r="AV202" s="395"/>
      <c r="AW202" s="395"/>
      <c r="AX202" s="396"/>
    </row>
    <row r="203" spans="1:50" ht="24.75" customHeight="1">
      <c r="A203" s="1059"/>
      <c r="B203" s="1060"/>
      <c r="C203" s="1060"/>
      <c r="D203" s="1060"/>
      <c r="E203" s="1060"/>
      <c r="F203" s="1061"/>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9"/>
      <c r="B204" s="1060"/>
      <c r="C204" s="1060"/>
      <c r="D204" s="1060"/>
      <c r="E204" s="1060"/>
      <c r="F204" s="1061"/>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9"/>
      <c r="B205" s="1060"/>
      <c r="C205" s="1060"/>
      <c r="D205" s="1060"/>
      <c r="E205" s="1060"/>
      <c r="F205" s="1061"/>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9"/>
      <c r="B206" s="1060"/>
      <c r="C206" s="1060"/>
      <c r="D206" s="1060"/>
      <c r="E206" s="1060"/>
      <c r="F206" s="1061"/>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9"/>
      <c r="B207" s="1060"/>
      <c r="C207" s="1060"/>
      <c r="D207" s="1060"/>
      <c r="E207" s="1060"/>
      <c r="F207" s="1061"/>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9"/>
      <c r="B208" s="1060"/>
      <c r="C208" s="1060"/>
      <c r="D208" s="1060"/>
      <c r="E208" s="1060"/>
      <c r="F208" s="1061"/>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9"/>
      <c r="B209" s="1060"/>
      <c r="C209" s="1060"/>
      <c r="D209" s="1060"/>
      <c r="E209" s="1060"/>
      <c r="F209" s="1061"/>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9"/>
      <c r="B210" s="1060"/>
      <c r="C210" s="1060"/>
      <c r="D210" s="1060"/>
      <c r="E210" s="1060"/>
      <c r="F210" s="1061"/>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9"/>
      <c r="B211" s="1060"/>
      <c r="C211" s="1060"/>
      <c r="D211" s="1060"/>
      <c r="E211" s="1060"/>
      <c r="F211" s="1061"/>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847" t="s">
        <v>310</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411</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row>
    <row r="215" spans="1:50" ht="24.75" customHeight="1">
      <c r="A215" s="1059"/>
      <c r="B215" s="1060"/>
      <c r="C215" s="1060"/>
      <c r="D215" s="1060"/>
      <c r="E215" s="1060"/>
      <c r="F215" s="1061"/>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9"/>
      <c r="B216" s="1060"/>
      <c r="C216" s="1060"/>
      <c r="D216" s="1060"/>
      <c r="E216" s="1060"/>
      <c r="F216" s="1061"/>
      <c r="G216" s="675"/>
      <c r="H216" s="841"/>
      <c r="I216" s="841"/>
      <c r="J216" s="841"/>
      <c r="K216" s="842"/>
      <c r="L216" s="669"/>
      <c r="M216" s="843"/>
      <c r="N216" s="843"/>
      <c r="O216" s="843"/>
      <c r="P216" s="843"/>
      <c r="Q216" s="843"/>
      <c r="R216" s="843"/>
      <c r="S216" s="843"/>
      <c r="T216" s="843"/>
      <c r="U216" s="843"/>
      <c r="V216" s="843"/>
      <c r="W216" s="843"/>
      <c r="X216" s="844"/>
      <c r="Y216" s="394"/>
      <c r="Z216" s="395"/>
      <c r="AA216" s="395"/>
      <c r="AB216" s="811"/>
      <c r="AC216" s="675"/>
      <c r="AD216" s="841"/>
      <c r="AE216" s="841"/>
      <c r="AF216" s="841"/>
      <c r="AG216" s="842"/>
      <c r="AH216" s="669"/>
      <c r="AI216" s="843"/>
      <c r="AJ216" s="843"/>
      <c r="AK216" s="843"/>
      <c r="AL216" s="843"/>
      <c r="AM216" s="843"/>
      <c r="AN216" s="843"/>
      <c r="AO216" s="843"/>
      <c r="AP216" s="843"/>
      <c r="AQ216" s="843"/>
      <c r="AR216" s="843"/>
      <c r="AS216" s="843"/>
      <c r="AT216" s="844"/>
      <c r="AU216" s="394"/>
      <c r="AV216" s="395"/>
      <c r="AW216" s="395"/>
      <c r="AX216" s="396"/>
    </row>
    <row r="217" spans="1:50" ht="24.75" customHeight="1">
      <c r="A217" s="1059"/>
      <c r="B217" s="1060"/>
      <c r="C217" s="1060"/>
      <c r="D217" s="1060"/>
      <c r="E217" s="1060"/>
      <c r="F217" s="1061"/>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9"/>
      <c r="B218" s="1060"/>
      <c r="C218" s="1060"/>
      <c r="D218" s="1060"/>
      <c r="E218" s="1060"/>
      <c r="F218" s="1061"/>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9"/>
      <c r="B219" s="1060"/>
      <c r="C219" s="1060"/>
      <c r="D219" s="1060"/>
      <c r="E219" s="1060"/>
      <c r="F219" s="1061"/>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9"/>
      <c r="B220" s="1060"/>
      <c r="C220" s="1060"/>
      <c r="D220" s="1060"/>
      <c r="E220" s="1060"/>
      <c r="F220" s="1061"/>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9"/>
      <c r="B221" s="1060"/>
      <c r="C221" s="1060"/>
      <c r="D221" s="1060"/>
      <c r="E221" s="1060"/>
      <c r="F221" s="1061"/>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9"/>
      <c r="B222" s="1060"/>
      <c r="C222" s="1060"/>
      <c r="D222" s="1060"/>
      <c r="E222" s="1060"/>
      <c r="F222" s="1061"/>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9"/>
      <c r="B223" s="1060"/>
      <c r="C223" s="1060"/>
      <c r="D223" s="1060"/>
      <c r="E223" s="1060"/>
      <c r="F223" s="1061"/>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9"/>
      <c r="B224" s="1060"/>
      <c r="C224" s="1060"/>
      <c r="D224" s="1060"/>
      <c r="E224" s="1060"/>
      <c r="F224" s="1061"/>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9"/>
      <c r="B225" s="1060"/>
      <c r="C225" s="1060"/>
      <c r="D225" s="1060"/>
      <c r="E225" s="1060"/>
      <c r="F225" s="1061"/>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9"/>
      <c r="B226" s="1060"/>
      <c r="C226" s="1060"/>
      <c r="D226" s="1060"/>
      <c r="E226" s="1060"/>
      <c r="F226" s="106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9"/>
      <c r="B227" s="1060"/>
      <c r="C227" s="1060"/>
      <c r="D227" s="1060"/>
      <c r="E227" s="1060"/>
      <c r="F227" s="1061"/>
      <c r="G227" s="847" t="s">
        <v>412</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413</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row>
    <row r="228" spans="1:50" ht="25.5" customHeight="1">
      <c r="A228" s="1059"/>
      <c r="B228" s="1060"/>
      <c r="C228" s="1060"/>
      <c r="D228" s="1060"/>
      <c r="E228" s="1060"/>
      <c r="F228" s="1061"/>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9"/>
      <c r="B229" s="1060"/>
      <c r="C229" s="1060"/>
      <c r="D229" s="1060"/>
      <c r="E229" s="1060"/>
      <c r="F229" s="1061"/>
      <c r="G229" s="675"/>
      <c r="H229" s="841"/>
      <c r="I229" s="841"/>
      <c r="J229" s="841"/>
      <c r="K229" s="842"/>
      <c r="L229" s="669"/>
      <c r="M229" s="843"/>
      <c r="N229" s="843"/>
      <c r="O229" s="843"/>
      <c r="P229" s="843"/>
      <c r="Q229" s="843"/>
      <c r="R229" s="843"/>
      <c r="S229" s="843"/>
      <c r="T229" s="843"/>
      <c r="U229" s="843"/>
      <c r="V229" s="843"/>
      <c r="W229" s="843"/>
      <c r="X229" s="844"/>
      <c r="Y229" s="394"/>
      <c r="Z229" s="395"/>
      <c r="AA229" s="395"/>
      <c r="AB229" s="811"/>
      <c r="AC229" s="675"/>
      <c r="AD229" s="841"/>
      <c r="AE229" s="841"/>
      <c r="AF229" s="841"/>
      <c r="AG229" s="842"/>
      <c r="AH229" s="669"/>
      <c r="AI229" s="843"/>
      <c r="AJ229" s="843"/>
      <c r="AK229" s="843"/>
      <c r="AL229" s="843"/>
      <c r="AM229" s="843"/>
      <c r="AN229" s="843"/>
      <c r="AO229" s="843"/>
      <c r="AP229" s="843"/>
      <c r="AQ229" s="843"/>
      <c r="AR229" s="843"/>
      <c r="AS229" s="843"/>
      <c r="AT229" s="844"/>
      <c r="AU229" s="394"/>
      <c r="AV229" s="395"/>
      <c r="AW229" s="395"/>
      <c r="AX229" s="396"/>
    </row>
    <row r="230" spans="1:50" ht="24.75" customHeight="1">
      <c r="A230" s="1059"/>
      <c r="B230" s="1060"/>
      <c r="C230" s="1060"/>
      <c r="D230" s="1060"/>
      <c r="E230" s="1060"/>
      <c r="F230" s="1061"/>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9"/>
      <c r="B231" s="1060"/>
      <c r="C231" s="1060"/>
      <c r="D231" s="1060"/>
      <c r="E231" s="1060"/>
      <c r="F231" s="1061"/>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9"/>
      <c r="B232" s="1060"/>
      <c r="C232" s="1060"/>
      <c r="D232" s="1060"/>
      <c r="E232" s="1060"/>
      <c r="F232" s="1061"/>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9"/>
      <c r="B233" s="1060"/>
      <c r="C233" s="1060"/>
      <c r="D233" s="1060"/>
      <c r="E233" s="1060"/>
      <c r="F233" s="1061"/>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9"/>
      <c r="B234" s="1060"/>
      <c r="C234" s="1060"/>
      <c r="D234" s="1060"/>
      <c r="E234" s="1060"/>
      <c r="F234" s="1061"/>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9"/>
      <c r="B235" s="1060"/>
      <c r="C235" s="1060"/>
      <c r="D235" s="1060"/>
      <c r="E235" s="1060"/>
      <c r="F235" s="1061"/>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9"/>
      <c r="B236" s="1060"/>
      <c r="C236" s="1060"/>
      <c r="D236" s="1060"/>
      <c r="E236" s="1060"/>
      <c r="F236" s="1061"/>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9"/>
      <c r="B237" s="1060"/>
      <c r="C237" s="1060"/>
      <c r="D237" s="1060"/>
      <c r="E237" s="1060"/>
      <c r="F237" s="1061"/>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9"/>
      <c r="B238" s="1060"/>
      <c r="C238" s="1060"/>
      <c r="D238" s="1060"/>
      <c r="E238" s="1060"/>
      <c r="F238" s="1061"/>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9"/>
      <c r="B239" s="1060"/>
      <c r="C239" s="1060"/>
      <c r="D239" s="1060"/>
      <c r="E239" s="1060"/>
      <c r="F239" s="106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9"/>
      <c r="B240" s="1060"/>
      <c r="C240" s="1060"/>
      <c r="D240" s="1060"/>
      <c r="E240" s="1060"/>
      <c r="F240" s="1061"/>
      <c r="G240" s="847" t="s">
        <v>414</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415</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row>
    <row r="241" spans="1:50" ht="24.75" customHeight="1">
      <c r="A241" s="1059"/>
      <c r="B241" s="1060"/>
      <c r="C241" s="1060"/>
      <c r="D241" s="1060"/>
      <c r="E241" s="1060"/>
      <c r="F241" s="1061"/>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9"/>
      <c r="B242" s="1060"/>
      <c r="C242" s="1060"/>
      <c r="D242" s="1060"/>
      <c r="E242" s="1060"/>
      <c r="F242" s="1061"/>
      <c r="G242" s="675"/>
      <c r="H242" s="841"/>
      <c r="I242" s="841"/>
      <c r="J242" s="841"/>
      <c r="K242" s="842"/>
      <c r="L242" s="669"/>
      <c r="M242" s="843"/>
      <c r="N242" s="843"/>
      <c r="O242" s="843"/>
      <c r="P242" s="843"/>
      <c r="Q242" s="843"/>
      <c r="R242" s="843"/>
      <c r="S242" s="843"/>
      <c r="T242" s="843"/>
      <c r="U242" s="843"/>
      <c r="V242" s="843"/>
      <c r="W242" s="843"/>
      <c r="X242" s="844"/>
      <c r="Y242" s="394"/>
      <c r="Z242" s="395"/>
      <c r="AA242" s="395"/>
      <c r="AB242" s="811"/>
      <c r="AC242" s="675"/>
      <c r="AD242" s="841"/>
      <c r="AE242" s="841"/>
      <c r="AF242" s="841"/>
      <c r="AG242" s="842"/>
      <c r="AH242" s="669"/>
      <c r="AI242" s="843"/>
      <c r="AJ242" s="843"/>
      <c r="AK242" s="843"/>
      <c r="AL242" s="843"/>
      <c r="AM242" s="843"/>
      <c r="AN242" s="843"/>
      <c r="AO242" s="843"/>
      <c r="AP242" s="843"/>
      <c r="AQ242" s="843"/>
      <c r="AR242" s="843"/>
      <c r="AS242" s="843"/>
      <c r="AT242" s="844"/>
      <c r="AU242" s="394"/>
      <c r="AV242" s="395"/>
      <c r="AW242" s="395"/>
      <c r="AX242" s="396"/>
    </row>
    <row r="243" spans="1:50" ht="24.75" customHeight="1">
      <c r="A243" s="1059"/>
      <c r="B243" s="1060"/>
      <c r="C243" s="1060"/>
      <c r="D243" s="1060"/>
      <c r="E243" s="1060"/>
      <c r="F243" s="1061"/>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9"/>
      <c r="B244" s="1060"/>
      <c r="C244" s="1060"/>
      <c r="D244" s="1060"/>
      <c r="E244" s="1060"/>
      <c r="F244" s="1061"/>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9"/>
      <c r="B245" s="1060"/>
      <c r="C245" s="1060"/>
      <c r="D245" s="1060"/>
      <c r="E245" s="1060"/>
      <c r="F245" s="1061"/>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9"/>
      <c r="B246" s="1060"/>
      <c r="C246" s="1060"/>
      <c r="D246" s="1060"/>
      <c r="E246" s="1060"/>
      <c r="F246" s="1061"/>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9"/>
      <c r="B247" s="1060"/>
      <c r="C247" s="1060"/>
      <c r="D247" s="1060"/>
      <c r="E247" s="1060"/>
      <c r="F247" s="1061"/>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9"/>
      <c r="B248" s="1060"/>
      <c r="C248" s="1060"/>
      <c r="D248" s="1060"/>
      <c r="E248" s="1060"/>
      <c r="F248" s="1061"/>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9"/>
      <c r="B249" s="1060"/>
      <c r="C249" s="1060"/>
      <c r="D249" s="1060"/>
      <c r="E249" s="1060"/>
      <c r="F249" s="1061"/>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9"/>
      <c r="B250" s="1060"/>
      <c r="C250" s="1060"/>
      <c r="D250" s="1060"/>
      <c r="E250" s="1060"/>
      <c r="F250" s="1061"/>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9"/>
      <c r="B251" s="1060"/>
      <c r="C251" s="1060"/>
      <c r="D251" s="1060"/>
      <c r="E251" s="1060"/>
      <c r="F251" s="1061"/>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9"/>
      <c r="B252" s="1060"/>
      <c r="C252" s="1060"/>
      <c r="D252" s="1060"/>
      <c r="E252" s="1060"/>
      <c r="F252" s="106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9"/>
      <c r="B253" s="1060"/>
      <c r="C253" s="1060"/>
      <c r="D253" s="1060"/>
      <c r="E253" s="1060"/>
      <c r="F253" s="1061"/>
      <c r="G253" s="847" t="s">
        <v>416</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311</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row>
    <row r="254" spans="1:50" ht="24.75" customHeight="1">
      <c r="A254" s="1059"/>
      <c r="B254" s="1060"/>
      <c r="C254" s="1060"/>
      <c r="D254" s="1060"/>
      <c r="E254" s="1060"/>
      <c r="F254" s="1061"/>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9"/>
      <c r="B255" s="1060"/>
      <c r="C255" s="1060"/>
      <c r="D255" s="1060"/>
      <c r="E255" s="1060"/>
      <c r="F255" s="1061"/>
      <c r="G255" s="675"/>
      <c r="H255" s="841"/>
      <c r="I255" s="841"/>
      <c r="J255" s="841"/>
      <c r="K255" s="842"/>
      <c r="L255" s="669"/>
      <c r="M255" s="843"/>
      <c r="N255" s="843"/>
      <c r="O255" s="843"/>
      <c r="P255" s="843"/>
      <c r="Q255" s="843"/>
      <c r="R255" s="843"/>
      <c r="S255" s="843"/>
      <c r="T255" s="843"/>
      <c r="U255" s="843"/>
      <c r="V255" s="843"/>
      <c r="W255" s="843"/>
      <c r="X255" s="844"/>
      <c r="Y255" s="394"/>
      <c r="Z255" s="395"/>
      <c r="AA255" s="395"/>
      <c r="AB255" s="811"/>
      <c r="AC255" s="675"/>
      <c r="AD255" s="841"/>
      <c r="AE255" s="841"/>
      <c r="AF255" s="841"/>
      <c r="AG255" s="842"/>
      <c r="AH255" s="669"/>
      <c r="AI255" s="843"/>
      <c r="AJ255" s="843"/>
      <c r="AK255" s="843"/>
      <c r="AL255" s="843"/>
      <c r="AM255" s="843"/>
      <c r="AN255" s="843"/>
      <c r="AO255" s="843"/>
      <c r="AP255" s="843"/>
      <c r="AQ255" s="843"/>
      <c r="AR255" s="843"/>
      <c r="AS255" s="843"/>
      <c r="AT255" s="844"/>
      <c r="AU255" s="394"/>
      <c r="AV255" s="395"/>
      <c r="AW255" s="395"/>
      <c r="AX255" s="396"/>
    </row>
    <row r="256" spans="1:50" ht="24.75" customHeight="1">
      <c r="A256" s="1059"/>
      <c r="B256" s="1060"/>
      <c r="C256" s="1060"/>
      <c r="D256" s="1060"/>
      <c r="E256" s="1060"/>
      <c r="F256" s="1061"/>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9"/>
      <c r="B257" s="1060"/>
      <c r="C257" s="1060"/>
      <c r="D257" s="1060"/>
      <c r="E257" s="1060"/>
      <c r="F257" s="1061"/>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9"/>
      <c r="B258" s="1060"/>
      <c r="C258" s="1060"/>
      <c r="D258" s="1060"/>
      <c r="E258" s="1060"/>
      <c r="F258" s="1061"/>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9"/>
      <c r="B259" s="1060"/>
      <c r="C259" s="1060"/>
      <c r="D259" s="1060"/>
      <c r="E259" s="1060"/>
      <c r="F259" s="1061"/>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9"/>
      <c r="B260" s="1060"/>
      <c r="C260" s="1060"/>
      <c r="D260" s="1060"/>
      <c r="E260" s="1060"/>
      <c r="F260" s="1061"/>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9"/>
      <c r="B261" s="1060"/>
      <c r="C261" s="1060"/>
      <c r="D261" s="1060"/>
      <c r="E261" s="1060"/>
      <c r="F261" s="1061"/>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9"/>
      <c r="B262" s="1060"/>
      <c r="C262" s="1060"/>
      <c r="D262" s="1060"/>
      <c r="E262" s="1060"/>
      <c r="F262" s="1061"/>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9"/>
      <c r="B263" s="1060"/>
      <c r="C263" s="1060"/>
      <c r="D263" s="1060"/>
      <c r="E263" s="1060"/>
      <c r="F263" s="1061"/>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9"/>
      <c r="B264" s="1060"/>
      <c r="C264" s="1060"/>
      <c r="D264" s="1060"/>
      <c r="E264" s="1060"/>
      <c r="F264" s="1061"/>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c r="A4" s="1070">
        <v>1</v>
      </c>
      <c r="B4" s="107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70">
        <v>2</v>
      </c>
      <c r="B5" s="107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70">
        <v>3</v>
      </c>
      <c r="B6" s="107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70">
        <v>4</v>
      </c>
      <c r="B7" s="107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70">
        <v>5</v>
      </c>
      <c r="B8" s="107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70">
        <v>6</v>
      </c>
      <c r="B9" s="107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70">
        <v>7</v>
      </c>
      <c r="B10" s="107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70">
        <v>8</v>
      </c>
      <c r="B11" s="107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70">
        <v>9</v>
      </c>
      <c r="B12" s="107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70">
        <v>10</v>
      </c>
      <c r="B13" s="107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70">
        <v>11</v>
      </c>
      <c r="B14" s="107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70">
        <v>12</v>
      </c>
      <c r="B15" s="107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70">
        <v>13</v>
      </c>
      <c r="B16" s="107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70">
        <v>14</v>
      </c>
      <c r="B17" s="107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70">
        <v>15</v>
      </c>
      <c r="B18" s="107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70">
        <v>16</v>
      </c>
      <c r="B19" s="107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70">
        <v>17</v>
      </c>
      <c r="B20" s="107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70">
        <v>18</v>
      </c>
      <c r="B21" s="107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70">
        <v>19</v>
      </c>
      <c r="B22" s="107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70">
        <v>20</v>
      </c>
      <c r="B23" s="107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70">
        <v>21</v>
      </c>
      <c r="B24" s="107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70">
        <v>22</v>
      </c>
      <c r="B25" s="107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70">
        <v>23</v>
      </c>
      <c r="B26" s="107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70">
        <v>24</v>
      </c>
      <c r="B27" s="107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70">
        <v>25</v>
      </c>
      <c r="B28" s="107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70">
        <v>26</v>
      </c>
      <c r="B29" s="107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70">
        <v>27</v>
      </c>
      <c r="B30" s="107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70">
        <v>28</v>
      </c>
      <c r="B31" s="107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70">
        <v>29</v>
      </c>
      <c r="B32" s="107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70">
        <v>30</v>
      </c>
      <c r="B33" s="107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c r="A37" s="1070">
        <v>1</v>
      </c>
      <c r="B37" s="107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70">
        <v>2</v>
      </c>
      <c r="B38" s="107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70">
        <v>3</v>
      </c>
      <c r="B39" s="107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70">
        <v>4</v>
      </c>
      <c r="B40" s="107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70">
        <v>5</v>
      </c>
      <c r="B41" s="107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70">
        <v>6</v>
      </c>
      <c r="B42" s="107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70">
        <v>7</v>
      </c>
      <c r="B43" s="107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70">
        <v>8</v>
      </c>
      <c r="B44" s="107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70">
        <v>9</v>
      </c>
      <c r="B45" s="107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70">
        <v>10</v>
      </c>
      <c r="B46" s="107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70">
        <v>11</v>
      </c>
      <c r="B47" s="107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70">
        <v>12</v>
      </c>
      <c r="B48" s="107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70">
        <v>13</v>
      </c>
      <c r="B49" s="107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70">
        <v>14</v>
      </c>
      <c r="B50" s="107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70">
        <v>15</v>
      </c>
      <c r="B51" s="107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70">
        <v>16</v>
      </c>
      <c r="B52" s="107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70">
        <v>17</v>
      </c>
      <c r="B53" s="107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70">
        <v>18</v>
      </c>
      <c r="B54" s="107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70">
        <v>19</v>
      </c>
      <c r="B55" s="107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70">
        <v>20</v>
      </c>
      <c r="B56" s="107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70">
        <v>21</v>
      </c>
      <c r="B57" s="107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70">
        <v>22</v>
      </c>
      <c r="B58" s="107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70">
        <v>23</v>
      </c>
      <c r="B59" s="107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70">
        <v>24</v>
      </c>
      <c r="B60" s="107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70">
        <v>25</v>
      </c>
      <c r="B61" s="107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70">
        <v>26</v>
      </c>
      <c r="B62" s="107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70">
        <v>27</v>
      </c>
      <c r="B63" s="107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70">
        <v>28</v>
      </c>
      <c r="B64" s="107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70">
        <v>29</v>
      </c>
      <c r="B65" s="107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70">
        <v>30</v>
      </c>
      <c r="B66" s="107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c r="A70" s="1070">
        <v>1</v>
      </c>
      <c r="B70" s="107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70">
        <v>2</v>
      </c>
      <c r="B71" s="107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70">
        <v>3</v>
      </c>
      <c r="B72" s="107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70">
        <v>4</v>
      </c>
      <c r="B73" s="107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70">
        <v>5</v>
      </c>
      <c r="B74" s="107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70">
        <v>6</v>
      </c>
      <c r="B75" s="107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70">
        <v>7</v>
      </c>
      <c r="B76" s="107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70">
        <v>8</v>
      </c>
      <c r="B77" s="107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70">
        <v>9</v>
      </c>
      <c r="B78" s="107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70">
        <v>10</v>
      </c>
      <c r="B79" s="107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70">
        <v>11</v>
      </c>
      <c r="B80" s="107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70">
        <v>12</v>
      </c>
      <c r="B81" s="107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70">
        <v>13</v>
      </c>
      <c r="B82" s="107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70">
        <v>14</v>
      </c>
      <c r="B83" s="107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70">
        <v>15</v>
      </c>
      <c r="B84" s="107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70">
        <v>16</v>
      </c>
      <c r="B85" s="107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70">
        <v>17</v>
      </c>
      <c r="B86" s="107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70">
        <v>18</v>
      </c>
      <c r="B87" s="107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70">
        <v>19</v>
      </c>
      <c r="B88" s="107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70">
        <v>20</v>
      </c>
      <c r="B89" s="107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70">
        <v>21</v>
      </c>
      <c r="B90" s="107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70">
        <v>22</v>
      </c>
      <c r="B91" s="107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70">
        <v>23</v>
      </c>
      <c r="B92" s="107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70">
        <v>24</v>
      </c>
      <c r="B93" s="107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70">
        <v>25</v>
      </c>
      <c r="B94" s="107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70">
        <v>26</v>
      </c>
      <c r="B95" s="107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70">
        <v>27</v>
      </c>
      <c r="B96" s="107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70">
        <v>28</v>
      </c>
      <c r="B97" s="107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70">
        <v>29</v>
      </c>
      <c r="B98" s="107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70">
        <v>30</v>
      </c>
      <c r="B99" s="107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c r="A103" s="1070">
        <v>1</v>
      </c>
      <c r="B103" s="107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70">
        <v>2</v>
      </c>
      <c r="B104" s="107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70">
        <v>3</v>
      </c>
      <c r="B105" s="107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70">
        <v>4</v>
      </c>
      <c r="B106" s="107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70">
        <v>5</v>
      </c>
      <c r="B107" s="107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70">
        <v>6</v>
      </c>
      <c r="B108" s="107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70">
        <v>7</v>
      </c>
      <c r="B109" s="107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70">
        <v>8</v>
      </c>
      <c r="B110" s="107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70">
        <v>9</v>
      </c>
      <c r="B111" s="107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70">
        <v>10</v>
      </c>
      <c r="B112" s="107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70">
        <v>11</v>
      </c>
      <c r="B113" s="107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70">
        <v>12</v>
      </c>
      <c r="B114" s="107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70">
        <v>13</v>
      </c>
      <c r="B115" s="107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70">
        <v>14</v>
      </c>
      <c r="B116" s="107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70">
        <v>15</v>
      </c>
      <c r="B117" s="107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70">
        <v>16</v>
      </c>
      <c r="B118" s="107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70">
        <v>17</v>
      </c>
      <c r="B119" s="107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70">
        <v>18</v>
      </c>
      <c r="B120" s="107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70">
        <v>19</v>
      </c>
      <c r="B121" s="107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70">
        <v>20</v>
      </c>
      <c r="B122" s="107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70">
        <v>21</v>
      </c>
      <c r="B123" s="107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70">
        <v>22</v>
      </c>
      <c r="B124" s="107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70">
        <v>23</v>
      </c>
      <c r="B125" s="107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70">
        <v>24</v>
      </c>
      <c r="B126" s="107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70">
        <v>25</v>
      </c>
      <c r="B127" s="107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70">
        <v>26</v>
      </c>
      <c r="B128" s="107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70">
        <v>27</v>
      </c>
      <c r="B129" s="107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70">
        <v>28</v>
      </c>
      <c r="B130" s="107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70">
        <v>29</v>
      </c>
      <c r="B131" s="107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70">
        <v>30</v>
      </c>
      <c r="B132" s="107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c r="A136" s="1070">
        <v>1</v>
      </c>
      <c r="B136" s="107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70">
        <v>2</v>
      </c>
      <c r="B137" s="107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70">
        <v>3</v>
      </c>
      <c r="B138" s="107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70">
        <v>4</v>
      </c>
      <c r="B139" s="107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70">
        <v>5</v>
      </c>
      <c r="B140" s="107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70">
        <v>6</v>
      </c>
      <c r="B141" s="107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70">
        <v>7</v>
      </c>
      <c r="B142" s="107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70">
        <v>8</v>
      </c>
      <c r="B143" s="107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70">
        <v>9</v>
      </c>
      <c r="B144" s="107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70">
        <v>10</v>
      </c>
      <c r="B145" s="107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70">
        <v>11</v>
      </c>
      <c r="B146" s="107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70">
        <v>12</v>
      </c>
      <c r="B147" s="107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70">
        <v>13</v>
      </c>
      <c r="B148" s="107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70">
        <v>14</v>
      </c>
      <c r="B149" s="107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70">
        <v>15</v>
      </c>
      <c r="B150" s="107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70">
        <v>16</v>
      </c>
      <c r="B151" s="107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70">
        <v>17</v>
      </c>
      <c r="B152" s="107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70">
        <v>18</v>
      </c>
      <c r="B153" s="107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70">
        <v>19</v>
      </c>
      <c r="B154" s="107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70">
        <v>20</v>
      </c>
      <c r="B155" s="107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70">
        <v>21</v>
      </c>
      <c r="B156" s="107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70">
        <v>22</v>
      </c>
      <c r="B157" s="107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70">
        <v>23</v>
      </c>
      <c r="B158" s="107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70">
        <v>24</v>
      </c>
      <c r="B159" s="107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70">
        <v>25</v>
      </c>
      <c r="B160" s="107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70">
        <v>26</v>
      </c>
      <c r="B161" s="107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70">
        <v>27</v>
      </c>
      <c r="B162" s="107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70">
        <v>28</v>
      </c>
      <c r="B163" s="107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70">
        <v>29</v>
      </c>
      <c r="B164" s="107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70">
        <v>30</v>
      </c>
      <c r="B165" s="107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c r="A169" s="1070">
        <v>1</v>
      </c>
      <c r="B169" s="107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70">
        <v>2</v>
      </c>
      <c r="B170" s="107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70">
        <v>3</v>
      </c>
      <c r="B171" s="107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70">
        <v>4</v>
      </c>
      <c r="B172" s="107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70">
        <v>5</v>
      </c>
      <c r="B173" s="107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70">
        <v>6</v>
      </c>
      <c r="B174" s="107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70">
        <v>7</v>
      </c>
      <c r="B175" s="107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70">
        <v>8</v>
      </c>
      <c r="B176" s="107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70">
        <v>9</v>
      </c>
      <c r="B177" s="107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70">
        <v>10</v>
      </c>
      <c r="B178" s="107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70">
        <v>11</v>
      </c>
      <c r="B179" s="107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70">
        <v>12</v>
      </c>
      <c r="B180" s="107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70">
        <v>13</v>
      </c>
      <c r="B181" s="107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70">
        <v>14</v>
      </c>
      <c r="B182" s="107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70">
        <v>15</v>
      </c>
      <c r="B183" s="107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70">
        <v>16</v>
      </c>
      <c r="B184" s="107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70">
        <v>17</v>
      </c>
      <c r="B185" s="107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70">
        <v>18</v>
      </c>
      <c r="B186" s="107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70">
        <v>19</v>
      </c>
      <c r="B187" s="107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70">
        <v>20</v>
      </c>
      <c r="B188" s="107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70">
        <v>21</v>
      </c>
      <c r="B189" s="107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70">
        <v>22</v>
      </c>
      <c r="B190" s="107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70">
        <v>23</v>
      </c>
      <c r="B191" s="107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70">
        <v>24</v>
      </c>
      <c r="B192" s="107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70">
        <v>25</v>
      </c>
      <c r="B193" s="107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70">
        <v>26</v>
      </c>
      <c r="B194" s="107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70">
        <v>27</v>
      </c>
      <c r="B195" s="107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70">
        <v>28</v>
      </c>
      <c r="B196" s="107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70">
        <v>29</v>
      </c>
      <c r="B197" s="107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70">
        <v>30</v>
      </c>
      <c r="B198" s="107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c r="A202" s="1070">
        <v>1</v>
      </c>
      <c r="B202" s="107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70">
        <v>2</v>
      </c>
      <c r="B203" s="107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70">
        <v>3</v>
      </c>
      <c r="B204" s="107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70">
        <v>4</v>
      </c>
      <c r="B205" s="107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70">
        <v>5</v>
      </c>
      <c r="B206" s="107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70">
        <v>6</v>
      </c>
      <c r="B207" s="107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70">
        <v>7</v>
      </c>
      <c r="B208" s="107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70">
        <v>8</v>
      </c>
      <c r="B209" s="107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70">
        <v>9</v>
      </c>
      <c r="B210" s="107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70">
        <v>10</v>
      </c>
      <c r="B211" s="107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70">
        <v>11</v>
      </c>
      <c r="B212" s="107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70">
        <v>12</v>
      </c>
      <c r="B213" s="107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70">
        <v>13</v>
      </c>
      <c r="B214" s="107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70">
        <v>14</v>
      </c>
      <c r="B215" s="107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70">
        <v>15</v>
      </c>
      <c r="B216" s="107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70">
        <v>16</v>
      </c>
      <c r="B217" s="107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70">
        <v>17</v>
      </c>
      <c r="B218" s="107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70">
        <v>18</v>
      </c>
      <c r="B219" s="107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70">
        <v>19</v>
      </c>
      <c r="B220" s="107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70">
        <v>20</v>
      </c>
      <c r="B221" s="107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70">
        <v>21</v>
      </c>
      <c r="B222" s="107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70">
        <v>22</v>
      </c>
      <c r="B223" s="107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70">
        <v>23</v>
      </c>
      <c r="B224" s="107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70">
        <v>24</v>
      </c>
      <c r="B225" s="107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70">
        <v>25</v>
      </c>
      <c r="B226" s="107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70">
        <v>26</v>
      </c>
      <c r="B227" s="107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70">
        <v>27</v>
      </c>
      <c r="B228" s="107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70">
        <v>28</v>
      </c>
      <c r="B229" s="107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70">
        <v>29</v>
      </c>
      <c r="B230" s="107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70">
        <v>30</v>
      </c>
      <c r="B231" s="107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c r="A235" s="1070">
        <v>1</v>
      </c>
      <c r="B235" s="107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70">
        <v>2</v>
      </c>
      <c r="B236" s="107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70">
        <v>3</v>
      </c>
      <c r="B237" s="107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70">
        <v>4</v>
      </c>
      <c r="B238" s="107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70">
        <v>5</v>
      </c>
      <c r="B239" s="107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70">
        <v>6</v>
      </c>
      <c r="B240" s="107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70">
        <v>7</v>
      </c>
      <c r="B241" s="107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70">
        <v>8</v>
      </c>
      <c r="B242" s="107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70">
        <v>9</v>
      </c>
      <c r="B243" s="107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70">
        <v>10</v>
      </c>
      <c r="B244" s="107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70">
        <v>11</v>
      </c>
      <c r="B245" s="107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70">
        <v>12</v>
      </c>
      <c r="B246" s="107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70">
        <v>13</v>
      </c>
      <c r="B247" s="107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70">
        <v>14</v>
      </c>
      <c r="B248" s="107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70">
        <v>15</v>
      </c>
      <c r="B249" s="107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70">
        <v>16</v>
      </c>
      <c r="B250" s="107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70">
        <v>17</v>
      </c>
      <c r="B251" s="107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70">
        <v>18</v>
      </c>
      <c r="B252" s="107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70">
        <v>19</v>
      </c>
      <c r="B253" s="107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70">
        <v>20</v>
      </c>
      <c r="B254" s="107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70">
        <v>21</v>
      </c>
      <c r="B255" s="107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70">
        <v>22</v>
      </c>
      <c r="B256" s="107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70">
        <v>23</v>
      </c>
      <c r="B257" s="107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70">
        <v>24</v>
      </c>
      <c r="B258" s="107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70">
        <v>25</v>
      </c>
      <c r="B259" s="107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70">
        <v>26</v>
      </c>
      <c r="B260" s="107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70">
        <v>27</v>
      </c>
      <c r="B261" s="107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70">
        <v>28</v>
      </c>
      <c r="B262" s="107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70">
        <v>29</v>
      </c>
      <c r="B263" s="107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70">
        <v>30</v>
      </c>
      <c r="B264" s="107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c r="A268" s="1070">
        <v>1</v>
      </c>
      <c r="B268" s="107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70">
        <v>2</v>
      </c>
      <c r="B269" s="107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70">
        <v>3</v>
      </c>
      <c r="B270" s="107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70">
        <v>4</v>
      </c>
      <c r="B271" s="107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70">
        <v>5</v>
      </c>
      <c r="B272" s="107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70">
        <v>6</v>
      </c>
      <c r="B273" s="107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70">
        <v>7</v>
      </c>
      <c r="B274" s="107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70">
        <v>8</v>
      </c>
      <c r="B275" s="107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70">
        <v>9</v>
      </c>
      <c r="B276" s="107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70">
        <v>10</v>
      </c>
      <c r="B277" s="107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70">
        <v>11</v>
      </c>
      <c r="B278" s="107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70">
        <v>12</v>
      </c>
      <c r="B279" s="107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70">
        <v>13</v>
      </c>
      <c r="B280" s="107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70">
        <v>14</v>
      </c>
      <c r="B281" s="107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70">
        <v>15</v>
      </c>
      <c r="B282" s="107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70">
        <v>16</v>
      </c>
      <c r="B283" s="107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70">
        <v>17</v>
      </c>
      <c r="B284" s="107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70">
        <v>18</v>
      </c>
      <c r="B285" s="107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70">
        <v>19</v>
      </c>
      <c r="B286" s="107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70">
        <v>20</v>
      </c>
      <c r="B287" s="107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70">
        <v>21</v>
      </c>
      <c r="B288" s="107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70">
        <v>22</v>
      </c>
      <c r="B289" s="107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70">
        <v>23</v>
      </c>
      <c r="B290" s="107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70">
        <v>24</v>
      </c>
      <c r="B291" s="107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70">
        <v>25</v>
      </c>
      <c r="B292" s="107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70">
        <v>26</v>
      </c>
      <c r="B293" s="107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70">
        <v>27</v>
      </c>
      <c r="B294" s="107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70">
        <v>28</v>
      </c>
      <c r="B295" s="107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70">
        <v>29</v>
      </c>
      <c r="B296" s="107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70">
        <v>30</v>
      </c>
      <c r="B297" s="107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c r="A301" s="1070">
        <v>1</v>
      </c>
      <c r="B301" s="107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70">
        <v>2</v>
      </c>
      <c r="B302" s="107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70">
        <v>3</v>
      </c>
      <c r="B303" s="107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70">
        <v>4</v>
      </c>
      <c r="B304" s="107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70">
        <v>5</v>
      </c>
      <c r="B305" s="107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70">
        <v>6</v>
      </c>
      <c r="B306" s="107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70">
        <v>7</v>
      </c>
      <c r="B307" s="107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70">
        <v>8</v>
      </c>
      <c r="B308" s="107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70">
        <v>9</v>
      </c>
      <c r="B309" s="107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70">
        <v>10</v>
      </c>
      <c r="B310" s="107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70">
        <v>11</v>
      </c>
      <c r="B311" s="107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70">
        <v>12</v>
      </c>
      <c r="B312" s="107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70">
        <v>13</v>
      </c>
      <c r="B313" s="107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70">
        <v>14</v>
      </c>
      <c r="B314" s="107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70">
        <v>15</v>
      </c>
      <c r="B315" s="107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70">
        <v>16</v>
      </c>
      <c r="B316" s="107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70">
        <v>17</v>
      </c>
      <c r="B317" s="107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70">
        <v>18</v>
      </c>
      <c r="B318" s="107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70">
        <v>19</v>
      </c>
      <c r="B319" s="107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70">
        <v>20</v>
      </c>
      <c r="B320" s="107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70">
        <v>21</v>
      </c>
      <c r="B321" s="107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70">
        <v>22</v>
      </c>
      <c r="B322" s="107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70">
        <v>23</v>
      </c>
      <c r="B323" s="107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70">
        <v>24</v>
      </c>
      <c r="B324" s="107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70">
        <v>25</v>
      </c>
      <c r="B325" s="107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70">
        <v>26</v>
      </c>
      <c r="B326" s="107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70">
        <v>27</v>
      </c>
      <c r="B327" s="107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70">
        <v>28</v>
      </c>
      <c r="B328" s="107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70">
        <v>29</v>
      </c>
      <c r="B329" s="107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70">
        <v>30</v>
      </c>
      <c r="B330" s="107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c r="A334" s="1070">
        <v>1</v>
      </c>
      <c r="B334" s="107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70">
        <v>2</v>
      </c>
      <c r="B335" s="107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70">
        <v>3</v>
      </c>
      <c r="B336" s="107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70">
        <v>4</v>
      </c>
      <c r="B337" s="107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70">
        <v>5</v>
      </c>
      <c r="B338" s="107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70">
        <v>6</v>
      </c>
      <c r="B339" s="107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70">
        <v>7</v>
      </c>
      <c r="B340" s="107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70">
        <v>8</v>
      </c>
      <c r="B341" s="107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70">
        <v>9</v>
      </c>
      <c r="B342" s="107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70">
        <v>10</v>
      </c>
      <c r="B343" s="107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70">
        <v>11</v>
      </c>
      <c r="B344" s="107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70">
        <v>12</v>
      </c>
      <c r="B345" s="107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70">
        <v>13</v>
      </c>
      <c r="B346" s="107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70">
        <v>14</v>
      </c>
      <c r="B347" s="107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70">
        <v>15</v>
      </c>
      <c r="B348" s="107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70">
        <v>16</v>
      </c>
      <c r="B349" s="107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70">
        <v>17</v>
      </c>
      <c r="B350" s="107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70">
        <v>18</v>
      </c>
      <c r="B351" s="107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70">
        <v>19</v>
      </c>
      <c r="B352" s="107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70">
        <v>20</v>
      </c>
      <c r="B353" s="107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70">
        <v>21</v>
      </c>
      <c r="B354" s="107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70">
        <v>22</v>
      </c>
      <c r="B355" s="107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70">
        <v>23</v>
      </c>
      <c r="B356" s="107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70">
        <v>24</v>
      </c>
      <c r="B357" s="107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70">
        <v>25</v>
      </c>
      <c r="B358" s="107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70">
        <v>26</v>
      </c>
      <c r="B359" s="107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70">
        <v>27</v>
      </c>
      <c r="B360" s="107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70">
        <v>28</v>
      </c>
      <c r="B361" s="107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70">
        <v>29</v>
      </c>
      <c r="B362" s="107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70">
        <v>30</v>
      </c>
      <c r="B363" s="107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c r="A367" s="1070">
        <v>1</v>
      </c>
      <c r="B367" s="107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70">
        <v>2</v>
      </c>
      <c r="B368" s="107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70">
        <v>3</v>
      </c>
      <c r="B369" s="107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70">
        <v>4</v>
      </c>
      <c r="B370" s="107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70">
        <v>5</v>
      </c>
      <c r="B371" s="107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70">
        <v>6</v>
      </c>
      <c r="B372" s="107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70">
        <v>7</v>
      </c>
      <c r="B373" s="107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70">
        <v>8</v>
      </c>
      <c r="B374" s="107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70">
        <v>9</v>
      </c>
      <c r="B375" s="107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70">
        <v>10</v>
      </c>
      <c r="B376" s="107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70">
        <v>11</v>
      </c>
      <c r="B377" s="107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70">
        <v>12</v>
      </c>
      <c r="B378" s="107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70">
        <v>13</v>
      </c>
      <c r="B379" s="107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70">
        <v>14</v>
      </c>
      <c r="B380" s="107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70">
        <v>15</v>
      </c>
      <c r="B381" s="107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70">
        <v>16</v>
      </c>
      <c r="B382" s="107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70">
        <v>17</v>
      </c>
      <c r="B383" s="107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70">
        <v>18</v>
      </c>
      <c r="B384" s="107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70">
        <v>19</v>
      </c>
      <c r="B385" s="107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70">
        <v>20</v>
      </c>
      <c r="B386" s="107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70">
        <v>21</v>
      </c>
      <c r="B387" s="107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70">
        <v>22</v>
      </c>
      <c r="B388" s="107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70">
        <v>23</v>
      </c>
      <c r="B389" s="107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70">
        <v>24</v>
      </c>
      <c r="B390" s="107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70">
        <v>25</v>
      </c>
      <c r="B391" s="107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70">
        <v>26</v>
      </c>
      <c r="B392" s="107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70">
        <v>27</v>
      </c>
      <c r="B393" s="107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70">
        <v>28</v>
      </c>
      <c r="B394" s="107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70">
        <v>29</v>
      </c>
      <c r="B395" s="107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70">
        <v>30</v>
      </c>
      <c r="B396" s="107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c r="A400" s="1070">
        <v>1</v>
      </c>
      <c r="B400" s="107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70">
        <v>2</v>
      </c>
      <c r="B401" s="107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70">
        <v>3</v>
      </c>
      <c r="B402" s="107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70">
        <v>4</v>
      </c>
      <c r="B403" s="107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70">
        <v>5</v>
      </c>
      <c r="B404" s="107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70">
        <v>6</v>
      </c>
      <c r="B405" s="107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70">
        <v>7</v>
      </c>
      <c r="B406" s="107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70">
        <v>8</v>
      </c>
      <c r="B407" s="107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70">
        <v>9</v>
      </c>
      <c r="B408" s="107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70">
        <v>10</v>
      </c>
      <c r="B409" s="107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70">
        <v>11</v>
      </c>
      <c r="B410" s="107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70">
        <v>12</v>
      </c>
      <c r="B411" s="107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70">
        <v>13</v>
      </c>
      <c r="B412" s="107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70">
        <v>14</v>
      </c>
      <c r="B413" s="107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70">
        <v>15</v>
      </c>
      <c r="B414" s="107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70">
        <v>16</v>
      </c>
      <c r="B415" s="107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70">
        <v>17</v>
      </c>
      <c r="B416" s="107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70">
        <v>18</v>
      </c>
      <c r="B417" s="107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70">
        <v>19</v>
      </c>
      <c r="B418" s="107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70">
        <v>20</v>
      </c>
      <c r="B419" s="107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70">
        <v>21</v>
      </c>
      <c r="B420" s="107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70">
        <v>22</v>
      </c>
      <c r="B421" s="107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70">
        <v>23</v>
      </c>
      <c r="B422" s="107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70">
        <v>24</v>
      </c>
      <c r="B423" s="107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70">
        <v>25</v>
      </c>
      <c r="B424" s="107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70">
        <v>26</v>
      </c>
      <c r="B425" s="107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70">
        <v>27</v>
      </c>
      <c r="B426" s="107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70">
        <v>28</v>
      </c>
      <c r="B427" s="107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70">
        <v>29</v>
      </c>
      <c r="B428" s="107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70">
        <v>30</v>
      </c>
      <c r="B429" s="107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c r="A433" s="1070">
        <v>1</v>
      </c>
      <c r="B433" s="107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70">
        <v>2</v>
      </c>
      <c r="B434" s="107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70">
        <v>3</v>
      </c>
      <c r="B435" s="107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70">
        <v>4</v>
      </c>
      <c r="B436" s="107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70">
        <v>5</v>
      </c>
      <c r="B437" s="107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70">
        <v>6</v>
      </c>
      <c r="B438" s="107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70">
        <v>7</v>
      </c>
      <c r="B439" s="107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70">
        <v>8</v>
      </c>
      <c r="B440" s="107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70">
        <v>9</v>
      </c>
      <c r="B441" s="107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70">
        <v>10</v>
      </c>
      <c r="B442" s="107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70">
        <v>11</v>
      </c>
      <c r="B443" s="107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70">
        <v>12</v>
      </c>
      <c r="B444" s="107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70">
        <v>13</v>
      </c>
      <c r="B445" s="107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70">
        <v>14</v>
      </c>
      <c r="B446" s="107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70">
        <v>15</v>
      </c>
      <c r="B447" s="107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70">
        <v>16</v>
      </c>
      <c r="B448" s="107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70">
        <v>17</v>
      </c>
      <c r="B449" s="107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70">
        <v>18</v>
      </c>
      <c r="B450" s="107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70">
        <v>19</v>
      </c>
      <c r="B451" s="107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70">
        <v>20</v>
      </c>
      <c r="B452" s="107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70">
        <v>21</v>
      </c>
      <c r="B453" s="107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70">
        <v>22</v>
      </c>
      <c r="B454" s="107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70">
        <v>23</v>
      </c>
      <c r="B455" s="107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70">
        <v>24</v>
      </c>
      <c r="B456" s="107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70">
        <v>25</v>
      </c>
      <c r="B457" s="107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70">
        <v>26</v>
      </c>
      <c r="B458" s="107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70">
        <v>27</v>
      </c>
      <c r="B459" s="107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70">
        <v>28</v>
      </c>
      <c r="B460" s="107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70">
        <v>29</v>
      </c>
      <c r="B461" s="107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70">
        <v>30</v>
      </c>
      <c r="B462" s="107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c r="A466" s="1070">
        <v>1</v>
      </c>
      <c r="B466" s="107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70">
        <v>2</v>
      </c>
      <c r="B467" s="107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70">
        <v>3</v>
      </c>
      <c r="B468" s="107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70">
        <v>4</v>
      </c>
      <c r="B469" s="107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70">
        <v>5</v>
      </c>
      <c r="B470" s="107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70">
        <v>6</v>
      </c>
      <c r="B471" s="107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70">
        <v>7</v>
      </c>
      <c r="B472" s="107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70">
        <v>8</v>
      </c>
      <c r="B473" s="107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70">
        <v>9</v>
      </c>
      <c r="B474" s="107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70">
        <v>10</v>
      </c>
      <c r="B475" s="107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70">
        <v>11</v>
      </c>
      <c r="B476" s="107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70">
        <v>12</v>
      </c>
      <c r="B477" s="107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70">
        <v>13</v>
      </c>
      <c r="B478" s="107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70">
        <v>14</v>
      </c>
      <c r="B479" s="107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70">
        <v>15</v>
      </c>
      <c r="B480" s="107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70">
        <v>16</v>
      </c>
      <c r="B481" s="107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70">
        <v>17</v>
      </c>
      <c r="B482" s="107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70">
        <v>18</v>
      </c>
      <c r="B483" s="107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70">
        <v>19</v>
      </c>
      <c r="B484" s="107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70">
        <v>20</v>
      </c>
      <c r="B485" s="107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70">
        <v>21</v>
      </c>
      <c r="B486" s="107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70">
        <v>22</v>
      </c>
      <c r="B487" s="107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70">
        <v>23</v>
      </c>
      <c r="B488" s="107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70">
        <v>24</v>
      </c>
      <c r="B489" s="107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70">
        <v>25</v>
      </c>
      <c r="B490" s="107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70">
        <v>26</v>
      </c>
      <c r="B491" s="107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70">
        <v>27</v>
      </c>
      <c r="B492" s="107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70">
        <v>28</v>
      </c>
      <c r="B493" s="107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70">
        <v>29</v>
      </c>
      <c r="B494" s="107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70">
        <v>30</v>
      </c>
      <c r="B495" s="107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c r="A499" s="1070">
        <v>1</v>
      </c>
      <c r="B499" s="107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70">
        <v>2</v>
      </c>
      <c r="B500" s="107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70">
        <v>3</v>
      </c>
      <c r="B501" s="107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70">
        <v>4</v>
      </c>
      <c r="B502" s="107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70">
        <v>5</v>
      </c>
      <c r="B503" s="107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70">
        <v>6</v>
      </c>
      <c r="B504" s="107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70">
        <v>7</v>
      </c>
      <c r="B505" s="107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70">
        <v>8</v>
      </c>
      <c r="B506" s="107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70">
        <v>9</v>
      </c>
      <c r="B507" s="107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70">
        <v>10</v>
      </c>
      <c r="B508" s="107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70">
        <v>11</v>
      </c>
      <c r="B509" s="107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70">
        <v>12</v>
      </c>
      <c r="B510" s="107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70">
        <v>13</v>
      </c>
      <c r="B511" s="107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70">
        <v>14</v>
      </c>
      <c r="B512" s="107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70">
        <v>15</v>
      </c>
      <c r="B513" s="107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70">
        <v>16</v>
      </c>
      <c r="B514" s="107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70">
        <v>17</v>
      </c>
      <c r="B515" s="107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70">
        <v>18</v>
      </c>
      <c r="B516" s="107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70">
        <v>19</v>
      </c>
      <c r="B517" s="107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70">
        <v>20</v>
      </c>
      <c r="B518" s="107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70">
        <v>21</v>
      </c>
      <c r="B519" s="107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70">
        <v>22</v>
      </c>
      <c r="B520" s="107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70">
        <v>23</v>
      </c>
      <c r="B521" s="107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70">
        <v>24</v>
      </c>
      <c r="B522" s="107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70">
        <v>25</v>
      </c>
      <c r="B523" s="107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70">
        <v>26</v>
      </c>
      <c r="B524" s="107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70">
        <v>27</v>
      </c>
      <c r="B525" s="107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70">
        <v>28</v>
      </c>
      <c r="B526" s="107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70">
        <v>29</v>
      </c>
      <c r="B527" s="107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70">
        <v>30</v>
      </c>
      <c r="B528" s="107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c r="A532" s="1070">
        <v>1</v>
      </c>
      <c r="B532" s="107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70">
        <v>2</v>
      </c>
      <c r="B533" s="107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70">
        <v>3</v>
      </c>
      <c r="B534" s="107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70">
        <v>4</v>
      </c>
      <c r="B535" s="107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70">
        <v>5</v>
      </c>
      <c r="B536" s="107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70">
        <v>6</v>
      </c>
      <c r="B537" s="107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70">
        <v>7</v>
      </c>
      <c r="B538" s="107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70">
        <v>8</v>
      </c>
      <c r="B539" s="107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70">
        <v>9</v>
      </c>
      <c r="B540" s="107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70">
        <v>10</v>
      </c>
      <c r="B541" s="107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70">
        <v>11</v>
      </c>
      <c r="B542" s="107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70">
        <v>12</v>
      </c>
      <c r="B543" s="107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70">
        <v>13</v>
      </c>
      <c r="B544" s="107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70">
        <v>14</v>
      </c>
      <c r="B545" s="107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70">
        <v>15</v>
      </c>
      <c r="B546" s="107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70">
        <v>16</v>
      </c>
      <c r="B547" s="107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70">
        <v>17</v>
      </c>
      <c r="B548" s="107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70">
        <v>18</v>
      </c>
      <c r="B549" s="107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70">
        <v>19</v>
      </c>
      <c r="B550" s="107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70">
        <v>20</v>
      </c>
      <c r="B551" s="107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70">
        <v>21</v>
      </c>
      <c r="B552" s="107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70">
        <v>22</v>
      </c>
      <c r="B553" s="107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70">
        <v>23</v>
      </c>
      <c r="B554" s="107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70">
        <v>24</v>
      </c>
      <c r="B555" s="107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70">
        <v>25</v>
      </c>
      <c r="B556" s="107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70">
        <v>26</v>
      </c>
      <c r="B557" s="107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70">
        <v>27</v>
      </c>
      <c r="B558" s="107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70">
        <v>28</v>
      </c>
      <c r="B559" s="107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70">
        <v>29</v>
      </c>
      <c r="B560" s="107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70">
        <v>30</v>
      </c>
      <c r="B561" s="107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c r="A565" s="1070">
        <v>1</v>
      </c>
      <c r="B565" s="107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70">
        <v>2</v>
      </c>
      <c r="B566" s="107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70">
        <v>3</v>
      </c>
      <c r="B567" s="107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70">
        <v>4</v>
      </c>
      <c r="B568" s="107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70">
        <v>5</v>
      </c>
      <c r="B569" s="107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70">
        <v>6</v>
      </c>
      <c r="B570" s="107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70">
        <v>7</v>
      </c>
      <c r="B571" s="107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70">
        <v>8</v>
      </c>
      <c r="B572" s="107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70">
        <v>9</v>
      </c>
      <c r="B573" s="107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70">
        <v>10</v>
      </c>
      <c r="B574" s="107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70">
        <v>11</v>
      </c>
      <c r="B575" s="107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70">
        <v>12</v>
      </c>
      <c r="B576" s="107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70">
        <v>13</v>
      </c>
      <c r="B577" s="107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70">
        <v>14</v>
      </c>
      <c r="B578" s="107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70">
        <v>15</v>
      </c>
      <c r="B579" s="107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70">
        <v>16</v>
      </c>
      <c r="B580" s="107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70">
        <v>17</v>
      </c>
      <c r="B581" s="107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70">
        <v>18</v>
      </c>
      <c r="B582" s="107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70">
        <v>19</v>
      </c>
      <c r="B583" s="107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70">
        <v>20</v>
      </c>
      <c r="B584" s="107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70">
        <v>21</v>
      </c>
      <c r="B585" s="107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70">
        <v>22</v>
      </c>
      <c r="B586" s="107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70">
        <v>23</v>
      </c>
      <c r="B587" s="107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70">
        <v>24</v>
      </c>
      <c r="B588" s="107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70">
        <v>25</v>
      </c>
      <c r="B589" s="107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70">
        <v>26</v>
      </c>
      <c r="B590" s="107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70">
        <v>27</v>
      </c>
      <c r="B591" s="107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70">
        <v>28</v>
      </c>
      <c r="B592" s="107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70">
        <v>29</v>
      </c>
      <c r="B593" s="107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70">
        <v>30</v>
      </c>
      <c r="B594" s="107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c r="A598" s="1070">
        <v>1</v>
      </c>
      <c r="B598" s="107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70">
        <v>2</v>
      </c>
      <c r="B599" s="107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70">
        <v>3</v>
      </c>
      <c r="B600" s="107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70">
        <v>4</v>
      </c>
      <c r="B601" s="107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70">
        <v>5</v>
      </c>
      <c r="B602" s="107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70">
        <v>6</v>
      </c>
      <c r="B603" s="107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70">
        <v>7</v>
      </c>
      <c r="B604" s="107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70">
        <v>8</v>
      </c>
      <c r="B605" s="107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70">
        <v>9</v>
      </c>
      <c r="B606" s="107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70">
        <v>10</v>
      </c>
      <c r="B607" s="107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70">
        <v>11</v>
      </c>
      <c r="B608" s="107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70">
        <v>12</v>
      </c>
      <c r="B609" s="107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70">
        <v>13</v>
      </c>
      <c r="B610" s="107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70">
        <v>14</v>
      </c>
      <c r="B611" s="107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70">
        <v>15</v>
      </c>
      <c r="B612" s="107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70">
        <v>16</v>
      </c>
      <c r="B613" s="107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70">
        <v>17</v>
      </c>
      <c r="B614" s="107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70">
        <v>18</v>
      </c>
      <c r="B615" s="107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70">
        <v>19</v>
      </c>
      <c r="B616" s="107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70">
        <v>20</v>
      </c>
      <c r="B617" s="107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70">
        <v>21</v>
      </c>
      <c r="B618" s="107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70">
        <v>22</v>
      </c>
      <c r="B619" s="107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70">
        <v>23</v>
      </c>
      <c r="B620" s="107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70">
        <v>24</v>
      </c>
      <c r="B621" s="107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70">
        <v>25</v>
      </c>
      <c r="B622" s="107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70">
        <v>26</v>
      </c>
      <c r="B623" s="107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70">
        <v>27</v>
      </c>
      <c r="B624" s="107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70">
        <v>28</v>
      </c>
      <c r="B625" s="107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70">
        <v>29</v>
      </c>
      <c r="B626" s="107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70">
        <v>30</v>
      </c>
      <c r="B627" s="107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c r="A631" s="1070">
        <v>1</v>
      </c>
      <c r="B631" s="107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70">
        <v>2</v>
      </c>
      <c r="B632" s="107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70">
        <v>3</v>
      </c>
      <c r="B633" s="107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70">
        <v>4</v>
      </c>
      <c r="B634" s="107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70">
        <v>5</v>
      </c>
      <c r="B635" s="107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70">
        <v>6</v>
      </c>
      <c r="B636" s="107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70">
        <v>7</v>
      </c>
      <c r="B637" s="107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70">
        <v>8</v>
      </c>
      <c r="B638" s="107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70">
        <v>9</v>
      </c>
      <c r="B639" s="107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70">
        <v>10</v>
      </c>
      <c r="B640" s="107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70">
        <v>11</v>
      </c>
      <c r="B641" s="107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70">
        <v>12</v>
      </c>
      <c r="B642" s="107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70">
        <v>13</v>
      </c>
      <c r="B643" s="107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70">
        <v>14</v>
      </c>
      <c r="B644" s="107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70">
        <v>15</v>
      </c>
      <c r="B645" s="107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70">
        <v>16</v>
      </c>
      <c r="B646" s="107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70">
        <v>17</v>
      </c>
      <c r="B647" s="107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70">
        <v>18</v>
      </c>
      <c r="B648" s="107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70">
        <v>19</v>
      </c>
      <c r="B649" s="107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70">
        <v>20</v>
      </c>
      <c r="B650" s="107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70">
        <v>21</v>
      </c>
      <c r="B651" s="107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70">
        <v>22</v>
      </c>
      <c r="B652" s="107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70">
        <v>23</v>
      </c>
      <c r="B653" s="107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70">
        <v>24</v>
      </c>
      <c r="B654" s="107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70">
        <v>25</v>
      </c>
      <c r="B655" s="107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70">
        <v>26</v>
      </c>
      <c r="B656" s="107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70">
        <v>27</v>
      </c>
      <c r="B657" s="107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70">
        <v>28</v>
      </c>
      <c r="B658" s="107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70">
        <v>29</v>
      </c>
      <c r="B659" s="107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70">
        <v>30</v>
      </c>
      <c r="B660" s="107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c r="A664" s="1070">
        <v>1</v>
      </c>
      <c r="B664" s="107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70">
        <v>2</v>
      </c>
      <c r="B665" s="107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70">
        <v>3</v>
      </c>
      <c r="B666" s="107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70">
        <v>4</v>
      </c>
      <c r="B667" s="107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70">
        <v>5</v>
      </c>
      <c r="B668" s="107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70">
        <v>6</v>
      </c>
      <c r="B669" s="107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70">
        <v>7</v>
      </c>
      <c r="B670" s="107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70">
        <v>8</v>
      </c>
      <c r="B671" s="107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70">
        <v>9</v>
      </c>
      <c r="B672" s="107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70">
        <v>10</v>
      </c>
      <c r="B673" s="107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70">
        <v>11</v>
      </c>
      <c r="B674" s="107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70">
        <v>12</v>
      </c>
      <c r="B675" s="107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70">
        <v>13</v>
      </c>
      <c r="B676" s="107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70">
        <v>14</v>
      </c>
      <c r="B677" s="107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70">
        <v>15</v>
      </c>
      <c r="B678" s="107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70">
        <v>16</v>
      </c>
      <c r="B679" s="107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70">
        <v>17</v>
      </c>
      <c r="B680" s="107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70">
        <v>18</v>
      </c>
      <c r="B681" s="107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70">
        <v>19</v>
      </c>
      <c r="B682" s="107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70">
        <v>20</v>
      </c>
      <c r="B683" s="107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70">
        <v>21</v>
      </c>
      <c r="B684" s="107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70">
        <v>22</v>
      </c>
      <c r="B685" s="107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70">
        <v>23</v>
      </c>
      <c r="B686" s="107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70">
        <v>24</v>
      </c>
      <c r="B687" s="107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70">
        <v>25</v>
      </c>
      <c r="B688" s="107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70">
        <v>26</v>
      </c>
      <c r="B689" s="107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70">
        <v>27</v>
      </c>
      <c r="B690" s="107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70">
        <v>28</v>
      </c>
      <c r="B691" s="107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70">
        <v>29</v>
      </c>
      <c r="B692" s="107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70">
        <v>30</v>
      </c>
      <c r="B693" s="107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c r="A697" s="1070">
        <v>1</v>
      </c>
      <c r="B697" s="107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70">
        <v>2</v>
      </c>
      <c r="B698" s="107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70">
        <v>3</v>
      </c>
      <c r="B699" s="107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70">
        <v>4</v>
      </c>
      <c r="B700" s="107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70">
        <v>5</v>
      </c>
      <c r="B701" s="107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70">
        <v>6</v>
      </c>
      <c r="B702" s="107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70">
        <v>7</v>
      </c>
      <c r="B703" s="107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70">
        <v>8</v>
      </c>
      <c r="B704" s="107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70">
        <v>9</v>
      </c>
      <c r="B705" s="107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70">
        <v>10</v>
      </c>
      <c r="B706" s="107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70">
        <v>11</v>
      </c>
      <c r="B707" s="107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70">
        <v>12</v>
      </c>
      <c r="B708" s="107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70">
        <v>13</v>
      </c>
      <c r="B709" s="107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70">
        <v>14</v>
      </c>
      <c r="B710" s="107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70">
        <v>15</v>
      </c>
      <c r="B711" s="107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70">
        <v>16</v>
      </c>
      <c r="B712" s="107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70">
        <v>17</v>
      </c>
      <c r="B713" s="107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70">
        <v>18</v>
      </c>
      <c r="B714" s="107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70">
        <v>19</v>
      </c>
      <c r="B715" s="107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70">
        <v>20</v>
      </c>
      <c r="B716" s="107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70">
        <v>21</v>
      </c>
      <c r="B717" s="107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70">
        <v>22</v>
      </c>
      <c r="B718" s="107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70">
        <v>23</v>
      </c>
      <c r="B719" s="107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70">
        <v>24</v>
      </c>
      <c r="B720" s="107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70">
        <v>25</v>
      </c>
      <c r="B721" s="107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70">
        <v>26</v>
      </c>
      <c r="B722" s="107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70">
        <v>27</v>
      </c>
      <c r="B723" s="107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70">
        <v>28</v>
      </c>
      <c r="B724" s="107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70">
        <v>29</v>
      </c>
      <c r="B725" s="107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70">
        <v>30</v>
      </c>
      <c r="B726" s="107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c r="A730" s="1070">
        <v>1</v>
      </c>
      <c r="B730" s="107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70">
        <v>2</v>
      </c>
      <c r="B731" s="107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70">
        <v>3</v>
      </c>
      <c r="B732" s="107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70">
        <v>4</v>
      </c>
      <c r="B733" s="107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70">
        <v>5</v>
      </c>
      <c r="B734" s="107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70">
        <v>6</v>
      </c>
      <c r="B735" s="107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70">
        <v>7</v>
      </c>
      <c r="B736" s="107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70">
        <v>8</v>
      </c>
      <c r="B737" s="107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70">
        <v>9</v>
      </c>
      <c r="B738" s="107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70">
        <v>10</v>
      </c>
      <c r="B739" s="107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70">
        <v>11</v>
      </c>
      <c r="B740" s="107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70">
        <v>12</v>
      </c>
      <c r="B741" s="107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70">
        <v>13</v>
      </c>
      <c r="B742" s="107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70">
        <v>14</v>
      </c>
      <c r="B743" s="107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70">
        <v>15</v>
      </c>
      <c r="B744" s="107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70">
        <v>16</v>
      </c>
      <c r="B745" s="107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70">
        <v>17</v>
      </c>
      <c r="B746" s="107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70">
        <v>18</v>
      </c>
      <c r="B747" s="107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70">
        <v>19</v>
      </c>
      <c r="B748" s="107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70">
        <v>20</v>
      </c>
      <c r="B749" s="107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70">
        <v>21</v>
      </c>
      <c r="B750" s="107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70">
        <v>22</v>
      </c>
      <c r="B751" s="107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70">
        <v>23</v>
      </c>
      <c r="B752" s="107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70">
        <v>24</v>
      </c>
      <c r="B753" s="107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70">
        <v>25</v>
      </c>
      <c r="B754" s="107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70">
        <v>26</v>
      </c>
      <c r="B755" s="107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70">
        <v>27</v>
      </c>
      <c r="B756" s="107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70">
        <v>28</v>
      </c>
      <c r="B757" s="107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70">
        <v>29</v>
      </c>
      <c r="B758" s="107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70">
        <v>30</v>
      </c>
      <c r="B759" s="107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c r="A763" s="1070">
        <v>1</v>
      </c>
      <c r="B763" s="107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70">
        <v>2</v>
      </c>
      <c r="B764" s="107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70">
        <v>3</v>
      </c>
      <c r="B765" s="107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70">
        <v>4</v>
      </c>
      <c r="B766" s="107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70">
        <v>5</v>
      </c>
      <c r="B767" s="107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70">
        <v>6</v>
      </c>
      <c r="B768" s="107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70">
        <v>7</v>
      </c>
      <c r="B769" s="107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70">
        <v>8</v>
      </c>
      <c r="B770" s="107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70">
        <v>9</v>
      </c>
      <c r="B771" s="107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70">
        <v>10</v>
      </c>
      <c r="B772" s="107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70">
        <v>11</v>
      </c>
      <c r="B773" s="107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70">
        <v>12</v>
      </c>
      <c r="B774" s="107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70">
        <v>13</v>
      </c>
      <c r="B775" s="107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70">
        <v>14</v>
      </c>
      <c r="B776" s="107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70">
        <v>15</v>
      </c>
      <c r="B777" s="107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70">
        <v>16</v>
      </c>
      <c r="B778" s="107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70">
        <v>17</v>
      </c>
      <c r="B779" s="107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70">
        <v>18</v>
      </c>
      <c r="B780" s="107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70">
        <v>19</v>
      </c>
      <c r="B781" s="107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70">
        <v>20</v>
      </c>
      <c r="B782" s="107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70">
        <v>21</v>
      </c>
      <c r="B783" s="107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70">
        <v>22</v>
      </c>
      <c r="B784" s="107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70">
        <v>23</v>
      </c>
      <c r="B785" s="107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70">
        <v>24</v>
      </c>
      <c r="B786" s="107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70">
        <v>25</v>
      </c>
      <c r="B787" s="107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70">
        <v>26</v>
      </c>
      <c r="B788" s="107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70">
        <v>27</v>
      </c>
      <c r="B789" s="107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70">
        <v>28</v>
      </c>
      <c r="B790" s="107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70">
        <v>29</v>
      </c>
      <c r="B791" s="107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70">
        <v>30</v>
      </c>
      <c r="B792" s="107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c r="A796" s="1070">
        <v>1</v>
      </c>
      <c r="B796" s="107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70">
        <v>2</v>
      </c>
      <c r="B797" s="107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70">
        <v>3</v>
      </c>
      <c r="B798" s="107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70">
        <v>4</v>
      </c>
      <c r="B799" s="107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70">
        <v>5</v>
      </c>
      <c r="B800" s="107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70">
        <v>6</v>
      </c>
      <c r="B801" s="107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70">
        <v>7</v>
      </c>
      <c r="B802" s="107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70">
        <v>8</v>
      </c>
      <c r="B803" s="107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70">
        <v>9</v>
      </c>
      <c r="B804" s="107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70">
        <v>10</v>
      </c>
      <c r="B805" s="107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70">
        <v>11</v>
      </c>
      <c r="B806" s="107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70">
        <v>12</v>
      </c>
      <c r="B807" s="107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70">
        <v>13</v>
      </c>
      <c r="B808" s="107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70">
        <v>14</v>
      </c>
      <c r="B809" s="107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70">
        <v>15</v>
      </c>
      <c r="B810" s="107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70">
        <v>16</v>
      </c>
      <c r="B811" s="107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70">
        <v>17</v>
      </c>
      <c r="B812" s="107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70">
        <v>18</v>
      </c>
      <c r="B813" s="107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70">
        <v>19</v>
      </c>
      <c r="B814" s="107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70">
        <v>20</v>
      </c>
      <c r="B815" s="107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70">
        <v>21</v>
      </c>
      <c r="B816" s="107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70">
        <v>22</v>
      </c>
      <c r="B817" s="107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70">
        <v>23</v>
      </c>
      <c r="B818" s="107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70">
        <v>24</v>
      </c>
      <c r="B819" s="107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70">
        <v>25</v>
      </c>
      <c r="B820" s="107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70">
        <v>26</v>
      </c>
      <c r="B821" s="107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70">
        <v>27</v>
      </c>
      <c r="B822" s="107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70">
        <v>28</v>
      </c>
      <c r="B823" s="107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70">
        <v>29</v>
      </c>
      <c r="B824" s="107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70">
        <v>30</v>
      </c>
      <c r="B825" s="107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c r="A829" s="1070">
        <v>1</v>
      </c>
      <c r="B829" s="107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70">
        <v>2</v>
      </c>
      <c r="B830" s="107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70">
        <v>3</v>
      </c>
      <c r="B831" s="107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70">
        <v>4</v>
      </c>
      <c r="B832" s="107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70">
        <v>5</v>
      </c>
      <c r="B833" s="107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70">
        <v>6</v>
      </c>
      <c r="B834" s="107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70">
        <v>7</v>
      </c>
      <c r="B835" s="107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70">
        <v>8</v>
      </c>
      <c r="B836" s="107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70">
        <v>9</v>
      </c>
      <c r="B837" s="107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70">
        <v>10</v>
      </c>
      <c r="B838" s="107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70">
        <v>11</v>
      </c>
      <c r="B839" s="107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70">
        <v>12</v>
      </c>
      <c r="B840" s="107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70">
        <v>13</v>
      </c>
      <c r="B841" s="107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70">
        <v>14</v>
      </c>
      <c r="B842" s="107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70">
        <v>15</v>
      </c>
      <c r="B843" s="107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70">
        <v>16</v>
      </c>
      <c r="B844" s="107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70">
        <v>17</v>
      </c>
      <c r="B845" s="107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70">
        <v>18</v>
      </c>
      <c r="B846" s="107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70">
        <v>19</v>
      </c>
      <c r="B847" s="107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70">
        <v>20</v>
      </c>
      <c r="B848" s="107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70">
        <v>21</v>
      </c>
      <c r="B849" s="107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70">
        <v>22</v>
      </c>
      <c r="B850" s="107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70">
        <v>23</v>
      </c>
      <c r="B851" s="107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70">
        <v>24</v>
      </c>
      <c r="B852" s="107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70">
        <v>25</v>
      </c>
      <c r="B853" s="107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70">
        <v>26</v>
      </c>
      <c r="B854" s="107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70">
        <v>27</v>
      </c>
      <c r="B855" s="107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70">
        <v>28</v>
      </c>
      <c r="B856" s="107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70">
        <v>29</v>
      </c>
      <c r="B857" s="107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70">
        <v>30</v>
      </c>
      <c r="B858" s="107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c r="A862" s="1070">
        <v>1</v>
      </c>
      <c r="B862" s="107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70">
        <v>2</v>
      </c>
      <c r="B863" s="107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70">
        <v>3</v>
      </c>
      <c r="B864" s="107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70">
        <v>4</v>
      </c>
      <c r="B865" s="107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70">
        <v>5</v>
      </c>
      <c r="B866" s="107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70">
        <v>6</v>
      </c>
      <c r="B867" s="107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70">
        <v>7</v>
      </c>
      <c r="B868" s="107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70">
        <v>8</v>
      </c>
      <c r="B869" s="107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70">
        <v>9</v>
      </c>
      <c r="B870" s="107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70">
        <v>10</v>
      </c>
      <c r="B871" s="107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70">
        <v>11</v>
      </c>
      <c r="B872" s="107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70">
        <v>12</v>
      </c>
      <c r="B873" s="107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70">
        <v>13</v>
      </c>
      <c r="B874" s="107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70">
        <v>14</v>
      </c>
      <c r="B875" s="107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70">
        <v>15</v>
      </c>
      <c r="B876" s="107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70">
        <v>16</v>
      </c>
      <c r="B877" s="107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70">
        <v>17</v>
      </c>
      <c r="B878" s="107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70">
        <v>18</v>
      </c>
      <c r="B879" s="107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70">
        <v>19</v>
      </c>
      <c r="B880" s="107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70">
        <v>20</v>
      </c>
      <c r="B881" s="107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70">
        <v>21</v>
      </c>
      <c r="B882" s="107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70">
        <v>22</v>
      </c>
      <c r="B883" s="107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70">
        <v>23</v>
      </c>
      <c r="B884" s="107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70">
        <v>24</v>
      </c>
      <c r="B885" s="107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70">
        <v>25</v>
      </c>
      <c r="B886" s="107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70">
        <v>26</v>
      </c>
      <c r="B887" s="107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70">
        <v>27</v>
      </c>
      <c r="B888" s="107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70">
        <v>28</v>
      </c>
      <c r="B889" s="107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70">
        <v>29</v>
      </c>
      <c r="B890" s="107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70">
        <v>30</v>
      </c>
      <c r="B891" s="107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c r="A895" s="1070">
        <v>1</v>
      </c>
      <c r="B895" s="107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70">
        <v>2</v>
      </c>
      <c r="B896" s="107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70">
        <v>3</v>
      </c>
      <c r="B897" s="107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70">
        <v>4</v>
      </c>
      <c r="B898" s="107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70">
        <v>5</v>
      </c>
      <c r="B899" s="107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70">
        <v>6</v>
      </c>
      <c r="B900" s="107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70">
        <v>7</v>
      </c>
      <c r="B901" s="107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70">
        <v>8</v>
      </c>
      <c r="B902" s="107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70">
        <v>9</v>
      </c>
      <c r="B903" s="107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70">
        <v>10</v>
      </c>
      <c r="B904" s="107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70">
        <v>11</v>
      </c>
      <c r="B905" s="107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70">
        <v>12</v>
      </c>
      <c r="B906" s="107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70">
        <v>13</v>
      </c>
      <c r="B907" s="107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70">
        <v>14</v>
      </c>
      <c r="B908" s="107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70">
        <v>15</v>
      </c>
      <c r="B909" s="107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70">
        <v>16</v>
      </c>
      <c r="B910" s="107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70">
        <v>17</v>
      </c>
      <c r="B911" s="107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70">
        <v>18</v>
      </c>
      <c r="B912" s="107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70">
        <v>19</v>
      </c>
      <c r="B913" s="107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70">
        <v>20</v>
      </c>
      <c r="B914" s="107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70">
        <v>21</v>
      </c>
      <c r="B915" s="107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70">
        <v>22</v>
      </c>
      <c r="B916" s="107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70">
        <v>23</v>
      </c>
      <c r="B917" s="107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70">
        <v>24</v>
      </c>
      <c r="B918" s="107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70">
        <v>25</v>
      </c>
      <c r="B919" s="107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70">
        <v>26</v>
      </c>
      <c r="B920" s="107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70">
        <v>27</v>
      </c>
      <c r="B921" s="107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70">
        <v>28</v>
      </c>
      <c r="B922" s="107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70">
        <v>29</v>
      </c>
      <c r="B923" s="107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70">
        <v>30</v>
      </c>
      <c r="B924" s="107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c r="A928" s="1070">
        <v>1</v>
      </c>
      <c r="B928" s="107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70">
        <v>2</v>
      </c>
      <c r="B929" s="107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70">
        <v>3</v>
      </c>
      <c r="B930" s="107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70">
        <v>4</v>
      </c>
      <c r="B931" s="107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70">
        <v>5</v>
      </c>
      <c r="B932" s="107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70">
        <v>6</v>
      </c>
      <c r="B933" s="107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70">
        <v>7</v>
      </c>
      <c r="B934" s="107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70">
        <v>8</v>
      </c>
      <c r="B935" s="107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70">
        <v>9</v>
      </c>
      <c r="B936" s="107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70">
        <v>10</v>
      </c>
      <c r="B937" s="107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70">
        <v>11</v>
      </c>
      <c r="B938" s="107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70">
        <v>12</v>
      </c>
      <c r="B939" s="107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70">
        <v>13</v>
      </c>
      <c r="B940" s="107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70">
        <v>14</v>
      </c>
      <c r="B941" s="107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70">
        <v>15</v>
      </c>
      <c r="B942" s="107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70">
        <v>16</v>
      </c>
      <c r="B943" s="107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70">
        <v>17</v>
      </c>
      <c r="B944" s="107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70">
        <v>18</v>
      </c>
      <c r="B945" s="107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70">
        <v>19</v>
      </c>
      <c r="B946" s="107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70">
        <v>20</v>
      </c>
      <c r="B947" s="107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70">
        <v>21</v>
      </c>
      <c r="B948" s="107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70">
        <v>22</v>
      </c>
      <c r="B949" s="107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70">
        <v>23</v>
      </c>
      <c r="B950" s="107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70">
        <v>24</v>
      </c>
      <c r="B951" s="107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70">
        <v>25</v>
      </c>
      <c r="B952" s="107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70">
        <v>26</v>
      </c>
      <c r="B953" s="107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70">
        <v>27</v>
      </c>
      <c r="B954" s="107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70">
        <v>28</v>
      </c>
      <c r="B955" s="107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70">
        <v>29</v>
      </c>
      <c r="B956" s="107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70">
        <v>30</v>
      </c>
      <c r="B957" s="107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c r="A961" s="1070">
        <v>1</v>
      </c>
      <c r="B961" s="107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70">
        <v>2</v>
      </c>
      <c r="B962" s="107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70">
        <v>3</v>
      </c>
      <c r="B963" s="107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70">
        <v>4</v>
      </c>
      <c r="B964" s="107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70">
        <v>5</v>
      </c>
      <c r="B965" s="107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70">
        <v>6</v>
      </c>
      <c r="B966" s="107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70">
        <v>7</v>
      </c>
      <c r="B967" s="107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70">
        <v>8</v>
      </c>
      <c r="B968" s="107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70">
        <v>9</v>
      </c>
      <c r="B969" s="107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70">
        <v>10</v>
      </c>
      <c r="B970" s="107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70">
        <v>11</v>
      </c>
      <c r="B971" s="107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70">
        <v>12</v>
      </c>
      <c r="B972" s="107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70">
        <v>13</v>
      </c>
      <c r="B973" s="107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70">
        <v>14</v>
      </c>
      <c r="B974" s="107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70">
        <v>15</v>
      </c>
      <c r="B975" s="107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70">
        <v>16</v>
      </c>
      <c r="B976" s="107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70">
        <v>17</v>
      </c>
      <c r="B977" s="107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70">
        <v>18</v>
      </c>
      <c r="B978" s="107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70">
        <v>19</v>
      </c>
      <c r="B979" s="107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70">
        <v>20</v>
      </c>
      <c r="B980" s="107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70">
        <v>21</v>
      </c>
      <c r="B981" s="107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70">
        <v>22</v>
      </c>
      <c r="B982" s="107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70">
        <v>23</v>
      </c>
      <c r="B983" s="107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70">
        <v>24</v>
      </c>
      <c r="B984" s="107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70">
        <v>25</v>
      </c>
      <c r="B985" s="107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70">
        <v>26</v>
      </c>
      <c r="B986" s="107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70">
        <v>27</v>
      </c>
      <c r="B987" s="107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70">
        <v>28</v>
      </c>
      <c r="B988" s="107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70">
        <v>29</v>
      </c>
      <c r="B989" s="107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70">
        <v>30</v>
      </c>
      <c r="B990" s="107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c r="A994" s="1070">
        <v>1</v>
      </c>
      <c r="B994" s="107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70">
        <v>2</v>
      </c>
      <c r="B995" s="107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70">
        <v>3</v>
      </c>
      <c r="B996" s="107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70">
        <v>4</v>
      </c>
      <c r="B997" s="107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70">
        <v>5</v>
      </c>
      <c r="B998" s="107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70">
        <v>6</v>
      </c>
      <c r="B999" s="107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70">
        <v>7</v>
      </c>
      <c r="B1000" s="107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70">
        <v>8</v>
      </c>
      <c r="B1001" s="107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70">
        <v>9</v>
      </c>
      <c r="B1002" s="107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70">
        <v>10</v>
      </c>
      <c r="B1003" s="107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70">
        <v>11</v>
      </c>
      <c r="B1004" s="107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70">
        <v>12</v>
      </c>
      <c r="B1005" s="107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70">
        <v>13</v>
      </c>
      <c r="B1006" s="107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70">
        <v>14</v>
      </c>
      <c r="B1007" s="107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70">
        <v>15</v>
      </c>
      <c r="B1008" s="107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70">
        <v>16</v>
      </c>
      <c r="B1009" s="107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70">
        <v>17</v>
      </c>
      <c r="B1010" s="107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70">
        <v>18</v>
      </c>
      <c r="B1011" s="107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70">
        <v>19</v>
      </c>
      <c r="B1012" s="107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70">
        <v>20</v>
      </c>
      <c r="B1013" s="107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70">
        <v>21</v>
      </c>
      <c r="B1014" s="107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70">
        <v>22</v>
      </c>
      <c r="B1015" s="107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70">
        <v>23</v>
      </c>
      <c r="B1016" s="107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70">
        <v>24</v>
      </c>
      <c r="B1017" s="107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70">
        <v>25</v>
      </c>
      <c r="B1018" s="107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70">
        <v>26</v>
      </c>
      <c r="B1019" s="107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70">
        <v>27</v>
      </c>
      <c r="B1020" s="107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70">
        <v>28</v>
      </c>
      <c r="B1021" s="107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70">
        <v>29</v>
      </c>
      <c r="B1022" s="107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70">
        <v>30</v>
      </c>
      <c r="B1023" s="107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c r="A1027" s="1070">
        <v>1</v>
      </c>
      <c r="B1027" s="107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70">
        <v>2</v>
      </c>
      <c r="B1028" s="107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70">
        <v>3</v>
      </c>
      <c r="B1029" s="107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70">
        <v>4</v>
      </c>
      <c r="B1030" s="107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70">
        <v>5</v>
      </c>
      <c r="B1031" s="107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70">
        <v>6</v>
      </c>
      <c r="B1032" s="107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70">
        <v>7</v>
      </c>
      <c r="B1033" s="107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70">
        <v>8</v>
      </c>
      <c r="B1034" s="107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70">
        <v>9</v>
      </c>
      <c r="B1035" s="107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70">
        <v>10</v>
      </c>
      <c r="B1036" s="107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70">
        <v>11</v>
      </c>
      <c r="B1037" s="107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70">
        <v>12</v>
      </c>
      <c r="B1038" s="107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70">
        <v>13</v>
      </c>
      <c r="B1039" s="107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70">
        <v>14</v>
      </c>
      <c r="B1040" s="107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70">
        <v>15</v>
      </c>
      <c r="B1041" s="107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70">
        <v>16</v>
      </c>
      <c r="B1042" s="107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70">
        <v>17</v>
      </c>
      <c r="B1043" s="107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70">
        <v>18</v>
      </c>
      <c r="B1044" s="107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70">
        <v>19</v>
      </c>
      <c r="B1045" s="107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70">
        <v>20</v>
      </c>
      <c r="B1046" s="107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70">
        <v>21</v>
      </c>
      <c r="B1047" s="107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70">
        <v>22</v>
      </c>
      <c r="B1048" s="107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70">
        <v>23</v>
      </c>
      <c r="B1049" s="107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70">
        <v>24</v>
      </c>
      <c r="B1050" s="107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70">
        <v>25</v>
      </c>
      <c r="B1051" s="107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70">
        <v>26</v>
      </c>
      <c r="B1052" s="107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70">
        <v>27</v>
      </c>
      <c r="B1053" s="107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70">
        <v>28</v>
      </c>
      <c r="B1054" s="107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70">
        <v>29</v>
      </c>
      <c r="B1055" s="107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70">
        <v>30</v>
      </c>
      <c r="B1056" s="107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c r="A1060" s="1070">
        <v>1</v>
      </c>
      <c r="B1060" s="107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70">
        <v>2</v>
      </c>
      <c r="B1061" s="107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70">
        <v>3</v>
      </c>
      <c r="B1062" s="107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70">
        <v>4</v>
      </c>
      <c r="B1063" s="107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70">
        <v>5</v>
      </c>
      <c r="B1064" s="107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70">
        <v>6</v>
      </c>
      <c r="B1065" s="107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70">
        <v>7</v>
      </c>
      <c r="B1066" s="107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70">
        <v>8</v>
      </c>
      <c r="B1067" s="107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70">
        <v>9</v>
      </c>
      <c r="B1068" s="107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70">
        <v>10</v>
      </c>
      <c r="B1069" s="107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70">
        <v>11</v>
      </c>
      <c r="B1070" s="107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70">
        <v>12</v>
      </c>
      <c r="B1071" s="107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70">
        <v>13</v>
      </c>
      <c r="B1072" s="107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70">
        <v>14</v>
      </c>
      <c r="B1073" s="107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70">
        <v>15</v>
      </c>
      <c r="B1074" s="107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70">
        <v>16</v>
      </c>
      <c r="B1075" s="107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70">
        <v>17</v>
      </c>
      <c r="B1076" s="107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70">
        <v>18</v>
      </c>
      <c r="B1077" s="107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70">
        <v>19</v>
      </c>
      <c r="B1078" s="107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70">
        <v>20</v>
      </c>
      <c r="B1079" s="107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70">
        <v>21</v>
      </c>
      <c r="B1080" s="107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70">
        <v>22</v>
      </c>
      <c r="B1081" s="107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70">
        <v>23</v>
      </c>
      <c r="B1082" s="107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70">
        <v>24</v>
      </c>
      <c r="B1083" s="107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70">
        <v>25</v>
      </c>
      <c r="B1084" s="107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70">
        <v>26</v>
      </c>
      <c r="B1085" s="107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70">
        <v>27</v>
      </c>
      <c r="B1086" s="107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70">
        <v>28</v>
      </c>
      <c r="B1087" s="107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70">
        <v>29</v>
      </c>
      <c r="B1088" s="107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70">
        <v>30</v>
      </c>
      <c r="B1089" s="107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c r="A1093" s="1070">
        <v>1</v>
      </c>
      <c r="B1093" s="107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70">
        <v>2</v>
      </c>
      <c r="B1094" s="107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70">
        <v>3</v>
      </c>
      <c r="B1095" s="107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70">
        <v>4</v>
      </c>
      <c r="B1096" s="107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70">
        <v>5</v>
      </c>
      <c r="B1097" s="107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70">
        <v>6</v>
      </c>
      <c r="B1098" s="107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70">
        <v>7</v>
      </c>
      <c r="B1099" s="107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70">
        <v>8</v>
      </c>
      <c r="B1100" s="107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70">
        <v>9</v>
      </c>
      <c r="B1101" s="107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70">
        <v>10</v>
      </c>
      <c r="B1102" s="107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70">
        <v>11</v>
      </c>
      <c r="B1103" s="107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70">
        <v>12</v>
      </c>
      <c r="B1104" s="107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70">
        <v>13</v>
      </c>
      <c r="B1105" s="107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70">
        <v>14</v>
      </c>
      <c r="B1106" s="107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70">
        <v>15</v>
      </c>
      <c r="B1107" s="107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70">
        <v>16</v>
      </c>
      <c r="B1108" s="107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70">
        <v>17</v>
      </c>
      <c r="B1109" s="107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70">
        <v>18</v>
      </c>
      <c r="B1110" s="107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70">
        <v>19</v>
      </c>
      <c r="B1111" s="107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70">
        <v>20</v>
      </c>
      <c r="B1112" s="107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70">
        <v>21</v>
      </c>
      <c r="B1113" s="107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70">
        <v>22</v>
      </c>
      <c r="B1114" s="107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70">
        <v>23</v>
      </c>
      <c r="B1115" s="107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70">
        <v>24</v>
      </c>
      <c r="B1116" s="107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70">
        <v>25</v>
      </c>
      <c r="B1117" s="107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70">
        <v>26</v>
      </c>
      <c r="B1118" s="107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70">
        <v>27</v>
      </c>
      <c r="B1119" s="107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70">
        <v>28</v>
      </c>
      <c r="B1120" s="107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70">
        <v>29</v>
      </c>
      <c r="B1121" s="107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70">
        <v>30</v>
      </c>
      <c r="B1122" s="107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c r="A1126" s="1070">
        <v>1</v>
      </c>
      <c r="B1126" s="107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70">
        <v>2</v>
      </c>
      <c r="B1127" s="107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70">
        <v>3</v>
      </c>
      <c r="B1128" s="107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70">
        <v>4</v>
      </c>
      <c r="B1129" s="107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70">
        <v>5</v>
      </c>
      <c r="B1130" s="107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70">
        <v>6</v>
      </c>
      <c r="B1131" s="107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70">
        <v>7</v>
      </c>
      <c r="B1132" s="107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70">
        <v>8</v>
      </c>
      <c r="B1133" s="107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70">
        <v>9</v>
      </c>
      <c r="B1134" s="107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70">
        <v>10</v>
      </c>
      <c r="B1135" s="107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70">
        <v>11</v>
      </c>
      <c r="B1136" s="107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70">
        <v>12</v>
      </c>
      <c r="B1137" s="107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70">
        <v>13</v>
      </c>
      <c r="B1138" s="107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70">
        <v>14</v>
      </c>
      <c r="B1139" s="107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70">
        <v>15</v>
      </c>
      <c r="B1140" s="107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70">
        <v>16</v>
      </c>
      <c r="B1141" s="107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70">
        <v>17</v>
      </c>
      <c r="B1142" s="107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70">
        <v>18</v>
      </c>
      <c r="B1143" s="107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70">
        <v>19</v>
      </c>
      <c r="B1144" s="107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70">
        <v>20</v>
      </c>
      <c r="B1145" s="107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70">
        <v>21</v>
      </c>
      <c r="B1146" s="107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70">
        <v>22</v>
      </c>
      <c r="B1147" s="107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70">
        <v>23</v>
      </c>
      <c r="B1148" s="107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70">
        <v>24</v>
      </c>
      <c r="B1149" s="107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70">
        <v>25</v>
      </c>
      <c r="B1150" s="107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70">
        <v>26</v>
      </c>
      <c r="B1151" s="107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70">
        <v>27</v>
      </c>
      <c r="B1152" s="107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70">
        <v>28</v>
      </c>
      <c r="B1153" s="107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70">
        <v>29</v>
      </c>
      <c r="B1154" s="107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70">
        <v>30</v>
      </c>
      <c r="B1155" s="107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c r="A1159" s="1070">
        <v>1</v>
      </c>
      <c r="B1159" s="107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70">
        <v>2</v>
      </c>
      <c r="B1160" s="107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70">
        <v>3</v>
      </c>
      <c r="B1161" s="107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70">
        <v>4</v>
      </c>
      <c r="B1162" s="107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70">
        <v>5</v>
      </c>
      <c r="B1163" s="107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70">
        <v>6</v>
      </c>
      <c r="B1164" s="107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70">
        <v>7</v>
      </c>
      <c r="B1165" s="107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70">
        <v>8</v>
      </c>
      <c r="B1166" s="107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70">
        <v>9</v>
      </c>
      <c r="B1167" s="107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70">
        <v>10</v>
      </c>
      <c r="B1168" s="107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70">
        <v>11</v>
      </c>
      <c r="B1169" s="107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70">
        <v>12</v>
      </c>
      <c r="B1170" s="107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70">
        <v>13</v>
      </c>
      <c r="B1171" s="107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70">
        <v>14</v>
      </c>
      <c r="B1172" s="107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70">
        <v>15</v>
      </c>
      <c r="B1173" s="107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70">
        <v>16</v>
      </c>
      <c r="B1174" s="107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70">
        <v>17</v>
      </c>
      <c r="B1175" s="107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70">
        <v>18</v>
      </c>
      <c r="B1176" s="107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70">
        <v>19</v>
      </c>
      <c r="B1177" s="107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70">
        <v>20</v>
      </c>
      <c r="B1178" s="107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70">
        <v>21</v>
      </c>
      <c r="B1179" s="107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70">
        <v>22</v>
      </c>
      <c r="B1180" s="107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70">
        <v>23</v>
      </c>
      <c r="B1181" s="107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70">
        <v>24</v>
      </c>
      <c r="B1182" s="107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70">
        <v>25</v>
      </c>
      <c r="B1183" s="107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70">
        <v>26</v>
      </c>
      <c r="B1184" s="107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70">
        <v>27</v>
      </c>
      <c r="B1185" s="107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70">
        <v>28</v>
      </c>
      <c r="B1186" s="107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70">
        <v>29</v>
      </c>
      <c r="B1187" s="107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70">
        <v>30</v>
      </c>
      <c r="B1188" s="107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c r="A1192" s="1070">
        <v>1</v>
      </c>
      <c r="B1192" s="107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70">
        <v>2</v>
      </c>
      <c r="B1193" s="107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70">
        <v>3</v>
      </c>
      <c r="B1194" s="107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70">
        <v>4</v>
      </c>
      <c r="B1195" s="107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70">
        <v>5</v>
      </c>
      <c r="B1196" s="107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70">
        <v>6</v>
      </c>
      <c r="B1197" s="107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70">
        <v>7</v>
      </c>
      <c r="B1198" s="107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70">
        <v>8</v>
      </c>
      <c r="B1199" s="107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70">
        <v>9</v>
      </c>
      <c r="B1200" s="107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70">
        <v>10</v>
      </c>
      <c r="B1201" s="107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70">
        <v>11</v>
      </c>
      <c r="B1202" s="107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70">
        <v>12</v>
      </c>
      <c r="B1203" s="107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70">
        <v>13</v>
      </c>
      <c r="B1204" s="107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70">
        <v>14</v>
      </c>
      <c r="B1205" s="107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70">
        <v>15</v>
      </c>
      <c r="B1206" s="107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70">
        <v>16</v>
      </c>
      <c r="B1207" s="107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70">
        <v>17</v>
      </c>
      <c r="B1208" s="107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70">
        <v>18</v>
      </c>
      <c r="B1209" s="107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70">
        <v>19</v>
      </c>
      <c r="B1210" s="107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70">
        <v>20</v>
      </c>
      <c r="B1211" s="107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70">
        <v>21</v>
      </c>
      <c r="B1212" s="107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70">
        <v>22</v>
      </c>
      <c r="B1213" s="107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70">
        <v>23</v>
      </c>
      <c r="B1214" s="107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70">
        <v>24</v>
      </c>
      <c r="B1215" s="107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70">
        <v>25</v>
      </c>
      <c r="B1216" s="107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70">
        <v>26</v>
      </c>
      <c r="B1217" s="107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70">
        <v>27</v>
      </c>
      <c r="B1218" s="107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70">
        <v>28</v>
      </c>
      <c r="B1219" s="107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70">
        <v>29</v>
      </c>
      <c r="B1220" s="107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70">
        <v>30</v>
      </c>
      <c r="B1221" s="107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c r="A1225" s="1070">
        <v>1</v>
      </c>
      <c r="B1225" s="107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70">
        <v>2</v>
      </c>
      <c r="B1226" s="107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70">
        <v>3</v>
      </c>
      <c r="B1227" s="107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70">
        <v>4</v>
      </c>
      <c r="B1228" s="107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70">
        <v>5</v>
      </c>
      <c r="B1229" s="107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70">
        <v>6</v>
      </c>
      <c r="B1230" s="107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70">
        <v>7</v>
      </c>
      <c r="B1231" s="107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70">
        <v>8</v>
      </c>
      <c r="B1232" s="107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70">
        <v>9</v>
      </c>
      <c r="B1233" s="107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70">
        <v>10</v>
      </c>
      <c r="B1234" s="107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70">
        <v>11</v>
      </c>
      <c r="B1235" s="107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70">
        <v>12</v>
      </c>
      <c r="B1236" s="107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70">
        <v>13</v>
      </c>
      <c r="B1237" s="107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70">
        <v>14</v>
      </c>
      <c r="B1238" s="107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70">
        <v>15</v>
      </c>
      <c r="B1239" s="107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70">
        <v>16</v>
      </c>
      <c r="B1240" s="107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70">
        <v>17</v>
      </c>
      <c r="B1241" s="107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70">
        <v>18</v>
      </c>
      <c r="B1242" s="107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70">
        <v>19</v>
      </c>
      <c r="B1243" s="107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70">
        <v>20</v>
      </c>
      <c r="B1244" s="107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70">
        <v>21</v>
      </c>
      <c r="B1245" s="107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70">
        <v>22</v>
      </c>
      <c r="B1246" s="107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70">
        <v>23</v>
      </c>
      <c r="B1247" s="107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70">
        <v>24</v>
      </c>
      <c r="B1248" s="107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70">
        <v>25</v>
      </c>
      <c r="B1249" s="107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70">
        <v>26</v>
      </c>
      <c r="B1250" s="107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70">
        <v>27</v>
      </c>
      <c r="B1251" s="107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70">
        <v>28</v>
      </c>
      <c r="B1252" s="107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70">
        <v>29</v>
      </c>
      <c r="B1253" s="107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70">
        <v>30</v>
      </c>
      <c r="B1254" s="107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c r="A1258" s="1070">
        <v>1</v>
      </c>
      <c r="B1258" s="107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70">
        <v>2</v>
      </c>
      <c r="B1259" s="107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70">
        <v>3</v>
      </c>
      <c r="B1260" s="107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70">
        <v>4</v>
      </c>
      <c r="B1261" s="107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70">
        <v>5</v>
      </c>
      <c r="B1262" s="107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70">
        <v>6</v>
      </c>
      <c r="B1263" s="107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70">
        <v>7</v>
      </c>
      <c r="B1264" s="107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70">
        <v>8</v>
      </c>
      <c r="B1265" s="107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70">
        <v>9</v>
      </c>
      <c r="B1266" s="107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70">
        <v>10</v>
      </c>
      <c r="B1267" s="107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70">
        <v>11</v>
      </c>
      <c r="B1268" s="107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70">
        <v>12</v>
      </c>
      <c r="B1269" s="107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70">
        <v>13</v>
      </c>
      <c r="B1270" s="107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70">
        <v>14</v>
      </c>
      <c r="B1271" s="107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70">
        <v>15</v>
      </c>
      <c r="B1272" s="107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70">
        <v>16</v>
      </c>
      <c r="B1273" s="107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70">
        <v>17</v>
      </c>
      <c r="B1274" s="107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70">
        <v>18</v>
      </c>
      <c r="B1275" s="107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70">
        <v>19</v>
      </c>
      <c r="B1276" s="107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70">
        <v>20</v>
      </c>
      <c r="B1277" s="107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70">
        <v>21</v>
      </c>
      <c r="B1278" s="107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70">
        <v>22</v>
      </c>
      <c r="B1279" s="107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70">
        <v>23</v>
      </c>
      <c r="B1280" s="107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70">
        <v>24</v>
      </c>
      <c r="B1281" s="107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70">
        <v>25</v>
      </c>
      <c r="B1282" s="107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70">
        <v>26</v>
      </c>
      <c r="B1283" s="107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70">
        <v>27</v>
      </c>
      <c r="B1284" s="107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70">
        <v>28</v>
      </c>
      <c r="B1285" s="107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70">
        <v>29</v>
      </c>
      <c r="B1286" s="107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70">
        <v>30</v>
      </c>
      <c r="B1287" s="107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c r="A1291" s="1070">
        <v>1</v>
      </c>
      <c r="B1291" s="107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70">
        <v>2</v>
      </c>
      <c r="B1292" s="107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70">
        <v>3</v>
      </c>
      <c r="B1293" s="107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70">
        <v>4</v>
      </c>
      <c r="B1294" s="107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70">
        <v>5</v>
      </c>
      <c r="B1295" s="107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70">
        <v>6</v>
      </c>
      <c r="B1296" s="107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70">
        <v>7</v>
      </c>
      <c r="B1297" s="107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70">
        <v>8</v>
      </c>
      <c r="B1298" s="107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70">
        <v>9</v>
      </c>
      <c r="B1299" s="107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70">
        <v>10</v>
      </c>
      <c r="B1300" s="107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70">
        <v>11</v>
      </c>
      <c r="B1301" s="107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70">
        <v>12</v>
      </c>
      <c r="B1302" s="107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70">
        <v>13</v>
      </c>
      <c r="B1303" s="107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70">
        <v>14</v>
      </c>
      <c r="B1304" s="107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70">
        <v>15</v>
      </c>
      <c r="B1305" s="107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70">
        <v>16</v>
      </c>
      <c r="B1306" s="107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70">
        <v>17</v>
      </c>
      <c r="B1307" s="107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70">
        <v>18</v>
      </c>
      <c r="B1308" s="107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70">
        <v>19</v>
      </c>
      <c r="B1309" s="107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70">
        <v>20</v>
      </c>
      <c r="B1310" s="107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70">
        <v>21</v>
      </c>
      <c r="B1311" s="107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70">
        <v>22</v>
      </c>
      <c r="B1312" s="107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70">
        <v>23</v>
      </c>
      <c r="B1313" s="107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70">
        <v>24</v>
      </c>
      <c r="B1314" s="107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70">
        <v>25</v>
      </c>
      <c r="B1315" s="107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70">
        <v>26</v>
      </c>
      <c r="B1316" s="107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70">
        <v>27</v>
      </c>
      <c r="B1317" s="107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70">
        <v>28</v>
      </c>
      <c r="B1318" s="107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70">
        <v>29</v>
      </c>
      <c r="B1319" s="107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70">
        <v>30</v>
      </c>
      <c r="B1320" s="107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2019-05-14T06:39:13Z</cp:lastPrinted>
  <dcterms:created xsi:type="dcterms:W3CDTF">2012-03-13T00:50:25Z</dcterms:created>
  <dcterms:modified xsi:type="dcterms:W3CDTF">2019-06-21T08:03:44Z</dcterms:modified>
</cp:coreProperties>
</file>