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<sst xmlns="http://schemas.openxmlformats.org/spreadsheetml/2006/main" count="2895" uniqueCount="641">
  <si>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</si>
  <si>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</si>
  <si>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</si>
  <si>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</si>
  <si>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</si>
  <si>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</si>
  <si>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</si>
  <si>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</si>
  <si>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</si>
  <si>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</si>
  <si>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</si>
  <si>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</si>
  <si>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</si>
  <si>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</si>
  <si>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</si>
  <si>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</si>
  <si>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</si>
  <si>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</si>
  <si>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</si>
  <si>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</si>
  <si>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</si>
  <si>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</si>
  <si>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</si>
  <si>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</si>
  <si>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</si>
  <si>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</si>
  <si>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</si>
  <si>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</si>
  <si>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</si>
  <si>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</si>
  <si>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</si>
  <si>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</si>
  <si>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</si>
  <si>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</si>
  <si>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</si>
  <si>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</si>
  <si>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</si>
  <si>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</si>
  <si>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</si>
  <si>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</si>
  <si>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</si>
  <si>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</si>
  <si>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</si>
  <si>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</si>
  <si>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</si>
  <si>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</si>
  <si>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</si>
  <si>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</si>
  <si>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</si>
  <si>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</si>
  <si>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</si>
  <si>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</si>
  <si>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</si>
  <si>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</si>
  <si>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</si>
  <si>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</si>
  <si>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</si>
  <si>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</si>
  <si>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</si>
  <si>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</si>
  <si>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</si>
  <si>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</si>
  <si>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</si>
  <si>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</si>
  <si>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</si>
  <si>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</si>
  <si>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</si>
  <si>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</si>
  <si>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</si>
  <si>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</si>
  <si>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</si>
  <si>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</si>
  <si>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</si>
  <si>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</si>
  <si>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</si>
  <si>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</si>
  <si>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</si>
  <si>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</si>
  <si>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</si>
  <si>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</si>
  <si>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</si>
  <si>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</si>
  <si>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</si>
  <si>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</si>
  <si>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</si>
  <si>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</si>
  <si>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</si>
  <si>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</si>
  <si>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</si>
  <si>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</si>
  <si>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</si>
  <si>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</si>
  <si>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</si>
  <si>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</si>
  <si>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</si>
  <si>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</si>
  <si>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</si>
  <si>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</si>
  <si>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</si>
  <si>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</si>
  <si>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</si>
  <si>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</si>
  <si>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</si>
  <si>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</si>
  <si>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</si>
  <si>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</si>
  <si>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</si>
  <si>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</si>
  <si>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</si>
  <si>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</si>
  <si>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</si>
  <si>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</si>
  <si>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</si>
  <si>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</si>
  <si>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</si>
  <si>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</si>
  <si>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</si>
  <si>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</si>
  <si>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</si>
  <si>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</si>
  <si>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</si>
  <si>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</si>
  <si>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</si>
  <si>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</si>
  <si>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</si>
  <si>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</si>
  <si>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</si>
  <si>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</si>
  <si>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</si>
  <si>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</si>
  <si>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</si>
  <si>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</si>
  <si>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</si>
  <si>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</si>
  <si>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</si>
  <si>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</si>
  <si>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</si>
  <si>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</si>
  <si>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</si>
  <si>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</si>
  <si>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</si>
  <si>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</si>
  <si>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</si>
  <si>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</si>
  <si>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</si>
  <si>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</si>
  <si>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</si>
  <si>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</si>
  <si>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</si>
  <si>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</si>
  <si>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</si>
  <si>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</si>
  <si>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</si>
  <si>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</si>
  <si>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</si>
  <si>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</si>
  <si>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</si>
  <si>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</si>
  <si>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</si>
  <si>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</si>
  <si>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</si>
  <si>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</si>
  <si>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</si>
  <si>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</si>
  <si>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</si>
  <si>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</si>
  <si>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</si>
  <si>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</si>
  <si>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</si>
  <si>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</si>
  <si>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</si>
  <si>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</si>
  <si>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</si>
  <si>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</si>
  <si>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</si>
  <si>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</si>
  <si>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</si>
  <si>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</si>
  <si>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</si>
  <si>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</si>
  <si>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</si>
  <si>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</si>
  <si>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</si>
  <si>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</si>
  <si>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</si>
  <si>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</si>
  <si>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</si>
  <si>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</si>
  <si>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</si>
  <si>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</si>
  <si>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</si>
  <si>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</si>
  <si>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</si>
  <si>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</si>
  <si>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</si>
  <si>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</si>
  <si>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</si>
  <si>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</si>
  <si>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</si>
  <si>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</si>
  <si>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</si>
  <si>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</si>
  <si>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</si>
  <si>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</si>
  <si>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</si>
  <si>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</si>
  <si>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</si>
  <si>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</si>
  <si>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</si>
  <si>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</si>
  <si>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</si>
  <si>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</si>
  <si>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</si>
  <si>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</si>
  <si>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</si>
  <si>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</si>
  <si>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</si>
  <si>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</si>
  <si>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</si>
  <si>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</si>
  <si>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</si>
  <si>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</si>
  <si>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</si>
  <si>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</si>
  <si>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</si>
  <si>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</si>
  <si>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</si>
  <si>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</si>
  <si>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</si>
  <si>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</si>
  <si>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</si>
  <si>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</si>
  <si>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</si>
  <si>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</si>
  <si>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</si>
  <si>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</si>
  <si>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</si>
  <si>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</si>
  <si>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</si>
  <si>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</si>
  <si>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</si>
  <si>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</si>
  <si>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</si>
  <si>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</si>
  <si>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</si>
  <si>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</si>
  <si>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</si>
  <si>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</si>
  <si>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</si>
  <si>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</si>
  <si>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</si>
  <si>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</si>
  <si>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</si>
  <si>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</si>
  <si>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</si>
  <si>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</si>
  <si>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</si>
  <si>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</si>
  <si>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</si>
  <si>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</si>
  <si>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</si>
  <si>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</si>
  <si>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</si>
  <si>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</si>
  <si>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</si>
  <si>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</si>
  <si>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</si>
  <si>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</si>
  <si>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</si>
  <si>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</si>
  <si>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</si>
  <si>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</si>
  <si>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</si>
  <si>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</si>
  <si>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</si>
  <si>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</si>
  <si>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</si>
  <si>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</si>
  <si>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</si>
  <si>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</si>
  <si>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</si>
  <si>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</si>
  <si>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</si>
  <si>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</si>
  <si>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</si>
  <si>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</si>
  <si>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</si>
  <si>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</si>
  <si>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</si>
  <si>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</si>
  <si>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</si>
  <si>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</si>
  <si>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</si>
  <si>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</si>
  <si>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</si>
  <si>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</si>
  <si>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</si>
  <si>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</si>
  <si>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</si>
  <si>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</si>
  <si>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</si>
  <si>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</si>
  <si>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</si>
  <si>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</si>
  <si>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</si>
  <si>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</si>
  <si>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</si>
  <si>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</si>
  <si>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</si>
  <si>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</si>
  <si>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</si>
  <si>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</si>
  <si>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</si>
  <si>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</si>
  <si>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</si>
  <si>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</si>
  <si>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</si>
  <si>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</si>
  <si>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</si>
  <si>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</si>
  <si>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</si>
  <si>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</si>
  <si>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</si>
  <si>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</si>
  <si>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</si>
  <si>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</si>
  <si>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</si>
  <si>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</si>
  <si>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</si>
  <si>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</si>
  <si>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</si>
  <si>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</si>
  <si>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</si>
  <si>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</si>
  <si>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</si>
  <si>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</si>
  <si>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</si>
  <si>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</si>
  <si>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</si>
  <si>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</si>
  <si>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</si>
  <si>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</si>
  <si>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</si>
  <si>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</si>
  <si>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</si>
  <si>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</si>
  <si>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</si>
  <si>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</si>
  <si>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</si>
  <si>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</si>
  <si>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</si>
  <si>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</si>
  <si>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</si>
  <si>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</si>
  <si>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</si>
  <si>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</si>
  <si>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</si>
  <si>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</si>
  <si>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</si>
  <si>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</si>
  <si>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</si>
  <si>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</si>
  <si>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</si>
  <si>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</si>
  <si>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</si>
  <si>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</si>
  <si>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</si>
  <si>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</si>
  <si>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</si>
  <si>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</si>
  <si>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</si>
  <si>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</si>
  <si>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</si>
  <si>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</si>
  <si>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</si>
  <si>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</si>
  <si>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</si>
  <si>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</si>
  <si>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</si>
  <si>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</si>
  <si>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</si>
  <si>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</si>
  <si>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</si>
  <si>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</si>
  <si>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</si>
  <si>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</si>
  <si>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</si>
  <si>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</si>
  <si>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</si>
  <si>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</si>
  <si>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</si>
  <si>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</si>
  <si>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</si>
  <si>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</si>
  <si>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</si>
  <si>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</si>
  <si>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</si>
  <si>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</si>
  <si>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</si>
  <si>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</si>
  <si>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</si>
  <si>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</si>
  <si>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</si>
  <si>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</si>
  <si>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</si>
  <si>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</si>
  <si>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</si>
  <si>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</si>
  <si>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</si>
  <si>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</si>
  <si>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</si>
  <si>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</si>
  <si>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</si>
  <si>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</si>
  <si>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</si>
  <si>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</si>
  <si>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</si>
  <si>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</si>
  <si>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</si>
  <si>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</si>
  <si>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</si>
  <si>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</si>
  <si>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</si>
  <si>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</si>
  <si>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</si>
  <si>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</si>
  <si>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</si>
  <si>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</si>
  <si>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</si>
  <si>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</si>
  <si>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</si>
  <si>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</si>
  <si>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</si>
  <si>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</si>
  <si>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</si>
  <si>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</si>
  <si>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</si>
  <si>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</si>
  <si>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</si>
  <si>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</si>
  <si>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</si>
  <si>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</si>
  <si>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</si>
  <si>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</si>
  <si>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</si>
  <si>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</si>
  <si>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</si>
  <si>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</si>
  <si>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</si>
  <si>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</si>
  <si>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</si>
  <si>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</si>
  <si>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</si>
  <si>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</si>
  <si>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</si>
  <si>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</si>
  <si>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</si>
  <si>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</si>
  <si>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</si>
  <si>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</si>
  <si>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</si>
  <si>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</si>
  <si>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</si>
  <si>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</si>
  <si>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</si>
  <si>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</si>
  <si>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</si>
  <si>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</si>
  <si>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</si>
  <si>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</si>
  <si>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</si>
  <si>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</si>
  <si>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</si>
  <si>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</si>
  <si>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</si>
  <si>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</si>
  <si>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</si>
  <si>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</si>
  <si>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</si>
  <si>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</si>
  <si>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</si>
  <si>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</si>
  <si>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</si>
  <si>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</si>
  <si>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</si>
  <si>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</si>
  <si>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</si>
  <si>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</si>
  <si>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</si>
  <si>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</si>
  <si>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</si>
  <si>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</si>
  <si>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</si>
  <si>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</si>
  <si>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</si>
  <si>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</si>
  <si>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</si>
  <si>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</si>
  <si>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</si>
  <si>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</si>
  <si>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</si>
  <si>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</si>
  <si>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</si>
  <si>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</si>
  <si>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</si>
  <si>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</si>
  <si>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</si>
  <si>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</si>
  <si>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</si>
  <si>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</si>
  <si>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</si>
  <si>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</si>
  <si>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</si>
  <si>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</si>
  <si>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</si>
  <si>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</si>
  <si>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</si>
  <si>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</si>
  <si>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</si>
  <si>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</si>
  <si>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</si>
  <si>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</si>
  <si>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</si>
  <si>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</si>
  <si>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</si>
  <si>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</si>
  <si>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</si>
  <si>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</si>
  <si>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</si>
  <si>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</si>
  <si>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</si>
  <si>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</si>
  <si>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</si>
  <si>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</si>
  <si>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</si>
  <si>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</si>
  <si>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</si>
  <si>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</si>
  <si>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</si>
  <si>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</si>
  <si>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</si>
  <si>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</si>
  <si>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</si>
  <si>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</si>
  <si>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</si>
  <si>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</si>
  <si>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</si>
  <si>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</si>
  <si>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</si>
  <si>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</si>
  <si>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</si>
  <si>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</si>
  <si>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</si>
  <si>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</si>
  <si>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</si>
  <si>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</si>
  <si>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</si>
  <si>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</si>
  <si>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</si>
  <si>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</si>
  <si>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</si>
  <si>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</si>
  <si>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</si>
  <si>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</si>
  <si>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</si>
  <si>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</si>
  <si>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土地白書作成等経費</t>
    <rPh sb="0" eb="2">
      <t>トチ</t>
    </rPh>
    <rPh sb="2" eb="4">
      <t>ハクショ</t>
    </rPh>
    <rPh sb="4" eb="6">
      <t>サクセイ</t>
    </rPh>
    <rPh sb="6" eb="7">
      <t>トウ</t>
    </rPh>
    <rPh sb="7" eb="9">
      <t>ケイヒ</t>
    </rPh>
    <phoneticPr fontId="5"/>
  </si>
  <si>
    <t>土地・建設産業局</t>
    <rPh sb="0" eb="2">
      <t>トチ</t>
    </rPh>
    <rPh sb="3" eb="5">
      <t>ケンセツ</t>
    </rPh>
    <rPh sb="5" eb="8">
      <t>サンギョウキョク</t>
    </rPh>
    <phoneticPr fontId="5"/>
  </si>
  <si>
    <t>企画課</t>
    <rPh sb="0" eb="3">
      <t>キカクカ</t>
    </rPh>
    <phoneticPr fontId="5"/>
  </si>
  <si>
    <t>国土交通省</t>
  </si>
  <si>
    <t>○</t>
  </si>
  <si>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</si>
  <si>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t>
  </si>
  <si>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rPh sb="0" eb="4">
      <t>トチセイサク</t>
    </rPh>
    <rPh sb="5" eb="8">
      <t>キホンテキ</t>
    </rPh>
    <rPh sb="8" eb="10">
      <t>リネン</t>
    </rPh>
    <rPh sb="11" eb="13">
      <t>トチ</t>
    </rPh>
    <rPh sb="17" eb="19">
      <t>ドウコウ</t>
    </rPh>
    <rPh sb="20" eb="22">
      <t>シャカイ</t>
    </rPh>
    <rPh sb="22" eb="24">
      <t>ケイザイ</t>
    </rPh>
    <rPh sb="24" eb="26">
      <t>ジョウキョウ</t>
    </rPh>
    <rPh sb="26" eb="27">
      <t>トウ</t>
    </rPh>
    <rPh sb="32" eb="36">
      <t>トチセイサク</t>
    </rPh>
    <rPh sb="37" eb="38">
      <t>カカ</t>
    </rPh>
    <rPh sb="39" eb="42">
      <t>キホンテキ</t>
    </rPh>
    <rPh sb="43" eb="45">
      <t>カダイ</t>
    </rPh>
    <rPh sb="45" eb="46">
      <t>トウ</t>
    </rPh>
    <rPh sb="47" eb="49">
      <t>ブンセキ</t>
    </rPh>
    <rPh sb="50" eb="52">
      <t>ジョウホウ</t>
    </rPh>
    <rPh sb="52" eb="54">
      <t>ハッシン</t>
    </rPh>
    <rPh sb="54" eb="55">
      <t>オヨ</t>
    </rPh>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</si>
  <si>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1" eb="33">
      <t>トチ</t>
    </rPh>
    <rPh sb="33" eb="35">
      <t>ハクショ</t>
    </rPh>
    <rPh sb="36" eb="38">
      <t>サクセイ</t>
    </rPh>
    <rPh sb="40" eb="42">
      <t>コッカイ</t>
    </rPh>
    <rPh sb="43" eb="45">
      <t>テイシュツ</t>
    </rPh>
    <rPh sb="52" eb="53">
      <t>ツウ</t>
    </rPh>
    <rPh sb="55" eb="57">
      <t>トチ</t>
    </rPh>
    <rPh sb="62" eb="64">
      <t>キホン</t>
    </rPh>
    <rPh sb="64" eb="66">
      <t>リネン</t>
    </rPh>
    <rPh sb="66" eb="67">
      <t>オヨ</t>
    </rPh>
    <rPh sb="68" eb="70">
      <t>トチ</t>
    </rPh>
    <rPh sb="70" eb="72">
      <t>セイサク</t>
    </rPh>
    <rPh sb="73" eb="75">
      <t>ジュウヨウ</t>
    </rPh>
    <rPh sb="75" eb="76">
      <t>セイ</t>
    </rPh>
    <rPh sb="76" eb="77">
      <t>トウ</t>
    </rPh>
    <rPh sb="81" eb="83">
      <t>コクミン</t>
    </rPh>
    <rPh sb="84" eb="86">
      <t>カンシン</t>
    </rPh>
    <rPh sb="87" eb="88">
      <t>タカ</t>
    </rPh>
    <rPh sb="92" eb="94">
      <t>リカイ</t>
    </rPh>
    <rPh sb="95" eb="97">
      <t>ソクシン</t>
    </rPh>
    <rPh sb="98" eb="99">
      <t>ハカ</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</si>
  <si>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</si>
  <si>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</si>
  <si>
    <t>委員等旅費</t>
  </si>
  <si>
    <t>諸謝金</t>
  </si>
  <si>
    <t>平成33年度までに、国土交通省ホームページ「土地白書」に関する年間アクセス件数を45,000件とする。</t>
    <rPh sb="0" eb="2">
      <t>ヘイセイ</t>
    </rPh>
    <rPh sb="4" eb="6">
      <t>ネンド</t>
    </rPh>
    <rPh sb="10" eb="15">
      <t>コクドコウツウショウ</t>
    </rPh>
    <rPh sb="22" eb="24">
      <t>トチ</t>
    </rPh>
    <rPh sb="24" eb="26">
      <t>ハクショ</t>
    </rPh>
    <rPh sb="28" eb="29">
      <t>カン</t>
    </rPh>
    <rPh sb="31" eb="33">
      <t>ネンカン</t>
    </rPh>
    <rPh sb="37" eb="39">
      <t>ケンスウ</t>
    </rPh>
    <rPh sb="46" eb="47">
      <t>ケン</t>
    </rPh>
    <phoneticPr fontId="5"/>
  </si>
  <si>
    <t>国土交通省ホームページ「土地白書」へのアクセス件数</t>
    <rPh sb="23" eb="25">
      <t>ケンスウ</t>
    </rPh>
    <phoneticPr fontId="5"/>
  </si>
  <si>
    <t>件</t>
    <rPh sb="0" eb="1">
      <t>ケン</t>
    </rPh>
    <phoneticPr fontId="5"/>
  </si>
  <si>
    <t>-</t>
    <phoneticPr fontId="5"/>
  </si>
  <si>
    <t>予算額／各年度の国土交通省ホームページ
「土地白書」のアクセス件数　　　　　　　　　　　　　　</t>
    <rPh sb="8" eb="10">
      <t>コクド</t>
    </rPh>
    <rPh sb="10" eb="13">
      <t>コウツウショウ</t>
    </rPh>
    <phoneticPr fontId="5"/>
  </si>
  <si>
    <t>円</t>
    <rPh sb="0" eb="1">
      <t>エン</t>
    </rPh>
    <phoneticPr fontId="5"/>
  </si>
  <si>
    <t>万円/万件</t>
    <rPh sb="0" eb="1">
      <t>マン</t>
    </rPh>
    <rPh sb="1" eb="2">
      <t>エン</t>
    </rPh>
    <rPh sb="3" eb="4">
      <t>マン</t>
    </rPh>
    <rPh sb="4" eb="5">
      <t>ケン</t>
    </rPh>
    <phoneticPr fontId="5"/>
  </si>
  <si>
    <t>1,600/4.0</t>
  </si>
  <si>
    <t>1,600/4.9</t>
  </si>
  <si>
    <t>9 市場環境の整備、産業の生産性向上、消費者利益の保護</t>
  </si>
  <si>
    <t>31不動産市場の整備や適正な土地利用のための条件整備を推進する</t>
  </si>
  <si>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2" eb="34">
      <t>トチ</t>
    </rPh>
    <rPh sb="34" eb="36">
      <t>ハクショ</t>
    </rPh>
    <rPh sb="37" eb="39">
      <t>サクセイ</t>
    </rPh>
    <rPh sb="41" eb="43">
      <t>コッカイ</t>
    </rPh>
    <rPh sb="44" eb="46">
      <t>テイシュツ</t>
    </rPh>
    <rPh sb="53" eb="54">
      <t>ツウ</t>
    </rPh>
    <rPh sb="56" eb="58">
      <t>トチ</t>
    </rPh>
    <rPh sb="63" eb="65">
      <t>キホン</t>
    </rPh>
    <rPh sb="65" eb="67">
      <t>リネン</t>
    </rPh>
    <rPh sb="67" eb="68">
      <t>オヨ</t>
    </rPh>
    <rPh sb="69" eb="73">
      <t>トチセイサク</t>
    </rPh>
    <rPh sb="74" eb="76">
      <t>ジュウヨウ</t>
    </rPh>
    <rPh sb="76" eb="78">
      <t>セイトウ</t>
    </rPh>
    <rPh sb="82" eb="84">
      <t>コクミン</t>
    </rPh>
    <rPh sb="85" eb="87">
      <t>カンシン</t>
    </rPh>
    <rPh sb="88" eb="89">
      <t>タカ</t>
    </rPh>
    <rPh sb="93" eb="95">
      <t>リカイ</t>
    </rPh>
    <rPh sb="96" eb="98">
      <t>ソクシン</t>
    </rPh>
    <rPh sb="99" eb="100">
      <t>ハカ</t>
    </rPh>
    <phoneticPr fontId="5"/>
  </si>
  <si>
    <t>有</t>
  </si>
  <si>
    <t>無</t>
  </si>
  <si>
    <t>土地政策の実施は、適正な土地利用の確保等を通じ、国民生活の安定向上と健全な発展に寄与する。</t>
    <rPh sb="0" eb="2">
      <t>トチ</t>
    </rPh>
    <rPh sb="2" eb="4">
      <t>セイサク</t>
    </rPh>
    <rPh sb="5" eb="7">
      <t>ジッシ</t>
    </rPh>
    <rPh sb="9" eb="11">
      <t>テキセイ</t>
    </rPh>
    <rPh sb="12" eb="16">
      <t>トチリヨウ</t>
    </rPh>
    <rPh sb="17" eb="19">
      <t>カクホ</t>
    </rPh>
    <rPh sb="19" eb="20">
      <t>トウ</t>
    </rPh>
    <rPh sb="21" eb="22">
      <t>ツウ</t>
    </rPh>
    <rPh sb="24" eb="26">
      <t>コクミン</t>
    </rPh>
    <rPh sb="26" eb="28">
      <t>セイカツ</t>
    </rPh>
    <rPh sb="29" eb="31">
      <t>アンテイ</t>
    </rPh>
    <rPh sb="31" eb="33">
      <t>コウジョウ</t>
    </rPh>
    <rPh sb="34" eb="36">
      <t>ケンゼン</t>
    </rPh>
    <rPh sb="37" eb="39">
      <t>ハッテン</t>
    </rPh>
    <rPh sb="40" eb="42">
      <t>キヨ</t>
    </rPh>
    <phoneticPr fontId="5"/>
  </si>
  <si>
    <t>土地白書の作成は、土地基本法において政府が行うこととされている。</t>
    <rPh sb="0" eb="2">
      <t>トチ</t>
    </rPh>
    <rPh sb="2" eb="4">
      <t>ハクショ</t>
    </rPh>
    <rPh sb="5" eb="7">
      <t>サクセイ</t>
    </rPh>
    <rPh sb="9" eb="11">
      <t>トチ</t>
    </rPh>
    <rPh sb="11" eb="14">
      <t>キホンホウ</t>
    </rPh>
    <rPh sb="18" eb="20">
      <t>セイフ</t>
    </rPh>
    <rPh sb="21" eb="22">
      <t>オコナ</t>
    </rPh>
    <phoneticPr fontId="5"/>
  </si>
  <si>
    <t>土地に関する基本理念を定めた土地基本法に基づくものである。</t>
    <rPh sb="0" eb="2">
      <t>トチ</t>
    </rPh>
    <rPh sb="3" eb="4">
      <t>カン</t>
    </rPh>
    <rPh sb="6" eb="8">
      <t>キホン</t>
    </rPh>
    <rPh sb="8" eb="10">
      <t>リネン</t>
    </rPh>
    <rPh sb="11" eb="12">
      <t>サダ</t>
    </rPh>
    <rPh sb="14" eb="16">
      <t>トチ</t>
    </rPh>
    <rPh sb="16" eb="19">
      <t>キホンホウ</t>
    </rPh>
    <rPh sb="20" eb="21">
      <t>モト</t>
    </rPh>
    <phoneticPr fontId="5"/>
  </si>
  <si>
    <t>企画競争等により業者を選定している。</t>
    <rPh sb="0" eb="2">
      <t>キカク</t>
    </rPh>
    <rPh sb="2" eb="4">
      <t>キョウソウ</t>
    </rPh>
    <rPh sb="4" eb="5">
      <t>トウ</t>
    </rPh>
    <rPh sb="8" eb="10">
      <t>ギョウシャ</t>
    </rPh>
    <rPh sb="11" eb="13">
      <t>センテイ</t>
    </rPh>
    <phoneticPr fontId="5"/>
  </si>
  <si>
    <t>‐</t>
  </si>
  <si>
    <t>土地に関する施策の総合的かつ効率的実施という事業目的に即している。</t>
    <rPh sb="0" eb="2">
      <t>トチ</t>
    </rPh>
    <rPh sb="3" eb="4">
      <t>カン</t>
    </rPh>
    <rPh sb="6" eb="8">
      <t>セサク</t>
    </rPh>
    <rPh sb="9" eb="12">
      <t>ソウゴウテキ</t>
    </rPh>
    <rPh sb="14" eb="17">
      <t>コウリツテキ</t>
    </rPh>
    <rPh sb="17" eb="19">
      <t>ジッシ</t>
    </rPh>
    <rPh sb="22" eb="24">
      <t>ジギョウ</t>
    </rPh>
    <rPh sb="24" eb="26">
      <t>モクテキ</t>
    </rPh>
    <rPh sb="27" eb="28">
      <t>ソク</t>
    </rPh>
    <phoneticPr fontId="5"/>
  </si>
  <si>
    <t>印刷部数を必要最小限に抑えることに等により、コストの削減に努めている。</t>
    <rPh sb="0" eb="2">
      <t>インサツ</t>
    </rPh>
    <rPh sb="2" eb="4">
      <t>ブスウ</t>
    </rPh>
    <rPh sb="5" eb="7">
      <t>ヒツヨウ</t>
    </rPh>
    <rPh sb="7" eb="10">
      <t>サイショウゲン</t>
    </rPh>
    <rPh sb="11" eb="12">
      <t>オサ</t>
    </rPh>
    <rPh sb="17" eb="18">
      <t>トウ</t>
    </rPh>
    <rPh sb="26" eb="28">
      <t>サクゲン</t>
    </rPh>
    <rPh sb="29" eb="30">
      <t>ツト</t>
    </rPh>
    <phoneticPr fontId="5"/>
  </si>
  <si>
    <t>毎年5～6月に閣議決定後、HP公表を行っている。</t>
    <rPh sb="0" eb="2">
      <t>マイトシ</t>
    </rPh>
    <rPh sb="5" eb="6">
      <t>ガツ</t>
    </rPh>
    <rPh sb="7" eb="9">
      <t>カクギ</t>
    </rPh>
    <rPh sb="9" eb="12">
      <t>ケッテイゴ</t>
    </rPh>
    <rPh sb="15" eb="17">
      <t>コウヒョウ</t>
    </rPh>
    <rPh sb="18" eb="19">
      <t>オコナ</t>
    </rPh>
    <phoneticPr fontId="5"/>
  </si>
  <si>
    <t>土地白書はHP公表等により、広く一般に供されている。</t>
    <rPh sb="0" eb="2">
      <t>トチ</t>
    </rPh>
    <rPh sb="2" eb="4">
      <t>ハクショ</t>
    </rPh>
    <rPh sb="7" eb="9">
      <t>コウヒョウ</t>
    </rPh>
    <rPh sb="9" eb="10">
      <t>トウ</t>
    </rPh>
    <rPh sb="14" eb="15">
      <t>ヒロ</t>
    </rPh>
    <rPh sb="16" eb="18">
      <t>イッパン</t>
    </rPh>
    <rPh sb="19" eb="20">
      <t>キョウ</t>
    </rPh>
    <phoneticPr fontId="5"/>
  </si>
  <si>
    <t>・土地基本法等に基づき、土地政策に係る基本的な課題等の分析・情報発信及び国民の理解の促進を図った。
・土地白書については、ホームページで公表した。また、外部との会議等の機会を通じて、土地白書の更なる周知に努めた。
・その他、企画競争への参加資格に基本的事項以外の要件を課さない等により、より競争原理を働かせることによって、予算の効率的・効果的な執行に努めた。</t>
    <rPh sb="1" eb="3">
      <t>トチ</t>
    </rPh>
    <rPh sb="3" eb="6">
      <t>キホンホウ</t>
    </rPh>
    <rPh sb="6" eb="7">
      <t>トウ</t>
    </rPh>
    <rPh sb="8" eb="9">
      <t>モト</t>
    </rPh>
    <rPh sb="12" eb="16">
      <t>トチセイサク</t>
    </rPh>
    <rPh sb="17" eb="18">
      <t>カカ</t>
    </rPh>
    <rPh sb="19" eb="22">
      <t>キホンテキ</t>
    </rPh>
    <rPh sb="23" eb="25">
      <t>カダイ</t>
    </rPh>
    <rPh sb="25" eb="26">
      <t>トウ</t>
    </rPh>
    <rPh sb="27" eb="29">
      <t>ブンセキ</t>
    </rPh>
    <rPh sb="30" eb="32">
      <t>ジョウホウ</t>
    </rPh>
    <rPh sb="32" eb="34">
      <t>ハッシン</t>
    </rPh>
    <rPh sb="34" eb="35">
      <t>オヨ</t>
    </rPh>
    <rPh sb="36" eb="38">
      <t>コクミン</t>
    </rPh>
    <rPh sb="39" eb="41">
      <t>リカイ</t>
    </rPh>
    <rPh sb="42" eb="44">
      <t>ソクシン</t>
    </rPh>
    <rPh sb="45" eb="46">
      <t>ハカ</t>
    </rPh>
    <rPh sb="51" eb="53">
      <t>トチ</t>
    </rPh>
    <rPh sb="53" eb="55">
      <t>ハクショ</t>
    </rPh>
    <rPh sb="68" eb="70">
      <t>コウヒョウ</t>
    </rPh>
    <rPh sb="76" eb="78">
      <t>ガイブ</t>
    </rPh>
    <rPh sb="80" eb="82">
      <t>カイギ</t>
    </rPh>
    <rPh sb="82" eb="83">
      <t>トウ</t>
    </rPh>
    <rPh sb="84" eb="86">
      <t>キカイ</t>
    </rPh>
    <rPh sb="87" eb="88">
      <t>ツウ</t>
    </rPh>
    <rPh sb="91" eb="93">
      <t>トチ</t>
    </rPh>
    <rPh sb="93" eb="95">
      <t>ハクショ</t>
    </rPh>
    <rPh sb="96" eb="97">
      <t>サラ</t>
    </rPh>
    <rPh sb="99" eb="101">
      <t>シュウチ</t>
    </rPh>
    <rPh sb="102" eb="103">
      <t>ツト</t>
    </rPh>
    <rPh sb="110" eb="111">
      <t>ホカ</t>
    </rPh>
    <rPh sb="112" eb="114">
      <t>キカク</t>
    </rPh>
    <rPh sb="114" eb="116">
      <t>キョウソウ</t>
    </rPh>
    <rPh sb="118" eb="120">
      <t>サンカ</t>
    </rPh>
    <rPh sb="120" eb="122">
      <t>シカク</t>
    </rPh>
    <rPh sb="123" eb="126">
      <t>キホンテキ</t>
    </rPh>
    <rPh sb="126" eb="128">
      <t>ジコウ</t>
    </rPh>
    <rPh sb="128" eb="130">
      <t>イガイ</t>
    </rPh>
    <rPh sb="131" eb="133">
      <t>ヨウケン</t>
    </rPh>
    <rPh sb="134" eb="135">
      <t>カ</t>
    </rPh>
    <rPh sb="138" eb="139">
      <t>トウ</t>
    </rPh>
    <rPh sb="145" eb="147">
      <t>キョウソウ</t>
    </rPh>
    <rPh sb="147" eb="149">
      <t>ゲンリ</t>
    </rPh>
    <rPh sb="150" eb="151">
      <t>ハタラ</t>
    </rPh>
    <rPh sb="161" eb="163">
      <t>ヨサン</t>
    </rPh>
    <rPh sb="164" eb="167">
      <t>コウリツテキ</t>
    </rPh>
    <rPh sb="168" eb="171">
      <t>コウカテキ</t>
    </rPh>
    <rPh sb="172" eb="174">
      <t>シッコウ</t>
    </rPh>
    <rPh sb="175" eb="176">
      <t>ツト</t>
    </rPh>
    <phoneticPr fontId="5"/>
  </si>
  <si>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・土地白書については、ホームページで公表しているところであるが、引き続き、より活用されるよう利用者の利便性の向上を図る。
・その他、企画競争への参加資格に基本的事項以外の要件を課さない等により、より競争原理を働かせることによって、予算の効率的・効果的な執行に努める。</t>
    <rPh sb="1" eb="2">
      <t>ヒ</t>
    </rPh>
    <rPh sb="3" eb="4">
      <t>ツヅ</t>
    </rPh>
    <rPh sb="5" eb="7">
      <t>ジギョウ</t>
    </rPh>
    <rPh sb="8" eb="11">
      <t>コウリツカ</t>
    </rPh>
    <rPh sb="12" eb="13">
      <t>ハカ</t>
    </rPh>
    <rPh sb="17" eb="19">
      <t>トチ</t>
    </rPh>
    <rPh sb="19" eb="22">
      <t>キホンホウ</t>
    </rPh>
    <rPh sb="22" eb="23">
      <t>トウ</t>
    </rPh>
    <rPh sb="24" eb="25">
      <t>モト</t>
    </rPh>
    <rPh sb="28" eb="32">
      <t>トチセイサク</t>
    </rPh>
    <rPh sb="33" eb="34">
      <t>カカ</t>
    </rPh>
    <rPh sb="35" eb="38">
      <t>キホンテキ</t>
    </rPh>
    <rPh sb="39" eb="41">
      <t>カダイ</t>
    </rPh>
    <rPh sb="41" eb="42">
      <t>トウ</t>
    </rPh>
    <rPh sb="43" eb="45">
      <t>ブンセキ</t>
    </rPh>
    <rPh sb="46" eb="48">
      <t>ジョウホウ</t>
    </rPh>
    <rPh sb="48" eb="50">
      <t>ハッシン</t>
    </rPh>
    <rPh sb="50" eb="51">
      <t>オヨ</t>
    </rPh>
    <rPh sb="52" eb="54">
      <t>コクミン</t>
    </rPh>
    <rPh sb="55" eb="57">
      <t>リカイ</t>
    </rPh>
    <rPh sb="58" eb="60">
      <t>ソクシン</t>
    </rPh>
    <rPh sb="61" eb="62">
      <t>ハカ</t>
    </rPh>
    <rPh sb="66" eb="68">
      <t>トチ</t>
    </rPh>
    <rPh sb="68" eb="70">
      <t>ハクショ</t>
    </rPh>
    <rPh sb="83" eb="85">
      <t>コウヒョウ</t>
    </rPh>
    <rPh sb="97" eb="98">
      <t>ヒ</t>
    </rPh>
    <rPh sb="99" eb="100">
      <t>ツヅ</t>
    </rPh>
    <rPh sb="104" eb="106">
      <t>カツヨウ</t>
    </rPh>
    <rPh sb="111" eb="114">
      <t>リヨウシャ</t>
    </rPh>
    <rPh sb="115" eb="118">
      <t>リベンセイ</t>
    </rPh>
    <rPh sb="119" eb="121">
      <t>コウジョウ</t>
    </rPh>
    <rPh sb="122" eb="123">
      <t>ハカ</t>
    </rPh>
    <rPh sb="129" eb="130">
      <t>ホカ</t>
    </rPh>
    <rPh sb="131" eb="133">
      <t>キカク</t>
    </rPh>
    <rPh sb="133" eb="135">
      <t>キョウソウ</t>
    </rPh>
    <rPh sb="137" eb="139">
      <t>サンカ</t>
    </rPh>
    <rPh sb="139" eb="141">
      <t>シカク</t>
    </rPh>
    <rPh sb="142" eb="145">
      <t>キホンテキ</t>
    </rPh>
    <rPh sb="145" eb="147">
      <t>ジコウ</t>
    </rPh>
    <rPh sb="147" eb="149">
      <t>イガイ</t>
    </rPh>
    <rPh sb="150" eb="152">
      <t>ヨウケン</t>
    </rPh>
    <rPh sb="153" eb="154">
      <t>カ</t>
    </rPh>
    <rPh sb="157" eb="158">
      <t>トウ</t>
    </rPh>
    <rPh sb="164" eb="166">
      <t>キョウソウ</t>
    </rPh>
    <rPh sb="166" eb="168">
      <t>ゲンリ</t>
    </rPh>
    <rPh sb="169" eb="170">
      <t>ハタラ</t>
    </rPh>
    <rPh sb="180" eb="182">
      <t>ヨサン</t>
    </rPh>
    <rPh sb="183" eb="186">
      <t>コウリツテキ</t>
    </rPh>
    <rPh sb="187" eb="190">
      <t>コウカテキ</t>
    </rPh>
    <rPh sb="191" eb="193">
      <t>シッコウ</t>
    </rPh>
    <rPh sb="194" eb="195">
      <t>ツト</t>
    </rPh>
    <phoneticPr fontId="5"/>
  </si>
  <si>
    <t>109</t>
  </si>
  <si>
    <t>305</t>
  </si>
  <si>
    <t>113</t>
  </si>
  <si>
    <t>313</t>
  </si>
  <si>
    <t>108</t>
  </si>
  <si>
    <t>325</t>
  </si>
  <si>
    <t>312</t>
  </si>
  <si>
    <t>315</t>
    <phoneticPr fontId="5"/>
  </si>
  <si>
    <t>印刷製本費</t>
    <rPh sb="0" eb="2">
      <t>インサツ</t>
    </rPh>
    <rPh sb="2" eb="4">
      <t>セイホン</t>
    </rPh>
    <rPh sb="4" eb="5">
      <t>ヒ</t>
    </rPh>
    <phoneticPr fontId="5"/>
  </si>
  <si>
    <t>土地白書の印刷・製本</t>
  </si>
  <si>
    <t>人件費</t>
    <rPh sb="0" eb="3">
      <t>ジンケンヒ</t>
    </rPh>
    <phoneticPr fontId="5"/>
  </si>
  <si>
    <t>課長　鈴木　あおい</t>
    <rPh sb="0" eb="2">
      <t>カチョウ</t>
    </rPh>
    <rPh sb="3" eb="5">
      <t>スズキ</t>
    </rPh>
    <phoneticPr fontId="5"/>
  </si>
  <si>
    <t>国土交通省ホームページ「土地白書」（http://www.mlit.go.jp/statistics/file000006.html）</t>
    <phoneticPr fontId="5"/>
  </si>
  <si>
    <t>-</t>
    <phoneticPr fontId="5"/>
  </si>
  <si>
    <t>4,900/3.7</t>
    <phoneticPr fontId="5"/>
  </si>
  <si>
    <t>A.キタジマ</t>
    <phoneticPr fontId="5"/>
  </si>
  <si>
    <t>E.</t>
    <phoneticPr fontId="5"/>
  </si>
  <si>
    <t>B.（株）日本能率協会総合研究所</t>
    <phoneticPr fontId="5"/>
  </si>
  <si>
    <t>空き地対策の推進に向けた先進事例構築推進調査</t>
    <rPh sb="0" eb="1">
      <t>ア</t>
    </rPh>
    <rPh sb="2" eb="3">
      <t>チ</t>
    </rPh>
    <rPh sb="3" eb="5">
      <t>タイサク</t>
    </rPh>
    <rPh sb="6" eb="8">
      <t>スイシン</t>
    </rPh>
    <rPh sb="9" eb="10">
      <t>ム</t>
    </rPh>
    <rPh sb="12" eb="14">
      <t>センシン</t>
    </rPh>
    <rPh sb="14" eb="16">
      <t>ジレイ</t>
    </rPh>
    <rPh sb="16" eb="18">
      <t>コウチク</t>
    </rPh>
    <rPh sb="18" eb="20">
      <t>スイシン</t>
    </rPh>
    <rPh sb="20" eb="22">
      <t>チョウサ</t>
    </rPh>
    <phoneticPr fontId="5"/>
  </si>
  <si>
    <t>人件費</t>
    <phoneticPr fontId="5"/>
  </si>
  <si>
    <t>（株）キタジマ</t>
    <rPh sb="0" eb="3">
      <t>カブ</t>
    </rPh>
    <phoneticPr fontId="5"/>
  </si>
  <si>
    <t>-</t>
    <phoneticPr fontId="5"/>
  </si>
  <si>
    <t>（株）日本能率協会総合研究所</t>
    <rPh sb="0" eb="3">
      <t>カブ</t>
    </rPh>
    <rPh sb="3" eb="5">
      <t>ニホン</t>
    </rPh>
    <rPh sb="5" eb="7">
      <t>ノウリツ</t>
    </rPh>
    <rPh sb="7" eb="9">
      <t>キョウカイ</t>
    </rPh>
    <rPh sb="9" eb="11">
      <t>ソウゴウ</t>
    </rPh>
    <rPh sb="11" eb="14">
      <t>ケンキュウショ</t>
    </rPh>
    <phoneticPr fontId="5"/>
  </si>
  <si>
    <t>（一社）土地総合研究所</t>
    <rPh sb="1" eb="2">
      <t>イッ</t>
    </rPh>
    <rPh sb="2" eb="3">
      <t>シャ</t>
    </rPh>
    <rPh sb="4" eb="6">
      <t>トチ</t>
    </rPh>
    <rPh sb="6" eb="8">
      <t>ソウゴウ</t>
    </rPh>
    <rPh sb="8" eb="11">
      <t>ケンキュウショ</t>
    </rPh>
    <phoneticPr fontId="5"/>
  </si>
  <si>
    <t>C.（一社）土地総合研究所</t>
    <phoneticPr fontId="5"/>
  </si>
  <si>
    <t>平成30年度所有者不明土地等対策の推進のための検討に関する調査</t>
    <phoneticPr fontId="5"/>
  </si>
  <si>
    <t>空き地対策の推進に向けた先進事例構築推進調査</t>
    <phoneticPr fontId="5"/>
  </si>
  <si>
    <t>4,200/4.5</t>
    <phoneticPr fontId="5"/>
  </si>
  <si>
    <t>△</t>
  </si>
  <si>
    <t>D.（株）ロゼッタ</t>
    <phoneticPr fontId="5"/>
  </si>
  <si>
    <t>人件費</t>
    <phoneticPr fontId="5"/>
  </si>
  <si>
    <t>平成30年版土地白書（要旨）翻訳業務</t>
  </si>
  <si>
    <t>平成30年版土地白書（要旨）翻訳業務</t>
    <phoneticPr fontId="5"/>
  </si>
  <si>
    <t>（株）ロゼッタ</t>
  </si>
  <si>
    <t>年平均42,000件程度で推移しており、成果目標に対して概ね見合ったものとなっている。</t>
    <rPh sb="0" eb="1">
      <t>ネン</t>
    </rPh>
    <rPh sb="1" eb="3">
      <t>ヘイキン</t>
    </rPh>
    <rPh sb="9" eb="10">
      <t>ケン</t>
    </rPh>
    <rPh sb="10" eb="12">
      <t>テイド</t>
    </rPh>
    <rPh sb="13" eb="15">
      <t>スイイ</t>
    </rPh>
    <rPh sb="20" eb="22">
      <t>セイカ</t>
    </rPh>
    <rPh sb="22" eb="24">
      <t>モクヒョウ</t>
    </rPh>
    <rPh sb="25" eb="26">
      <t>タイ</t>
    </rPh>
    <rPh sb="28" eb="29">
      <t>オオム</t>
    </rPh>
    <rPh sb="30" eb="32">
      <t>ミア</t>
    </rPh>
    <phoneticPr fontId="5"/>
  </si>
  <si>
    <t>土地白書の作成・公表
※平成26～30年度いずれも「完了」</t>
    <rPh sb="0" eb="2">
      <t>トチ</t>
    </rPh>
    <rPh sb="2" eb="4">
      <t>ハクショ</t>
    </rPh>
    <rPh sb="5" eb="7">
      <t>サクセイ</t>
    </rPh>
    <rPh sb="8" eb="10">
      <t>コウヒョウ</t>
    </rPh>
    <rPh sb="12" eb="14">
      <t>ヘイセイ</t>
    </rPh>
    <rPh sb="19" eb="21">
      <t>ネンド</t>
    </rPh>
    <rPh sb="26" eb="28">
      <t>カンリョウ</t>
    </rPh>
    <phoneticPr fontId="5"/>
  </si>
  <si>
    <t>一般競争入札・企画競争入札を採用し、コストの低減を図っていたが、新規事業として空き地対策の推進に向けたモデル調査を開始しており、前年と比較して単位当たりのコストが増加した。</t>
    <rPh sb="0" eb="2">
      <t>イッパン</t>
    </rPh>
    <rPh sb="2" eb="4">
      <t>キョウソウ</t>
    </rPh>
    <rPh sb="4" eb="6">
      <t>ニュウサツ</t>
    </rPh>
    <rPh sb="7" eb="9">
      <t>キカク</t>
    </rPh>
    <rPh sb="9" eb="11">
      <t>キョウソウ</t>
    </rPh>
    <rPh sb="11" eb="13">
      <t>ニュウサツ</t>
    </rPh>
    <rPh sb="14" eb="16">
      <t>サイヨウ</t>
    </rPh>
    <rPh sb="22" eb="24">
      <t>テイゲン</t>
    </rPh>
    <rPh sb="25" eb="26">
      <t>ハカ</t>
    </rPh>
    <rPh sb="32" eb="34">
      <t>シンキ</t>
    </rPh>
    <rPh sb="34" eb="36">
      <t>ジギョウ</t>
    </rPh>
    <rPh sb="39" eb="40">
      <t>ア</t>
    </rPh>
    <rPh sb="41" eb="42">
      <t>チ</t>
    </rPh>
    <rPh sb="42" eb="44">
      <t>タイサク</t>
    </rPh>
    <rPh sb="45" eb="47">
      <t>スイシン</t>
    </rPh>
    <rPh sb="48" eb="49">
      <t>ム</t>
    </rPh>
    <rPh sb="54" eb="56">
      <t>チョウサ</t>
    </rPh>
    <rPh sb="57" eb="59">
      <t>カイシ</t>
    </rPh>
    <rPh sb="64" eb="66">
      <t>ゼンネン</t>
    </rPh>
    <rPh sb="67" eb="69">
      <t>ヒカク</t>
    </rPh>
    <rPh sb="71" eb="73">
      <t>タンイ</t>
    </rPh>
    <rPh sb="73" eb="74">
      <t>ア</t>
    </rPh>
    <rPh sb="81" eb="8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</si>
</sst>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62594</xdr:colOff>
      <xdr:row>747</xdr:row>
      <xdr:rowOff>182495</xdr:rowOff>
    </xdr:from>
    <xdr:to>
      <xdr:col>43</xdr:col>
      <xdr:colOff>40822</xdr:colOff>
      <xdr:row>748</xdr:row>
      <xdr:rowOff>149679</xdr:rowOff>
    </xdr:to>
    <xdr:sp macro="" textlink="">
      <xdr:nvSpPr>
        <xdr:cNvPr id="3" name="テキスト ボックス 2"/>
        <xdr:cNvSpPr txBox="1"/>
      </xdr:nvSpPr>
      <xdr:spPr>
        <a:xfrm>
          <a:off x="6263369" y="41825795"/>
          <a:ext cx="2378528" cy="319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107497</xdr:colOff>
      <xdr:row>744</xdr:row>
      <xdr:rowOff>180728</xdr:rowOff>
    </xdr:from>
    <xdr:to>
      <xdr:col>31</xdr:col>
      <xdr:colOff>25709</xdr:colOff>
      <xdr:row>744</xdr:row>
      <xdr:rowOff>185058</xdr:rowOff>
    </xdr:to>
    <xdr:cxnSp macro="">
      <xdr:nvCxnSpPr>
        <xdr:cNvPr id="5" name="直線コネクタ 4"/>
        <xdr:cNvCxnSpPr/>
      </xdr:nvCxnSpPr>
      <xdr:spPr bwMode="auto">
        <a:xfrm flipV="1">
          <a:off x="5308147" y="40766753"/>
          <a:ext cx="91833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117750</xdr:colOff>
      <xdr:row>741</xdr:row>
      <xdr:rowOff>72593</xdr:rowOff>
    </xdr:from>
    <xdr:to>
      <xdr:col>32</xdr:col>
      <xdr:colOff>107682</xdr:colOff>
      <xdr:row>743</xdr:row>
      <xdr:rowOff>11303</xdr:rowOff>
    </xdr:to>
    <xdr:sp macro="" textlink="">
      <xdr:nvSpPr>
        <xdr:cNvPr id="6" name="正方形/長方形 5"/>
        <xdr:cNvSpPr/>
      </xdr:nvSpPr>
      <xdr:spPr bwMode="auto">
        <a:xfrm>
          <a:off x="4118250" y="39601343"/>
          <a:ext cx="2390232" cy="6435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46.8</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31</xdr:col>
      <xdr:colOff>55008</xdr:colOff>
      <xdr:row>744</xdr:row>
      <xdr:rowOff>74266</xdr:rowOff>
    </xdr:from>
    <xdr:to>
      <xdr:col>41</xdr:col>
      <xdr:colOff>93635</xdr:colOff>
      <xdr:row>745</xdr:row>
      <xdr:rowOff>223415</xdr:rowOff>
    </xdr:to>
    <xdr:sp macro="" textlink="">
      <xdr:nvSpPr>
        <xdr:cNvPr id="7" name="正方形/長方形 6"/>
        <xdr:cNvSpPr/>
      </xdr:nvSpPr>
      <xdr:spPr bwMode="auto">
        <a:xfrm>
          <a:off x="6255783" y="40660291"/>
          <a:ext cx="2038877" cy="5015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（株）キタジマ</a:t>
          </a:r>
          <a:endParaRPr kumimoji="1" lang="en-US" altLang="ja-JP" sz="1100">
            <a:solidFill>
              <a:schemeClr val="tx1"/>
            </a:solidFill>
          </a:endParaRPr>
        </a:p>
        <a:p>
          <a:pPr algn="ctr"/>
          <a:r>
            <a:rPr kumimoji="1" lang="en-US" altLang="ja-JP" sz="1100">
              <a:solidFill>
                <a:schemeClr val="tx1"/>
              </a:solidFill>
            </a:rPr>
            <a:t>5.8</a:t>
          </a:r>
          <a:r>
            <a:rPr kumimoji="1" lang="ja-JP" altLang="en-US" sz="1100">
              <a:solidFill>
                <a:schemeClr val="tx1"/>
              </a:solidFill>
            </a:rPr>
            <a:t>百万円</a:t>
          </a:r>
        </a:p>
      </xdr:txBody>
    </xdr:sp>
    <xdr:clientData/>
  </xdr:twoCellAnchor>
  <xdr:twoCellAnchor>
    <xdr:from>
      <xdr:col>31</xdr:col>
      <xdr:colOff>92697</xdr:colOff>
      <xdr:row>745</xdr:row>
      <xdr:rowOff>285060</xdr:rowOff>
    </xdr:from>
    <xdr:to>
      <xdr:col>40</xdr:col>
      <xdr:colOff>75110</xdr:colOff>
      <xdr:row>746</xdr:row>
      <xdr:rowOff>197909</xdr:rowOff>
    </xdr:to>
    <xdr:sp macro="" textlink="">
      <xdr:nvSpPr>
        <xdr:cNvPr id="8" name="大かっこ 7"/>
        <xdr:cNvSpPr/>
      </xdr:nvSpPr>
      <xdr:spPr bwMode="auto">
        <a:xfrm>
          <a:off x="6293472" y="41223510"/>
          <a:ext cx="1782638" cy="26527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土地白書の印刷・製本</a:t>
          </a:r>
        </a:p>
      </xdr:txBody>
    </xdr:sp>
    <xdr:clientData/>
  </xdr:twoCellAnchor>
  <xdr:twoCellAnchor>
    <xdr:from>
      <xdr:col>14</xdr:col>
      <xdr:colOff>110406</xdr:colOff>
      <xdr:row>746</xdr:row>
      <xdr:rowOff>84815</xdr:rowOff>
    </xdr:from>
    <xdr:to>
      <xdr:col>24</xdr:col>
      <xdr:colOff>67235</xdr:colOff>
      <xdr:row>747</xdr:row>
      <xdr:rowOff>280148</xdr:rowOff>
    </xdr:to>
    <xdr:sp macro="" textlink="">
      <xdr:nvSpPr>
        <xdr:cNvPr id="9" name="大かっこ 8"/>
        <xdr:cNvSpPr/>
      </xdr:nvSpPr>
      <xdr:spPr bwMode="auto">
        <a:xfrm>
          <a:off x="2934288" y="41983609"/>
          <a:ext cx="1973888" cy="54271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　　　　　</a:t>
          </a:r>
          <a:r>
            <a:rPr lang="en-US" altLang="ja-JP" sz="1050"/>
            <a:t>2.2</a:t>
          </a:r>
          <a:r>
            <a:rPr lang="ja-JP" altLang="en-US" sz="1050"/>
            <a:t>百万円</a:t>
          </a:r>
          <a:endParaRPr lang="en-US" altLang="ja-JP" sz="1050"/>
        </a:p>
      </xdr:txBody>
    </xdr:sp>
    <xdr:clientData/>
  </xdr:twoCellAnchor>
  <xdr:twoCellAnchor>
    <xdr:from>
      <xdr:col>31</xdr:col>
      <xdr:colOff>85721</xdr:colOff>
      <xdr:row>748</xdr:row>
      <xdr:rowOff>176626</xdr:rowOff>
    </xdr:from>
    <xdr:to>
      <xdr:col>43</xdr:col>
      <xdr:colOff>81643</xdr:colOff>
      <xdr:row>750</xdr:row>
      <xdr:rowOff>12598</xdr:rowOff>
    </xdr:to>
    <xdr:sp macro="" textlink="">
      <xdr:nvSpPr>
        <xdr:cNvPr id="10" name="正方形/長方形 9"/>
        <xdr:cNvSpPr/>
      </xdr:nvSpPr>
      <xdr:spPr bwMode="auto">
        <a:xfrm>
          <a:off x="6413042" y="43719483"/>
          <a:ext cx="2445208" cy="5435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（株）日本能率協会総合研究所</a:t>
          </a:r>
        </a:p>
        <a:p>
          <a:r>
            <a:rPr kumimoji="1" lang="ja-JP" altLang="en-US" sz="1100">
              <a:solidFill>
                <a:schemeClr val="tx1"/>
              </a:solidFill>
            </a:rPr>
            <a:t>　　　　　　</a:t>
          </a:r>
          <a:r>
            <a:rPr kumimoji="1" lang="en-US" altLang="ja-JP" sz="1100">
              <a:solidFill>
                <a:schemeClr val="tx1"/>
              </a:solidFill>
            </a:rPr>
            <a:t>23.9</a:t>
          </a:r>
          <a:r>
            <a:rPr kumimoji="1" lang="ja-JP" altLang="en-US" sz="1100">
              <a:solidFill>
                <a:schemeClr val="tx1"/>
              </a:solidFill>
            </a:rPr>
            <a:t>百万円</a:t>
          </a:r>
        </a:p>
      </xdr:txBody>
    </xdr:sp>
    <xdr:clientData/>
  </xdr:twoCellAnchor>
  <xdr:twoCellAnchor>
    <xdr:from>
      <xdr:col>31</xdr:col>
      <xdr:colOff>24296</xdr:colOff>
      <xdr:row>752</xdr:row>
      <xdr:rowOff>150103</xdr:rowOff>
    </xdr:from>
    <xdr:to>
      <xdr:col>43</xdr:col>
      <xdr:colOff>95250</xdr:colOff>
      <xdr:row>754</xdr:row>
      <xdr:rowOff>54608</xdr:rowOff>
    </xdr:to>
    <xdr:sp macro="" textlink="">
      <xdr:nvSpPr>
        <xdr:cNvPr id="11" name="正方形/長方形 10"/>
        <xdr:cNvSpPr/>
      </xdr:nvSpPr>
      <xdr:spPr bwMode="auto">
        <a:xfrm>
          <a:off x="6351617" y="45108103"/>
          <a:ext cx="2520240" cy="61207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（一社）土地総合研究所</a:t>
          </a:r>
          <a:endParaRPr kumimoji="1" lang="en-US" altLang="ja-JP" sz="1100">
            <a:solidFill>
              <a:schemeClr val="tx1"/>
            </a:solidFill>
          </a:endParaRPr>
        </a:p>
        <a:p>
          <a:r>
            <a:rPr lang="ja-JP" altLang="en-US" sz="1100">
              <a:solidFill>
                <a:schemeClr val="tx1"/>
              </a:solidFill>
            </a:rPr>
            <a:t>　　　　　　</a:t>
          </a:r>
          <a:r>
            <a:rPr lang="en-US" altLang="ja-JP" sz="1100">
              <a:solidFill>
                <a:schemeClr val="tx1"/>
              </a:solidFill>
            </a:rPr>
            <a:t>14.6</a:t>
          </a:r>
          <a:r>
            <a:rPr lang="ja-JP" altLang="en-US" sz="1100">
              <a:solidFill>
                <a:schemeClr val="tx1"/>
              </a:solidFill>
            </a:rPr>
            <a:t>百</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31</xdr:col>
      <xdr:colOff>92899</xdr:colOff>
      <xdr:row>750</xdr:row>
      <xdr:rowOff>95291</xdr:rowOff>
    </xdr:from>
    <xdr:to>
      <xdr:col>43</xdr:col>
      <xdr:colOff>81643</xdr:colOff>
      <xdr:row>751</xdr:row>
      <xdr:rowOff>190499</xdr:rowOff>
    </xdr:to>
    <xdr:sp macro="" textlink="">
      <xdr:nvSpPr>
        <xdr:cNvPr id="12" name="大かっこ 11"/>
        <xdr:cNvSpPr/>
      </xdr:nvSpPr>
      <xdr:spPr bwMode="auto">
        <a:xfrm>
          <a:off x="6420220" y="44345720"/>
          <a:ext cx="2438030" cy="44899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空き地対策の推進に向けた先進事例構築推進調査</a:t>
          </a:r>
        </a:p>
      </xdr:txBody>
    </xdr:sp>
    <xdr:clientData/>
  </xdr:twoCellAnchor>
  <xdr:twoCellAnchor>
    <xdr:from>
      <xdr:col>31</xdr:col>
      <xdr:colOff>72631</xdr:colOff>
      <xdr:row>754</xdr:row>
      <xdr:rowOff>116846</xdr:rowOff>
    </xdr:from>
    <xdr:to>
      <xdr:col>43</xdr:col>
      <xdr:colOff>136072</xdr:colOff>
      <xdr:row>755</xdr:row>
      <xdr:rowOff>258536</xdr:rowOff>
    </xdr:to>
    <xdr:sp macro="" textlink="">
      <xdr:nvSpPr>
        <xdr:cNvPr id="13" name="大かっこ 12"/>
        <xdr:cNvSpPr/>
      </xdr:nvSpPr>
      <xdr:spPr bwMode="auto">
        <a:xfrm>
          <a:off x="6399952" y="45782417"/>
          <a:ext cx="2512727" cy="49547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平成</a:t>
          </a:r>
          <a:r>
            <a:rPr lang="en-US" altLang="ja-JP" sz="1100"/>
            <a:t>30</a:t>
          </a:r>
          <a:r>
            <a:rPr lang="ja-JP" altLang="en-US" sz="1100"/>
            <a:t>年度所有者不明土地等対策の推進のための検討に関する調査</a:t>
          </a:r>
          <a:endParaRPr lang="en-US" altLang="ja-JP" sz="1100"/>
        </a:p>
      </xdr:txBody>
    </xdr:sp>
    <xdr:clientData/>
  </xdr:twoCellAnchor>
  <xdr:twoCellAnchor>
    <xdr:from>
      <xdr:col>26</xdr:col>
      <xdr:colOff>102685</xdr:colOff>
      <xdr:row>743</xdr:row>
      <xdr:rowOff>11303</xdr:rowOff>
    </xdr:from>
    <xdr:to>
      <xdr:col>26</xdr:col>
      <xdr:colOff>102685</xdr:colOff>
      <xdr:row>756</xdr:row>
      <xdr:rowOff>481853</xdr:rowOff>
    </xdr:to>
    <xdr:cxnSp macro="">
      <xdr:nvCxnSpPr>
        <xdr:cNvPr id="16" name="直線コネクタ 15"/>
        <xdr:cNvCxnSpPr/>
      </xdr:nvCxnSpPr>
      <xdr:spPr bwMode="auto">
        <a:xfrm>
          <a:off x="5347038" y="41036038"/>
          <a:ext cx="0" cy="49865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102884</xdr:colOff>
      <xdr:row>749</xdr:row>
      <xdr:rowOff>114208</xdr:rowOff>
    </xdr:from>
    <xdr:to>
      <xdr:col>31</xdr:col>
      <xdr:colOff>65245</xdr:colOff>
      <xdr:row>749</xdr:row>
      <xdr:rowOff>114208</xdr:rowOff>
    </xdr:to>
    <xdr:cxnSp macro="">
      <xdr:nvCxnSpPr>
        <xdr:cNvPr id="17" name="直線コネクタ 16"/>
        <xdr:cNvCxnSpPr/>
      </xdr:nvCxnSpPr>
      <xdr:spPr bwMode="auto">
        <a:xfrm>
          <a:off x="5303534" y="42462358"/>
          <a:ext cx="9624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100390</xdr:colOff>
      <xdr:row>753</xdr:row>
      <xdr:rowOff>83529</xdr:rowOff>
    </xdr:from>
    <xdr:to>
      <xdr:col>31</xdr:col>
      <xdr:colOff>24908</xdr:colOff>
      <xdr:row>753</xdr:row>
      <xdr:rowOff>88370</xdr:rowOff>
    </xdr:to>
    <xdr:cxnSp macro="">
      <xdr:nvCxnSpPr>
        <xdr:cNvPr id="18" name="直線コネクタ 17"/>
        <xdr:cNvCxnSpPr/>
      </xdr:nvCxnSpPr>
      <xdr:spPr bwMode="auto">
        <a:xfrm>
          <a:off x="5301040" y="43841379"/>
          <a:ext cx="924643" cy="4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190929</xdr:colOff>
      <xdr:row>743</xdr:row>
      <xdr:rowOff>76534</xdr:rowOff>
    </xdr:from>
    <xdr:to>
      <xdr:col>48</xdr:col>
      <xdr:colOff>27215</xdr:colOff>
      <xdr:row>744</xdr:row>
      <xdr:rowOff>73947</xdr:rowOff>
    </xdr:to>
    <xdr:sp macro="" textlink="">
      <xdr:nvSpPr>
        <xdr:cNvPr id="20" name="テキスト ボックス 19"/>
        <xdr:cNvSpPr txBox="1"/>
      </xdr:nvSpPr>
      <xdr:spPr>
        <a:xfrm>
          <a:off x="6191679" y="40310134"/>
          <a:ext cx="3436736" cy="349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24494</xdr:colOff>
      <xdr:row>751</xdr:row>
      <xdr:rowOff>227640</xdr:rowOff>
    </xdr:from>
    <xdr:to>
      <xdr:col>43</xdr:col>
      <xdr:colOff>2722</xdr:colOff>
      <xdr:row>752</xdr:row>
      <xdr:rowOff>194823</xdr:rowOff>
    </xdr:to>
    <xdr:sp macro="" textlink="">
      <xdr:nvSpPr>
        <xdr:cNvPr id="21" name="テキスト ボックス 20"/>
        <xdr:cNvSpPr txBox="1"/>
      </xdr:nvSpPr>
      <xdr:spPr>
        <a:xfrm>
          <a:off x="6277376" y="44031434"/>
          <a:ext cx="2398699" cy="314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9088</xdr:colOff>
      <xdr:row>756</xdr:row>
      <xdr:rowOff>194927</xdr:rowOff>
    </xdr:from>
    <xdr:to>
      <xdr:col>43</xdr:col>
      <xdr:colOff>80042</xdr:colOff>
      <xdr:row>775</xdr:row>
      <xdr:rowOff>121844</xdr:rowOff>
    </xdr:to>
    <xdr:sp macro="" textlink="">
      <xdr:nvSpPr>
        <xdr:cNvPr id="19" name="正方形/長方形 18"/>
        <xdr:cNvSpPr/>
      </xdr:nvSpPr>
      <xdr:spPr bwMode="auto">
        <a:xfrm>
          <a:off x="6261970" y="45735633"/>
          <a:ext cx="2491425" cy="5992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kern="1200">
              <a:solidFill>
                <a:sysClr val="windowText" lastClr="000000"/>
              </a:solidFill>
              <a:effectLst/>
              <a:latin typeface="+mn-lt"/>
              <a:ea typeface="+mn-ea"/>
              <a:cs typeface="+mn-cs"/>
            </a:rPr>
            <a:t>Ｄ</a:t>
          </a:r>
          <a:r>
            <a:rPr kumimoji="1" lang="en-US" altLang="ja-JP" sz="1100" kern="1200">
              <a:solidFill>
                <a:sysClr val="windowText" lastClr="000000"/>
              </a:solidFill>
              <a:effectLst/>
              <a:latin typeface="+mn-lt"/>
              <a:ea typeface="+mn-ea"/>
              <a:cs typeface="+mn-cs"/>
            </a:rPr>
            <a:t>.</a:t>
          </a:r>
          <a:r>
            <a:rPr kumimoji="1" lang="ja-JP" altLang="ja-JP" sz="1100" kern="1200">
              <a:solidFill>
                <a:sysClr val="windowText" lastClr="000000"/>
              </a:solidFill>
              <a:effectLst/>
              <a:latin typeface="+mn-lt"/>
              <a:ea typeface="+mn-ea"/>
              <a:cs typeface="+mn-cs"/>
            </a:rPr>
            <a:t>（株）ロゼッタ　　  </a:t>
          </a:r>
          <a:endParaRPr lang="ja-JP" altLang="ja-JP" sz="1100">
            <a:solidFill>
              <a:sysClr val="windowText" lastClr="000000"/>
            </a:solidFill>
            <a:effectLst/>
          </a:endParaRPr>
        </a:p>
        <a:p>
          <a:r>
            <a:rPr kumimoji="1" lang="en-US" altLang="ja-JP" sz="1100" kern="1200">
              <a:solidFill>
                <a:sysClr val="windowText" lastClr="000000"/>
              </a:solidFill>
              <a:effectLst/>
              <a:latin typeface="+mn-lt"/>
              <a:ea typeface="+mn-ea"/>
              <a:cs typeface="+mn-cs"/>
            </a:rPr>
            <a:t>                       0.3</a:t>
          </a:r>
          <a:r>
            <a:rPr kumimoji="1" lang="ja-JP" altLang="ja-JP" sz="1100" kern="120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clientData/>
  </xdr:twoCellAnchor>
  <xdr:twoCellAnchor>
    <xdr:from>
      <xdr:col>31</xdr:col>
      <xdr:colOff>68629</xdr:colOff>
      <xdr:row>775</xdr:row>
      <xdr:rowOff>174476</xdr:rowOff>
    </xdr:from>
    <xdr:to>
      <xdr:col>43</xdr:col>
      <xdr:colOff>132070</xdr:colOff>
      <xdr:row>777</xdr:row>
      <xdr:rowOff>24814</xdr:rowOff>
    </xdr:to>
    <xdr:sp macro="" textlink="">
      <xdr:nvSpPr>
        <xdr:cNvPr id="22" name="大かっこ 21"/>
        <xdr:cNvSpPr/>
      </xdr:nvSpPr>
      <xdr:spPr bwMode="auto">
        <a:xfrm>
          <a:off x="6321511" y="46387535"/>
          <a:ext cx="2483912" cy="48907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平成</a:t>
          </a:r>
          <a:r>
            <a:rPr kumimoji="1" lang="en-US" altLang="ja-JP" sz="1100" kern="1200">
              <a:solidFill>
                <a:schemeClr val="tx1"/>
              </a:solidFill>
              <a:effectLst/>
              <a:latin typeface="+mn-lt"/>
              <a:ea typeface="+mn-ea"/>
              <a:cs typeface="+mn-cs"/>
            </a:rPr>
            <a:t>30</a:t>
          </a:r>
          <a:r>
            <a:rPr kumimoji="1" lang="ja-JP" altLang="ja-JP" sz="1100" kern="1200">
              <a:solidFill>
                <a:schemeClr val="tx1"/>
              </a:solidFill>
              <a:effectLst/>
              <a:latin typeface="+mn-lt"/>
              <a:ea typeface="+mn-ea"/>
              <a:cs typeface="+mn-cs"/>
            </a:rPr>
            <a:t>年版土地白書（要旨）翻訳業務</a:t>
          </a:r>
          <a:endParaRPr lang="ja-JP" altLang="ja-JP" sz="1100">
            <a:effectLst/>
          </a:endParaRPr>
        </a:p>
      </xdr:txBody>
    </xdr:sp>
    <xdr:clientData/>
  </xdr:twoCellAnchor>
  <xdr:twoCellAnchor>
    <xdr:from>
      <xdr:col>30</xdr:col>
      <xdr:colOff>176895</xdr:colOff>
      <xdr:row>755</xdr:row>
      <xdr:rowOff>267981</xdr:rowOff>
    </xdr:from>
    <xdr:to>
      <xdr:col>42</xdr:col>
      <xdr:colOff>155123</xdr:colOff>
      <xdr:row>756</xdr:row>
      <xdr:rowOff>235164</xdr:rowOff>
    </xdr:to>
    <xdr:sp macro="" textlink="">
      <xdr:nvSpPr>
        <xdr:cNvPr id="23" name="テキスト ボックス 22"/>
        <xdr:cNvSpPr txBox="1"/>
      </xdr:nvSpPr>
      <xdr:spPr>
        <a:xfrm>
          <a:off x="6228071" y="45461305"/>
          <a:ext cx="2398699" cy="314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26</xdr:col>
      <xdr:colOff>101510</xdr:colOff>
      <xdr:row>756</xdr:row>
      <xdr:rowOff>497026</xdr:rowOff>
    </xdr:from>
    <xdr:to>
      <xdr:col>31</xdr:col>
      <xdr:colOff>26028</xdr:colOff>
      <xdr:row>756</xdr:row>
      <xdr:rowOff>501867</xdr:rowOff>
    </xdr:to>
    <xdr:cxnSp macro="">
      <xdr:nvCxnSpPr>
        <xdr:cNvPr id="24" name="直線コネクタ 23"/>
        <xdr:cNvCxnSpPr/>
      </xdr:nvCxnSpPr>
      <xdr:spPr bwMode="auto">
        <a:xfrm>
          <a:off x="5345863" y="46037732"/>
          <a:ext cx="933047" cy="4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325</v>
      </c>
      <c r="AT2" s="220"/>
      <c r="AU2" s="220"/>
      <c r="AV2" s="52" t="str">
        <f>IF(AW2="", "", "-")</f>
        <v/>
      </c>
      <c r="AW2" s="397"/>
      <c r="AX2" s="397"/>
    </row>
    <row r="3" spans="1:50" ht="21" customHeight="1" thickBot="1" x14ac:dyDescent="0.2">
      <c r="A3" s="521" t="s">
        <v>540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569</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566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164</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568</v>
      </c>
      <c r="AF5" s="715"/>
      <c r="AG5" s="715"/>
      <c r="AH5" s="715"/>
      <c r="AI5" s="715"/>
      <c r="AJ5" s="715"/>
      <c r="AK5" s="715"/>
      <c r="AL5" s="715"/>
      <c r="AM5" s="715"/>
      <c r="AN5" s="715"/>
      <c r="AO5" s="715"/>
      <c r="AP5" s="716"/>
      <c r="AQ5" s="717" t="s">
        <v>615</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0" t="s">
        <v>573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574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3" t="s">
        <v>7</v>
      </c>
      <c r="J13" s="634"/>
      <c r="K13" s="634"/>
      <c r="L13" s="634"/>
      <c r="M13" s="634"/>
      <c r="N13" s="634"/>
      <c r="O13" s="635"/>
      <c r="P13" s="108">
        <v>16</v>
      </c>
      <c r="Q13" s="109"/>
      <c r="R13" s="109"/>
      <c r="S13" s="109"/>
      <c r="T13" s="109"/>
      <c r="U13" s="109"/>
      <c r="V13" s="110"/>
      <c r="W13" s="108">
        <v>16</v>
      </c>
      <c r="X13" s="109"/>
      <c r="Y13" s="109"/>
      <c r="Z13" s="109"/>
      <c r="AA13" s="109"/>
      <c r="AB13" s="109"/>
      <c r="AC13" s="110"/>
      <c r="AD13" s="108">
        <v>49</v>
      </c>
      <c r="AE13" s="109"/>
      <c r="AF13" s="109"/>
      <c r="AG13" s="109"/>
      <c r="AH13" s="109"/>
      <c r="AI13" s="109"/>
      <c r="AJ13" s="110"/>
      <c r="AK13" s="108">
        <v>42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3" t="s">
        <v>8</v>
      </c>
      <c r="J14" s="627"/>
      <c r="K14" s="627"/>
      <c r="L14" s="627"/>
      <c r="M14" s="627"/>
      <c r="N14" s="627"/>
      <c r="O14" s="628"/>
      <c r="P14" s="108" t="s">
        <v>572</v>
      </c>
      <c r="Q14" s="109"/>
      <c r="R14" s="109"/>
      <c r="S14" s="109"/>
      <c r="T14" s="109"/>
      <c r="U14" s="109"/>
      <c r="V14" s="110"/>
      <c r="W14" s="108" t="s">
        <v>572</v>
      </c>
      <c r="X14" s="109"/>
      <c r="Y14" s="109"/>
      <c r="Z14" s="109"/>
      <c r="AA14" s="109"/>
      <c r="AB14" s="109"/>
      <c r="AC14" s="110"/>
      <c r="AD14" s="108" t="s">
        <v>617</v>
      </c>
      <c r="AE14" s="109"/>
      <c r="AF14" s="109"/>
      <c r="AG14" s="109"/>
      <c r="AH14" s="109"/>
      <c r="AI14" s="109"/>
      <c r="AJ14" s="110"/>
      <c r="AK14" s="108" t="s">
        <v>617</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4"/>
      <c r="H15" s="745"/>
      <c r="I15" s="573" t="s">
        <v>51</v>
      </c>
      <c r="J15" s="574"/>
      <c r="K15" s="574"/>
      <c r="L15" s="574"/>
      <c r="M15" s="574"/>
      <c r="N15" s="574"/>
      <c r="O15" s="575"/>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617</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4"/>
      <c r="H16" s="745"/>
      <c r="I16" s="573" t="s">
        <v>52</v>
      </c>
      <c r="J16" s="574"/>
      <c r="K16" s="574"/>
      <c r="L16" s="574"/>
      <c r="M16" s="574"/>
      <c r="N16" s="574"/>
      <c r="O16" s="575"/>
      <c r="P16" s="108" t="s">
        <v>572</v>
      </c>
      <c r="Q16" s="109"/>
      <c r="R16" s="109"/>
      <c r="S16" s="109"/>
      <c r="T16" s="109"/>
      <c r="U16" s="109"/>
      <c r="V16" s="110"/>
      <c r="W16" s="108" t="s">
        <v>572</v>
      </c>
      <c r="X16" s="109"/>
      <c r="Y16" s="109"/>
      <c r="Z16" s="109"/>
      <c r="AA16" s="109"/>
      <c r="AB16" s="109"/>
      <c r="AC16" s="110"/>
      <c r="AD16" s="108" t="s">
        <v>617</v>
      </c>
      <c r="AE16" s="109"/>
      <c r="AF16" s="109"/>
      <c r="AG16" s="109"/>
      <c r="AH16" s="109"/>
      <c r="AI16" s="109"/>
      <c r="AJ16" s="110"/>
      <c r="AK16" s="108" t="s">
        <v>617</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4"/>
      <c r="H17" s="745"/>
      <c r="I17" s="573" t="s">
        <v>50</v>
      </c>
      <c r="J17" s="627"/>
      <c r="K17" s="627"/>
      <c r="L17" s="627"/>
      <c r="M17" s="627"/>
      <c r="N17" s="627"/>
      <c r="O17" s="628"/>
      <c r="P17" s="108" t="s">
        <v>572</v>
      </c>
      <c r="Q17" s="109"/>
      <c r="R17" s="109"/>
      <c r="S17" s="109"/>
      <c r="T17" s="109"/>
      <c r="U17" s="109"/>
      <c r="V17" s="110"/>
      <c r="W17" s="108" t="s">
        <v>572</v>
      </c>
      <c r="X17" s="109"/>
      <c r="Y17" s="109"/>
      <c r="Z17" s="109"/>
      <c r="AA17" s="109"/>
      <c r="AB17" s="109"/>
      <c r="AC17" s="110"/>
      <c r="AD17" s="108" t="s">
        <v>617</v>
      </c>
      <c r="AE17" s="109"/>
      <c r="AF17" s="109"/>
      <c r="AG17" s="109"/>
      <c r="AH17" s="109"/>
      <c r="AI17" s="109"/>
      <c r="AJ17" s="110"/>
      <c r="AK17" s="108" t="s">
        <v>617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16</v>
      </c>
      <c r="Q18" s="115"/>
      <c r="R18" s="115"/>
      <c r="S18" s="115"/>
      <c r="T18" s="115"/>
      <c r="U18" s="115"/>
      <c r="V18" s="116"/>
      <c r="W18" s="114">
        <f>SUM(W13:AC17)</f>
        <v>16</v>
      </c>
      <c r="X18" s="115"/>
      <c r="Y18" s="115"/>
      <c r="Z18" s="115"/>
      <c r="AA18" s="115"/>
      <c r="AB18" s="115"/>
      <c r="AC18" s="116"/>
      <c r="AD18" s="114">
        <f>SUM(AD13:AJ17)</f>
        <v>49</v>
      </c>
      <c r="AE18" s="115"/>
      <c r="AF18" s="115"/>
      <c r="AG18" s="115"/>
      <c r="AH18" s="115"/>
      <c r="AI18" s="115"/>
      <c r="AJ18" s="116"/>
      <c r="AK18" s="114">
        <f>SUM(AK13:AQ17)</f>
        <v>42</v>
      </c>
      <c r="AL18" s="115"/>
      <c r="AM18" s="115"/>
      <c r="AN18" s="115"/>
      <c r="AO18" s="115"/>
      <c r="AP18" s="115"/>
      <c r="AQ18" s="116"/>
      <c r="AR18" s="114">
        <f>SUM(AR13:AX17)</f>
        <v>0</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15</v>
      </c>
      <c r="Q19" s="109"/>
      <c r="R19" s="109"/>
      <c r="S19" s="109"/>
      <c r="T19" s="109"/>
      <c r="U19" s="109"/>
      <c r="V19" s="110"/>
      <c r="W19" s="108">
        <v>16</v>
      </c>
      <c r="X19" s="109"/>
      <c r="Y19" s="109"/>
      <c r="Z19" s="109"/>
      <c r="AA19" s="109"/>
      <c r="AB19" s="109"/>
      <c r="AC19" s="110"/>
      <c r="AD19" s="108">
        <v>47</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0.9375</v>
      </c>
      <c r="Q20" s="537"/>
      <c r="R20" s="537"/>
      <c r="S20" s="537"/>
      <c r="T20" s="537"/>
      <c r="U20" s="537"/>
      <c r="V20" s="537"/>
      <c r="W20" s="537">
        <f>IF(W18=0, "-", SUM(W19)/W18)</f>
        <v>1</v>
      </c>
      <c r="X20" s="537"/>
      <c r="Y20" s="537"/>
      <c r="Z20" s="537"/>
      <c r="AA20" s="537"/>
      <c r="AB20" s="537"/>
      <c r="AC20" s="537"/>
      <c r="AD20" s="537">
        <f>IF(AD18=0, "-", SUM(AD19)/AD18)</f>
        <v>0.95918367346938771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6" t="s">
        <v>475</v>
      </c>
      <c r="H21" s="927"/>
      <c r="I21" s="927"/>
      <c r="J21" s="927"/>
      <c r="K21" s="927"/>
      <c r="L21" s="927"/>
      <c r="M21" s="927"/>
      <c r="N21" s="927"/>
      <c r="O21" s="927"/>
      <c r="P21" s="537">
        <f>IF(P19=0, "-", SUM(P19)/SUM(P13,P14))</f>
        <v>0.9375</v>
      </c>
      <c r="Q21" s="537"/>
      <c r="R21" s="537"/>
      <c r="S21" s="537"/>
      <c r="T21" s="537"/>
      <c r="U21" s="537"/>
      <c r="V21" s="537"/>
      <c r="W21" s="537">
        <f>IF(W19=0, "-", SUM(W19)/SUM(W13,W14))</f>
        <v>1</v>
      </c>
      <c r="X21" s="537"/>
      <c r="Y21" s="537"/>
      <c r="Z21" s="537"/>
      <c r="AA21" s="537"/>
      <c r="AB21" s="537"/>
      <c r="AC21" s="537"/>
      <c r="AD21" s="537">
        <f>IF(AD19=0, "-", SUM(AD19)/SUM(AD13,AD14))</f>
        <v>0.95918367346938771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40.200000000000003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1.2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42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470</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532</v>
      </c>
      <c r="AF30" s="387"/>
      <c r="AG30" s="387"/>
      <c r="AH30" s="388"/>
      <c r="AI30" s="386" t="s">
        <v>529</v>
      </c>
      <c r="AJ30" s="387"/>
      <c r="AK30" s="387"/>
      <c r="AL30" s="388"/>
      <c r="AM30" s="389" t="s">
        <v>524</v>
      </c>
      <c r="AN30" s="389"/>
      <c r="AO30" s="389"/>
      <c r="AP30" s="386"/>
      <c r="AQ30" s="636" t="s">
        <v>354</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33</v>
      </c>
      <c r="AV31" s="271"/>
      <c r="AW31" s="379" t="s">
        <v>300</v>
      </c>
      <c r="AX31" s="380"/>
    </row>
    <row r="32" spans="1:50" ht="23.25" customHeight="1" x14ac:dyDescent="0.15">
      <c r="A32" s="513"/>
      <c r="B32" s="511"/>
      <c r="C32" s="511"/>
      <c r="D32" s="511"/>
      <c r="E32" s="511"/>
      <c r="F32" s="512"/>
      <c r="G32" s="538" t="s">
        <v>579</v>
      </c>
      <c r="H32" s="539"/>
      <c r="I32" s="539"/>
      <c r="J32" s="539"/>
      <c r="K32" s="539"/>
      <c r="L32" s="539"/>
      <c r="M32" s="539"/>
      <c r="N32" s="539"/>
      <c r="O32" s="540"/>
      <c r="P32" s="161" t="s">
        <v>580</v>
      </c>
      <c r="Q32" s="161"/>
      <c r="R32" s="161"/>
      <c r="S32" s="161"/>
      <c r="T32" s="161"/>
      <c r="U32" s="161"/>
      <c r="V32" s="161"/>
      <c r="W32" s="161"/>
      <c r="X32" s="231"/>
      <c r="Y32" s="338" t="s">
        <v>12</v>
      </c>
      <c r="Z32" s="547"/>
      <c r="AA32" s="548"/>
      <c r="AB32" s="549" t="s">
        <v>581</v>
      </c>
      <c r="AC32" s="549"/>
      <c r="AD32" s="549"/>
      <c r="AE32" s="364">
        <v>40279</v>
      </c>
      <c r="AF32" s="365"/>
      <c r="AG32" s="365"/>
      <c r="AH32" s="365"/>
      <c r="AI32" s="364">
        <v>49217</v>
      </c>
      <c r="AJ32" s="365"/>
      <c r="AK32" s="365"/>
      <c r="AL32" s="365"/>
      <c r="AM32" s="364">
        <v>36804</v>
      </c>
      <c r="AN32" s="365"/>
      <c r="AO32" s="365"/>
      <c r="AP32" s="365"/>
      <c r="AQ32" s="111" t="s">
        <v>572</v>
      </c>
      <c r="AR32" s="112"/>
      <c r="AS32" s="112"/>
      <c r="AT32" s="113"/>
      <c r="AU32" s="365" t="s">
        <v>582</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581</v>
      </c>
      <c r="AC33" s="520"/>
      <c r="AD33" s="520"/>
      <c r="AE33" s="364" t="s">
        <v>572</v>
      </c>
      <c r="AF33" s="365"/>
      <c r="AG33" s="365"/>
      <c r="AH33" s="365"/>
      <c r="AI33" s="364" t="s">
        <v>572</v>
      </c>
      <c r="AJ33" s="365"/>
      <c r="AK33" s="365"/>
      <c r="AL33" s="365"/>
      <c r="AM33" s="364" t="s">
        <v>572</v>
      </c>
      <c r="AN33" s="365"/>
      <c r="AO33" s="365"/>
      <c r="AP33" s="365"/>
      <c r="AQ33" s="111" t="s">
        <v>572</v>
      </c>
      <c r="AR33" s="112"/>
      <c r="AS33" s="112"/>
      <c r="AT33" s="113"/>
      <c r="AU33" s="365">
        <v>45000</v>
      </c>
      <c r="AV33" s="365"/>
      <c r="AW33" s="365"/>
      <c r="AX33" s="367"/>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v>90</v>
      </c>
      <c r="AF34" s="365"/>
      <c r="AG34" s="365"/>
      <c r="AH34" s="365"/>
      <c r="AI34" s="364">
        <v>109</v>
      </c>
      <c r="AJ34" s="365"/>
      <c r="AK34" s="365"/>
      <c r="AL34" s="365"/>
      <c r="AM34" s="364">
        <f>82</f>
        <v>82</v>
      </c>
      <c r="AN34" s="365"/>
      <c r="AO34" s="365"/>
      <c r="AP34" s="365"/>
      <c r="AQ34" s="111" t="s">
        <v>572</v>
      </c>
      <c r="AR34" s="112"/>
      <c r="AS34" s="112"/>
      <c r="AT34" s="113"/>
      <c r="AU34" s="365" t="s">
        <v>572</v>
      </c>
      <c r="AV34" s="365"/>
      <c r="AW34" s="365"/>
      <c r="AX34" s="367"/>
    </row>
    <row r="35" spans="1:50" ht="23.25" customHeight="1" x14ac:dyDescent="0.15">
      <c r="A35" s="897" t="s">
        <v>502</v>
      </c>
      <c r="B35" s="898"/>
      <c r="C35" s="898"/>
      <c r="D35" s="898"/>
      <c r="E35" s="898"/>
      <c r="F35" s="899"/>
      <c r="G35" s="903" t="s">
        <v>616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470</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470</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470</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470</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469</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476</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448</v>
      </c>
      <c r="F78" s="910"/>
      <c r="G78" s="57" t="s">
        <v>357</v>
      </c>
      <c r="H78" s="792"/>
      <c r="I78" s="244"/>
      <c r="J78" s="244"/>
      <c r="K78" s="244"/>
      <c r="L78" s="244"/>
      <c r="M78" s="244"/>
      <c r="N78" s="244"/>
      <c r="O78" s="793"/>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15">
      <c r="A80" s="517"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8"/>
      <c r="B81" s="849"/>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6" t="s">
        <v>11</v>
      </c>
      <c r="AC85" s="457"/>
      <c r="AD85" s="458"/>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9"/>
      <c r="R87" s="799"/>
      <c r="S87" s="799"/>
      <c r="T87" s="799"/>
      <c r="U87" s="799"/>
      <c r="V87" s="799"/>
      <c r="W87" s="799"/>
      <c r="X87" s="800"/>
      <c r="Y87" s="755" t="s">
        <v>62</v>
      </c>
      <c r="Z87" s="756"/>
      <c r="AA87" s="757"/>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8"/>
      <c r="B88" s="550"/>
      <c r="C88" s="550"/>
      <c r="D88" s="550"/>
      <c r="E88" s="550"/>
      <c r="F88" s="551"/>
      <c r="G88" s="232"/>
      <c r="H88" s="233"/>
      <c r="I88" s="233"/>
      <c r="J88" s="233"/>
      <c r="K88" s="233"/>
      <c r="L88" s="233"/>
      <c r="M88" s="233"/>
      <c r="N88" s="233"/>
      <c r="O88" s="234"/>
      <c r="P88" s="801"/>
      <c r="Q88" s="801"/>
      <c r="R88" s="801"/>
      <c r="S88" s="801"/>
      <c r="T88" s="801"/>
      <c r="U88" s="801"/>
      <c r="V88" s="801"/>
      <c r="W88" s="801"/>
      <c r="X88" s="802"/>
      <c r="Y88" s="729" t="s">
        <v>54</v>
      </c>
      <c r="Z88" s="730"/>
      <c r="AA88" s="731"/>
      <c r="AB88" s="520"/>
      <c r="AC88" s="520"/>
      <c r="AD88" s="52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3"/>
      <c r="Y89" s="729" t="s">
        <v>13</v>
      </c>
      <c r="Z89" s="730"/>
      <c r="AA89" s="731"/>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6" t="s">
        <v>11</v>
      </c>
      <c r="AC90" s="457"/>
      <c r="AD90" s="458"/>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9"/>
      <c r="R92" s="799"/>
      <c r="S92" s="799"/>
      <c r="T92" s="799"/>
      <c r="U92" s="799"/>
      <c r="V92" s="799"/>
      <c r="W92" s="799"/>
      <c r="X92" s="800"/>
      <c r="Y92" s="755" t="s">
        <v>62</v>
      </c>
      <c r="Z92" s="756"/>
      <c r="AA92" s="757"/>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1"/>
      <c r="Q93" s="801"/>
      <c r="R93" s="801"/>
      <c r="S93" s="801"/>
      <c r="T93" s="801"/>
      <c r="U93" s="801"/>
      <c r="V93" s="801"/>
      <c r="W93" s="801"/>
      <c r="X93" s="802"/>
      <c r="Y93" s="729" t="s">
        <v>54</v>
      </c>
      <c r="Z93" s="730"/>
      <c r="AA93" s="731"/>
      <c r="AB93" s="520"/>
      <c r="AC93" s="520"/>
      <c r="AD93" s="52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3"/>
      <c r="Y94" s="729" t="s">
        <v>13</v>
      </c>
      <c r="Z94" s="730"/>
      <c r="AA94" s="731"/>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6" t="s">
        <v>11</v>
      </c>
      <c r="AC95" s="457"/>
      <c r="AD95" s="458"/>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8"/>
      <c r="B97" s="550"/>
      <c r="C97" s="550"/>
      <c r="D97" s="550"/>
      <c r="E97" s="550"/>
      <c r="F97" s="551"/>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89"/>
      <c r="B101" s="490"/>
      <c r="C101" s="490"/>
      <c r="D101" s="490"/>
      <c r="E101" s="490"/>
      <c r="F101" s="491"/>
      <c r="G101" s="161" t="s">
        <v>639</v>
      </c>
      <c r="H101" s="161"/>
      <c r="I101" s="161"/>
      <c r="J101" s="161"/>
      <c r="K101" s="161"/>
      <c r="L101" s="161"/>
      <c r="M101" s="161"/>
      <c r="N101" s="161"/>
      <c r="O101" s="161"/>
      <c r="P101" s="161"/>
      <c r="Q101" s="161"/>
      <c r="R101" s="161"/>
      <c r="S101" s="161"/>
      <c r="T101" s="161"/>
      <c r="U101" s="161"/>
      <c r="V101" s="161"/>
      <c r="W101" s="161"/>
      <c r="X101" s="231"/>
      <c r="Y101" s="813" t="s">
        <v>55</v>
      </c>
      <c r="Z101" s="713"/>
      <c r="AA101" s="714"/>
      <c r="AB101" s="549" t="s">
        <v>581</v>
      </c>
      <c r="AC101" s="549"/>
      <c r="AD101" s="549"/>
      <c r="AE101" s="364">
        <v>1</v>
      </c>
      <c r="AF101" s="365"/>
      <c r="AG101" s="365"/>
      <c r="AH101" s="366"/>
      <c r="AI101" s="364">
        <v>1</v>
      </c>
      <c r="AJ101" s="365"/>
      <c r="AK101" s="365"/>
      <c r="AL101" s="366"/>
      <c r="AM101" s="364">
        <v>1</v>
      </c>
      <c r="AN101" s="365"/>
      <c r="AO101" s="365"/>
      <c r="AP101" s="366"/>
      <c r="AQ101" s="364" t="s">
        <v>572</v>
      </c>
      <c r="AR101" s="365"/>
      <c r="AS101" s="365"/>
      <c r="AT101" s="366"/>
      <c r="AU101" s="364" t="s">
        <v>572</v>
      </c>
      <c r="AV101" s="365"/>
      <c r="AW101" s="365"/>
      <c r="AX101" s="366"/>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t="s">
        <v>581</v>
      </c>
      <c r="AC102" s="549"/>
      <c r="AD102" s="549"/>
      <c r="AE102" s="358">
        <v>1</v>
      </c>
      <c r="AF102" s="358"/>
      <c r="AG102" s="358"/>
      <c r="AH102" s="358"/>
      <c r="AI102" s="358">
        <v>1</v>
      </c>
      <c r="AJ102" s="358"/>
      <c r="AK102" s="358"/>
      <c r="AL102" s="358"/>
      <c r="AM102" s="358">
        <v>1</v>
      </c>
      <c r="AN102" s="358"/>
      <c r="AO102" s="358"/>
      <c r="AP102" s="358"/>
      <c r="AQ102" s="814">
        <v>1</v>
      </c>
      <c r="AR102" s="815"/>
      <c r="AS102" s="815"/>
      <c r="AT102" s="816"/>
      <c r="AU102" s="814">
        <v>1</v>
      </c>
      <c r="AV102" s="815"/>
      <c r="AW102" s="815"/>
      <c r="AX102" s="816"/>
    </row>
    <row r="103" spans="1:60" ht="31.5" hidden="1" customHeight="1" x14ac:dyDescent="0.15">
      <c r="A103" s="486" t="s">
        <v>472</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89"/>
      <c r="B104" s="490"/>
      <c r="C104" s="490"/>
      <c r="D104" s="490"/>
      <c r="E104" s="490"/>
      <c r="F104" s="491"/>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c r="AC104" s="470"/>
      <c r="AD104" s="47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6" t="s">
        <v>472</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6" t="s">
        <v>472</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6" t="s">
        <v>472</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v>400</v>
      </c>
      <c r="AF116" s="358"/>
      <c r="AG116" s="358"/>
      <c r="AH116" s="358"/>
      <c r="AI116" s="358">
        <v>326</v>
      </c>
      <c r="AJ116" s="358"/>
      <c r="AK116" s="358"/>
      <c r="AL116" s="358"/>
      <c r="AM116" s="358">
        <v>1324</v>
      </c>
      <c r="AN116" s="358"/>
      <c r="AO116" s="358"/>
      <c r="AP116" s="358"/>
      <c r="AQ116" s="364">
        <v>933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586</v>
      </c>
      <c r="AF117" s="306"/>
      <c r="AG117" s="306"/>
      <c r="AH117" s="306"/>
      <c r="AI117" s="306" t="s">
        <v>587</v>
      </c>
      <c r="AJ117" s="306"/>
      <c r="AK117" s="306"/>
      <c r="AL117" s="306"/>
      <c r="AM117" s="306" t="s">
        <v>618</v>
      </c>
      <c r="AN117" s="306"/>
      <c r="AO117" s="306"/>
      <c r="AP117" s="306"/>
      <c r="AQ117" s="306" t="s">
        <v>631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582</v>
      </c>
      <c r="AV133" s="136"/>
      <c r="AW133" s="137" t="s">
        <v>300</v>
      </c>
      <c r="AX133" s="138"/>
    </row>
    <row r="134" spans="1:50" ht="39.75" customHeight="1" x14ac:dyDescent="0.15">
      <c r="A134" s="994"/>
      <c r="B134" s="252"/>
      <c r="C134" s="251"/>
      <c r="D134" s="252"/>
      <c r="E134" s="251"/>
      <c r="F134" s="314"/>
      <c r="G134" s="230" t="s">
        <v>572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572</v>
      </c>
      <c r="AC134" s="221"/>
      <c r="AD134" s="221"/>
      <c r="AE134" s="266" t="s">
        <v>572</v>
      </c>
      <c r="AF134" s="112"/>
      <c r="AG134" s="112"/>
      <c r="AH134" s="112"/>
      <c r="AI134" s="266" t="s">
        <v>572</v>
      </c>
      <c r="AJ134" s="112"/>
      <c r="AK134" s="112"/>
      <c r="AL134" s="112"/>
      <c r="AM134" s="266" t="s">
        <v>572</v>
      </c>
      <c r="AN134" s="112"/>
      <c r="AO134" s="112"/>
      <c r="AP134" s="112"/>
      <c r="AQ134" s="266" t="s">
        <v>572</v>
      </c>
      <c r="AR134" s="112"/>
      <c r="AS134" s="112"/>
      <c r="AT134" s="112"/>
      <c r="AU134" s="266" t="s">
        <v>572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572</v>
      </c>
      <c r="AF135" s="112"/>
      <c r="AG135" s="112"/>
      <c r="AH135" s="112"/>
      <c r="AI135" s="266" t="s">
        <v>572</v>
      </c>
      <c r="AJ135" s="112"/>
      <c r="AK135" s="112"/>
      <c r="AL135" s="112"/>
      <c r="AM135" s="266" t="s">
        <v>572</v>
      </c>
      <c r="AN135" s="112"/>
      <c r="AO135" s="112"/>
      <c r="AP135" s="112"/>
      <c r="AQ135" s="266" t="s">
        <v>572</v>
      </c>
      <c r="AR135" s="112"/>
      <c r="AS135" s="112"/>
      <c r="AT135" s="112"/>
      <c r="AU135" s="266" t="s">
        <v>572</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724"/>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724"/>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724"/>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724"/>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724"/>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724"/>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724"/>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724"/>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724"/>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724"/>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724"/>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724"/>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724"/>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724"/>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724"/>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72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5"/>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72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5"/>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6"/>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994"/>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572</v>
      </c>
      <c r="AF433" s="112"/>
      <c r="AG433" s="112"/>
      <c r="AH433" s="112"/>
      <c r="AI433" s="111" t="s">
        <v>572</v>
      </c>
      <c r="AJ433" s="112"/>
      <c r="AK433" s="112"/>
      <c r="AL433" s="112"/>
      <c r="AM433" s="111" t="s">
        <v>572</v>
      </c>
      <c r="AN433" s="112"/>
      <c r="AO433" s="112"/>
      <c r="AP433" s="113"/>
      <c r="AQ433" s="111" t="s">
        <v>572</v>
      </c>
      <c r="AR433" s="112"/>
      <c r="AS433" s="112"/>
      <c r="AT433" s="113"/>
      <c r="AU433" s="112" t="s">
        <v>582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572</v>
      </c>
      <c r="AF434" s="112"/>
      <c r="AG434" s="112"/>
      <c r="AH434" s="113"/>
      <c r="AI434" s="111" t="s">
        <v>572</v>
      </c>
      <c r="AJ434" s="112"/>
      <c r="AK434" s="112"/>
      <c r="AL434" s="112"/>
      <c r="AM434" s="111" t="s">
        <v>572</v>
      </c>
      <c r="AN434" s="112"/>
      <c r="AO434" s="112"/>
      <c r="AP434" s="113"/>
      <c r="AQ434" s="111" t="s">
        <v>572</v>
      </c>
      <c r="AR434" s="112"/>
      <c r="AS434" s="112"/>
      <c r="AT434" s="113"/>
      <c r="AU434" s="112" t="s">
        <v>582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572</v>
      </c>
      <c r="AN435" s="112"/>
      <c r="AO435" s="112"/>
      <c r="AP435" s="113"/>
      <c r="AQ435" s="111" t="s">
        <v>572</v>
      </c>
      <c r="AR435" s="112"/>
      <c r="AS435" s="112"/>
      <c r="AT435" s="113"/>
      <c r="AU435" s="112" t="s">
        <v>582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582</v>
      </c>
      <c r="AR457" s="136"/>
      <c r="AS457" s="137" t="s">
        <v>355</v>
      </c>
      <c r="AT457" s="172"/>
      <c r="AU457" s="136" t="s">
        <v>582</v>
      </c>
      <c r="AV457" s="136"/>
      <c r="AW457" s="137" t="s">
        <v>300</v>
      </c>
      <c r="AX457" s="138"/>
    </row>
    <row r="458" spans="1:50" ht="23.25" customHeight="1" x14ac:dyDescent="0.15">
      <c r="A458" s="994"/>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582</v>
      </c>
      <c r="AF458" s="112"/>
      <c r="AG458" s="112"/>
      <c r="AH458" s="112"/>
      <c r="AI458" s="111" t="s">
        <v>572</v>
      </c>
      <c r="AJ458" s="112"/>
      <c r="AK458" s="112"/>
      <c r="AL458" s="112"/>
      <c r="AM458" s="111" t="s">
        <v>572</v>
      </c>
      <c r="AN458" s="112"/>
      <c r="AO458" s="112"/>
      <c r="AP458" s="113"/>
      <c r="AQ458" s="111" t="s">
        <v>572</v>
      </c>
      <c r="AR458" s="112"/>
      <c r="AS458" s="112"/>
      <c r="AT458" s="113"/>
      <c r="AU458" s="112" t="s">
        <v>582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572</v>
      </c>
      <c r="AF459" s="112"/>
      <c r="AG459" s="112"/>
      <c r="AH459" s="113"/>
      <c r="AI459" s="111" t="s">
        <v>572</v>
      </c>
      <c r="AJ459" s="112"/>
      <c r="AK459" s="112"/>
      <c r="AL459" s="112"/>
      <c r="AM459" s="111" t="s">
        <v>572</v>
      </c>
      <c r="AN459" s="112"/>
      <c r="AO459" s="112"/>
      <c r="AP459" s="113"/>
      <c r="AQ459" s="111" t="s">
        <v>572</v>
      </c>
      <c r="AR459" s="112"/>
      <c r="AS459" s="112"/>
      <c r="AT459" s="113"/>
      <c r="AU459" s="112" t="s">
        <v>582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t="s">
        <v>582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1.2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3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570</v>
      </c>
      <c r="AE703" s="155"/>
      <c r="AF703" s="155"/>
      <c r="AG703" s="662" t="s">
        <v>594</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570</v>
      </c>
      <c r="AE704" s="584"/>
      <c r="AF704" s="584"/>
      <c r="AG704" s="724" t="s">
        <v>595</v>
      </c>
      <c r="AH704" s="233"/>
      <c r="AI704" s="233"/>
      <c r="AJ704" s="233"/>
      <c r="AK704" s="233"/>
      <c r="AL704" s="233"/>
      <c r="AM704" s="233"/>
      <c r="AN704" s="233"/>
      <c r="AO704" s="233"/>
      <c r="AP704" s="233"/>
      <c r="AQ704" s="233"/>
      <c r="AR704" s="233"/>
      <c r="AS704" s="233"/>
      <c r="AT704" s="233"/>
      <c r="AU704" s="233"/>
      <c r="AV704" s="233"/>
      <c r="AW704" s="233"/>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570</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70"/>
      <c r="C706" s="612"/>
      <c r="D706" s="613"/>
      <c r="E706" s="681" t="s">
        <v>503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591</v>
      </c>
      <c r="AE706" s="155"/>
      <c r="AF706" s="156"/>
      <c r="AG706" s="724"/>
      <c r="AH706" s="233"/>
      <c r="AI706" s="233"/>
      <c r="AJ706" s="233"/>
      <c r="AK706" s="233"/>
      <c r="AL706" s="233"/>
      <c r="AM706" s="233"/>
      <c r="AN706" s="233"/>
      <c r="AO706" s="233"/>
      <c r="AP706" s="233"/>
      <c r="AQ706" s="233"/>
      <c r="AR706" s="233"/>
      <c r="AS706" s="233"/>
      <c r="AT706" s="233"/>
      <c r="AU706" s="233"/>
      <c r="AV706" s="233"/>
      <c r="AW706" s="233"/>
      <c r="AX706" s="725"/>
    </row>
    <row r="707" spans="1:50" ht="26.25" customHeight="1" x14ac:dyDescent="0.15">
      <c r="A707" s="653"/>
      <c r="B707" s="770"/>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592</v>
      </c>
      <c r="AE707" s="582"/>
      <c r="AF707" s="582"/>
      <c r="AG707" s="724"/>
      <c r="AH707" s="233"/>
      <c r="AI707" s="233"/>
      <c r="AJ707" s="233"/>
      <c r="AK707" s="233"/>
      <c r="AL707" s="233"/>
      <c r="AM707" s="233"/>
      <c r="AN707" s="233"/>
      <c r="AO707" s="233"/>
      <c r="AP707" s="233"/>
      <c r="AQ707" s="233"/>
      <c r="AR707" s="233"/>
      <c r="AS707" s="233"/>
      <c r="AT707" s="233"/>
      <c r="AU707" s="233"/>
      <c r="AV707" s="233"/>
      <c r="AW707" s="233"/>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597</v>
      </c>
      <c r="AE708" s="666"/>
      <c r="AF708" s="666"/>
      <c r="AG708" s="524" t="s">
        <v>572</v>
      </c>
      <c r="AH708" s="525"/>
      <c r="AI708" s="525"/>
      <c r="AJ708" s="525"/>
      <c r="AK708" s="525"/>
      <c r="AL708" s="525"/>
      <c r="AM708" s="525"/>
      <c r="AN708" s="525"/>
      <c r="AO708" s="525"/>
      <c r="AP708" s="525"/>
      <c r="AQ708" s="525"/>
      <c r="AR708" s="525"/>
      <c r="AS708" s="525"/>
      <c r="AT708" s="525"/>
      <c r="AU708" s="525"/>
      <c r="AV708" s="525"/>
      <c r="AW708" s="525"/>
      <c r="AX708" s="526"/>
    </row>
    <row r="709" spans="1:50" ht="66"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632</v>
      </c>
      <c r="AE709" s="155"/>
      <c r="AF709" s="155"/>
      <c r="AG709" s="662" t="s">
        <v>640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597</v>
      </c>
      <c r="AE710" s="155"/>
      <c r="AF710" s="155"/>
      <c r="AG710" s="662" t="s">
        <v>572</v>
      </c>
      <c r="AH710" s="663"/>
      <c r="AI710" s="663"/>
      <c r="AJ710" s="663"/>
      <c r="AK710" s="663"/>
      <c r="AL710" s="663"/>
      <c r="AM710" s="663"/>
      <c r="AN710" s="663"/>
      <c r="AO710" s="663"/>
      <c r="AP710" s="663"/>
      <c r="AQ710" s="663"/>
      <c r="AR710" s="663"/>
      <c r="AS710" s="663"/>
      <c r="AT710" s="663"/>
      <c r="AU710" s="663"/>
      <c r="AV710" s="663"/>
      <c r="AW710" s="663"/>
      <c r="AX710" s="664"/>
    </row>
    <row r="711" spans="1:50" ht="33.7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570</v>
      </c>
      <c r="AE711" s="155"/>
      <c r="AF711" s="155"/>
      <c r="AG711" s="662" t="s">
        <v>598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597</v>
      </c>
      <c r="AE712" s="584"/>
      <c r="AF712" s="584"/>
      <c r="AG712" s="592" t="s">
        <v>572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2" t="s">
        <v>572</v>
      </c>
      <c r="AH713" s="663"/>
      <c r="AI713" s="663"/>
      <c r="AJ713" s="663"/>
      <c r="AK713" s="663"/>
      <c r="AL713" s="663"/>
      <c r="AM713" s="663"/>
      <c r="AN713" s="663"/>
      <c r="AO713" s="663"/>
      <c r="AP713" s="663"/>
      <c r="AQ713" s="663"/>
      <c r="AR713" s="663"/>
      <c r="AS713" s="663"/>
      <c r="AT713" s="663"/>
      <c r="AU713" s="663"/>
      <c r="AV713" s="663"/>
      <c r="AW713" s="663"/>
      <c r="AX713" s="664"/>
    </row>
    <row r="714" spans="1:50" ht="33.75" customHeight="1" x14ac:dyDescent="0.15">
      <c r="A714" s="655"/>
      <c r="B714" s="656"/>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570</v>
      </c>
      <c r="AE714" s="590"/>
      <c r="AF714" s="591"/>
      <c r="AG714" s="687" t="s">
        <v>599</v>
      </c>
      <c r="AH714" s="688"/>
      <c r="AI714" s="688"/>
      <c r="AJ714" s="688"/>
      <c r="AK714" s="688"/>
      <c r="AL714" s="688"/>
      <c r="AM714" s="688"/>
      <c r="AN714" s="688"/>
      <c r="AO714" s="688"/>
      <c r="AP714" s="688"/>
      <c r="AQ714" s="688"/>
      <c r="AR714" s="688"/>
      <c r="AS714" s="688"/>
      <c r="AT714" s="688"/>
      <c r="AU714" s="688"/>
      <c r="AV714" s="688"/>
      <c r="AW714" s="688"/>
      <c r="AX714" s="689"/>
    </row>
    <row r="715" spans="1:50" ht="37.5" customHeight="1" x14ac:dyDescent="0.15">
      <c r="A715" s="619" t="s">
        <v>40</v>
      </c>
      <c r="B715" s="652"/>
      <c r="C715" s="657" t="s">
        <v>445</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570</v>
      </c>
      <c r="AE715" s="666"/>
      <c r="AF715" s="777"/>
      <c r="AG715" s="524" t="s">
        <v>638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2" t="s">
        <v>572</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570</v>
      </c>
      <c r="AE717" s="155"/>
      <c r="AF717" s="155"/>
      <c r="AG717" s="662" t="s">
        <v>600</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570</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597</v>
      </c>
      <c r="AE719" s="666"/>
      <c r="AF719" s="666"/>
      <c r="AG719" s="160" t="s">
        <v>582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724"/>
      <c r="AH720" s="233"/>
      <c r="AI720" s="233"/>
      <c r="AJ720" s="233"/>
      <c r="AK720" s="233"/>
      <c r="AL720" s="233"/>
      <c r="AM720" s="233"/>
      <c r="AN720" s="233"/>
      <c r="AO720" s="233"/>
      <c r="AP720" s="233"/>
      <c r="AQ720" s="233"/>
      <c r="AR720" s="233"/>
      <c r="AS720" s="233"/>
      <c r="AT720" s="233"/>
      <c r="AU720" s="233"/>
      <c r="AV720" s="233"/>
      <c r="AW720" s="233"/>
      <c r="AX720" s="725"/>
    </row>
    <row r="721" spans="1:50" ht="24.75" customHeight="1" x14ac:dyDescent="0.15">
      <c r="A721" s="648"/>
      <c r="B721" s="649"/>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724"/>
      <c r="AH721" s="233"/>
      <c r="AI721" s="233"/>
      <c r="AJ721" s="233"/>
      <c r="AK721" s="233"/>
      <c r="AL721" s="233"/>
      <c r="AM721" s="233"/>
      <c r="AN721" s="233"/>
      <c r="AO721" s="233"/>
      <c r="AP721" s="233"/>
      <c r="AQ721" s="233"/>
      <c r="AR721" s="233"/>
      <c r="AS721" s="233"/>
      <c r="AT721" s="233"/>
      <c r="AU721" s="233"/>
      <c r="AV721" s="233"/>
      <c r="AW721" s="233"/>
      <c r="AX721" s="725"/>
    </row>
    <row r="722" spans="1:50" ht="24.75" hidden="1" customHeight="1" x14ac:dyDescent="0.15">
      <c r="A722" s="648"/>
      <c r="B722" s="649"/>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4"/>
      <c r="AH722" s="233"/>
      <c r="AI722" s="233"/>
      <c r="AJ722" s="233"/>
      <c r="AK722" s="233"/>
      <c r="AL722" s="233"/>
      <c r="AM722" s="233"/>
      <c r="AN722" s="233"/>
      <c r="AO722" s="233"/>
      <c r="AP722" s="233"/>
      <c r="AQ722" s="233"/>
      <c r="AR722" s="233"/>
      <c r="AS722" s="233"/>
      <c r="AT722" s="233"/>
      <c r="AU722" s="233"/>
      <c r="AV722" s="233"/>
      <c r="AW722" s="233"/>
      <c r="AX722" s="725"/>
    </row>
    <row r="723" spans="1:50" ht="24.75" hidden="1" customHeight="1" x14ac:dyDescent="0.15">
      <c r="A723" s="648"/>
      <c r="B723" s="649"/>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4"/>
      <c r="AH723" s="233"/>
      <c r="AI723" s="233"/>
      <c r="AJ723" s="233"/>
      <c r="AK723" s="233"/>
      <c r="AL723" s="233"/>
      <c r="AM723" s="233"/>
      <c r="AN723" s="233"/>
      <c r="AO723" s="233"/>
      <c r="AP723" s="233"/>
      <c r="AQ723" s="233"/>
      <c r="AR723" s="233"/>
      <c r="AS723" s="233"/>
      <c r="AT723" s="233"/>
      <c r="AU723" s="233"/>
      <c r="AV723" s="233"/>
      <c r="AW723" s="233"/>
      <c r="AX723" s="725"/>
    </row>
    <row r="724" spans="1:50" ht="24.75" hidden="1" customHeight="1" x14ac:dyDescent="0.15">
      <c r="A724" s="648"/>
      <c r="B724" s="649"/>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4"/>
      <c r="AH724" s="233"/>
      <c r="AI724" s="233"/>
      <c r="AJ724" s="233"/>
      <c r="AK724" s="233"/>
      <c r="AL724" s="233"/>
      <c r="AM724" s="233"/>
      <c r="AN724" s="233"/>
      <c r="AO724" s="233"/>
      <c r="AP724" s="233"/>
      <c r="AQ724" s="233"/>
      <c r="AR724" s="233"/>
      <c r="AS724" s="233"/>
      <c r="AT724" s="233"/>
      <c r="AU724" s="233"/>
      <c r="AV724" s="233"/>
      <c r="AW724" s="233"/>
      <c r="AX724" s="725"/>
    </row>
    <row r="725" spans="1:50" ht="24.75" customHeight="1" x14ac:dyDescent="0.15">
      <c r="A725" s="650"/>
      <c r="B725" s="651"/>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1" t="s">
        <v>53</v>
      </c>
      <c r="D726" s="579"/>
      <c r="E726" s="579"/>
      <c r="F726" s="580"/>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604</v>
      </c>
      <c r="F737" s="122"/>
      <c r="G737" s="122"/>
      <c r="H737" s="122"/>
      <c r="I737" s="122"/>
      <c r="J737" s="122"/>
      <c r="K737" s="122"/>
      <c r="L737" s="122"/>
      <c r="M737" s="122"/>
      <c r="N737" s="101" t="s">
        <v>539</v>
      </c>
      <c r="O737" s="101"/>
      <c r="P737" s="101"/>
      <c r="Q737" s="101"/>
      <c r="R737" s="122" t="s">
        <v>606</v>
      </c>
      <c r="S737" s="122"/>
      <c r="T737" s="122"/>
      <c r="U737" s="122"/>
      <c r="V737" s="122"/>
      <c r="W737" s="122"/>
      <c r="X737" s="122"/>
      <c r="Y737" s="122"/>
      <c r="Z737" s="122"/>
      <c r="AA737" s="101" t="s">
        <v>538</v>
      </c>
      <c r="AB737" s="101"/>
      <c r="AC737" s="101"/>
      <c r="AD737" s="101"/>
      <c r="AE737" s="122" t="s">
        <v>608</v>
      </c>
      <c r="AF737" s="122"/>
      <c r="AG737" s="122"/>
      <c r="AH737" s="122"/>
      <c r="AI737" s="122"/>
      <c r="AJ737" s="122"/>
      <c r="AK737" s="122"/>
      <c r="AL737" s="122"/>
      <c r="AM737" s="122"/>
      <c r="AN737" s="101" t="s">
        <v>537</v>
      </c>
      <c r="AO737" s="101"/>
      <c r="AP737" s="101"/>
      <c r="AQ737" s="101"/>
      <c r="AR737" s="102" t="s">
        <v>610</v>
      </c>
      <c r="AS737" s="103"/>
      <c r="AT737" s="103"/>
      <c r="AU737" s="103"/>
      <c r="AV737" s="103"/>
      <c r="AW737" s="103"/>
      <c r="AX737" s="104"/>
      <c r="AY737" s="89"/>
      <c r="AZ737" s="89"/>
    </row>
    <row r="738" spans="1:52" ht="24.75" customHeight="1" x14ac:dyDescent="0.15">
      <c r="A738" s="123" t="s">
        <v>536</v>
      </c>
      <c r="B738" s="124"/>
      <c r="C738" s="124"/>
      <c r="D738" s="125"/>
      <c r="E738" s="122" t="s">
        <v>605</v>
      </c>
      <c r="F738" s="122"/>
      <c r="G738" s="122"/>
      <c r="H738" s="122"/>
      <c r="I738" s="122"/>
      <c r="J738" s="122"/>
      <c r="K738" s="122"/>
      <c r="L738" s="122"/>
      <c r="M738" s="122"/>
      <c r="N738" s="101" t="s">
        <v>535</v>
      </c>
      <c r="O738" s="101"/>
      <c r="P738" s="101"/>
      <c r="Q738" s="101"/>
      <c r="R738" s="122" t="s">
        <v>607</v>
      </c>
      <c r="S738" s="122"/>
      <c r="T738" s="122"/>
      <c r="U738" s="122"/>
      <c r="V738" s="122"/>
      <c r="W738" s="122"/>
      <c r="X738" s="122"/>
      <c r="Y738" s="122"/>
      <c r="Z738" s="122"/>
      <c r="AA738" s="101" t="s">
        <v>534</v>
      </c>
      <c r="AB738" s="101"/>
      <c r="AC738" s="101"/>
      <c r="AD738" s="101"/>
      <c r="AE738" s="122" t="s">
        <v>609</v>
      </c>
      <c r="AF738" s="122"/>
      <c r="AG738" s="122"/>
      <c r="AH738" s="122"/>
      <c r="AI738" s="122"/>
      <c r="AJ738" s="122"/>
      <c r="AK738" s="122"/>
      <c r="AL738" s="122"/>
      <c r="AM738" s="122"/>
      <c r="AN738" s="101" t="s">
        <v>530</v>
      </c>
      <c r="AO738" s="101"/>
      <c r="AP738" s="101"/>
      <c r="AQ738" s="101"/>
      <c r="AR738" s="102" t="s">
        <v>611</v>
      </c>
      <c r="AS738" s="103"/>
      <c r="AT738" s="103"/>
      <c r="AU738" s="103"/>
      <c r="AV738" s="103"/>
      <c r="AW738" s="103"/>
      <c r="AX738" s="104"/>
    </row>
    <row r="739" spans="1:52" ht="24.75" customHeight="1" thickBot="1" x14ac:dyDescent="0.2">
      <c r="A739" s="126" t="s">
        <v>526</v>
      </c>
      <c r="B739" s="127"/>
      <c r="C739" s="127"/>
      <c r="D739" s="128"/>
      <c r="E739" s="129" t="s">
        <v>569</v>
      </c>
      <c r="F739" s="117"/>
      <c r="G739" s="117"/>
      <c r="H739" s="93" t="str">
        <f>IF(E739="", "", "(")</f>
        <v>(</v>
      </c>
      <c r="I739" s="117"/>
      <c r="J739" s="117"/>
      <c r="K739" s="93" t="str">
        <f>IF(OR(I739="　", I739=""), "", "-")</f>
        <v/>
      </c>
      <c r="L739" s="118">
        <v>323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7" t="s">
        <v>619</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621</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3"/>
      <c r="C781" s="763"/>
      <c r="D781" s="763"/>
      <c r="E781" s="763"/>
      <c r="F781" s="764"/>
      <c r="G781" s="447" t="s">
        <v>612</v>
      </c>
      <c r="H781" s="448"/>
      <c r="I781" s="448"/>
      <c r="J781" s="448"/>
      <c r="K781" s="449"/>
      <c r="L781" s="450" t="s">
        <v>613</v>
      </c>
      <c r="M781" s="451"/>
      <c r="N781" s="451"/>
      <c r="O781" s="451"/>
      <c r="P781" s="451"/>
      <c r="Q781" s="451"/>
      <c r="R781" s="451"/>
      <c r="S781" s="451"/>
      <c r="T781" s="451"/>
      <c r="U781" s="451"/>
      <c r="V781" s="451"/>
      <c r="W781" s="451"/>
      <c r="X781" s="452"/>
      <c r="Y781" s="453">
        <v>5.8</v>
      </c>
      <c r="Z781" s="454"/>
      <c r="AA781" s="454"/>
      <c r="AB781" s="555"/>
      <c r="AC781" s="447" t="s">
        <v>614</v>
      </c>
      <c r="AD781" s="448"/>
      <c r="AE781" s="448"/>
      <c r="AF781" s="448"/>
      <c r="AG781" s="449"/>
      <c r="AH781" s="450" t="s">
        <v>622</v>
      </c>
      <c r="AI781" s="451"/>
      <c r="AJ781" s="451"/>
      <c r="AK781" s="451"/>
      <c r="AL781" s="451"/>
      <c r="AM781" s="451"/>
      <c r="AN781" s="451"/>
      <c r="AO781" s="451"/>
      <c r="AP781" s="451"/>
      <c r="AQ781" s="451"/>
      <c r="AR781" s="451"/>
      <c r="AS781" s="451"/>
      <c r="AT781" s="452"/>
      <c r="AU781" s="453">
        <v>23.9</v>
      </c>
      <c r="AV781" s="454"/>
      <c r="AW781" s="454"/>
      <c r="AX781" s="455"/>
    </row>
    <row r="782" spans="1:50" ht="24.75" customHeight="1" x14ac:dyDescent="0.15">
      <c r="A782" s="554"/>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4"/>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4"/>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4"/>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4"/>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4"/>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4"/>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4"/>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4"/>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4"/>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23.9</v>
      </c>
      <c r="AV791" s="415"/>
      <c r="AW791" s="415"/>
      <c r="AX791" s="417"/>
    </row>
    <row r="792" spans="1:50" ht="24.75" customHeight="1" x14ac:dyDescent="0.15">
      <c r="A792" s="554"/>
      <c r="B792" s="763"/>
      <c r="C792" s="763"/>
      <c r="D792" s="763"/>
      <c r="E792" s="763"/>
      <c r="F792" s="764"/>
      <c r="G792" s="437" t="s">
        <v>628</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633</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30.75" customHeight="1" x14ac:dyDescent="0.15">
      <c r="A794" s="554"/>
      <c r="B794" s="763"/>
      <c r="C794" s="763"/>
      <c r="D794" s="763"/>
      <c r="E794" s="763"/>
      <c r="F794" s="764"/>
      <c r="G794" s="447" t="s">
        <v>623</v>
      </c>
      <c r="H794" s="448"/>
      <c r="I794" s="448"/>
      <c r="J794" s="448"/>
      <c r="K794" s="449"/>
      <c r="L794" s="450" t="s">
        <v>629</v>
      </c>
      <c r="M794" s="451"/>
      <c r="N794" s="451"/>
      <c r="O794" s="451"/>
      <c r="P794" s="451"/>
      <c r="Q794" s="451"/>
      <c r="R794" s="451"/>
      <c r="S794" s="451"/>
      <c r="T794" s="451"/>
      <c r="U794" s="451"/>
      <c r="V794" s="451"/>
      <c r="W794" s="451"/>
      <c r="X794" s="452"/>
      <c r="Y794" s="453">
        <v>14.6</v>
      </c>
      <c r="Z794" s="454"/>
      <c r="AA794" s="454"/>
      <c r="AB794" s="555"/>
      <c r="AC794" s="447" t="s">
        <v>634</v>
      </c>
      <c r="AD794" s="448"/>
      <c r="AE794" s="448"/>
      <c r="AF794" s="448"/>
      <c r="AG794" s="449"/>
      <c r="AH794" s="450" t="s">
        <v>636</v>
      </c>
      <c r="AI794" s="451"/>
      <c r="AJ794" s="451"/>
      <c r="AK794" s="451"/>
      <c r="AL794" s="451"/>
      <c r="AM794" s="451"/>
      <c r="AN794" s="451"/>
      <c r="AO794" s="451"/>
      <c r="AP794" s="451"/>
      <c r="AQ794" s="451"/>
      <c r="AR794" s="451"/>
      <c r="AS794" s="451"/>
      <c r="AT794" s="452"/>
      <c r="AU794" s="453">
        <v>0.3</v>
      </c>
      <c r="AV794" s="454"/>
      <c r="AW794" s="454"/>
      <c r="AX794" s="455"/>
    </row>
    <row r="795" spans="1:50" ht="24.75" customHeight="1" x14ac:dyDescent="0.15">
      <c r="A795" s="554"/>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4"/>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4"/>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4"/>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14.6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0.3</v>
      </c>
      <c r="AV804" s="415"/>
      <c r="AW804" s="415"/>
      <c r="AX804" s="417"/>
    </row>
    <row r="805" spans="1:50" ht="24.75" hidden="1" customHeight="1" x14ac:dyDescent="0.15">
      <c r="A805" s="554"/>
      <c r="B805" s="763"/>
      <c r="C805" s="763"/>
      <c r="D805" s="763"/>
      <c r="E805" s="763"/>
      <c r="F805" s="764"/>
      <c r="G805" s="437" t="s">
        <v>620</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440</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4"/>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63"/>
      <c r="C818" s="763"/>
      <c r="D818" s="763"/>
      <c r="E818" s="763"/>
      <c r="F818" s="764"/>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465</v>
      </c>
      <c r="AM831" s="956"/>
      <c r="AN831" s="95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624</v>
      </c>
      <c r="D837" s="418"/>
      <c r="E837" s="418"/>
      <c r="F837" s="418"/>
      <c r="G837" s="418"/>
      <c r="H837" s="418"/>
      <c r="I837" s="418"/>
      <c r="J837" s="419">
        <v>5010601023501</v>
      </c>
      <c r="K837" s="420"/>
      <c r="L837" s="420"/>
      <c r="M837" s="420"/>
      <c r="N837" s="420"/>
      <c r="O837" s="420"/>
      <c r="P837" s="317" t="s">
        <v>613</v>
      </c>
      <c r="Q837" s="317"/>
      <c r="R837" s="317"/>
      <c r="S837" s="317"/>
      <c r="T837" s="317"/>
      <c r="U837" s="317"/>
      <c r="V837" s="317"/>
      <c r="W837" s="317"/>
      <c r="X837" s="317"/>
      <c r="Y837" s="318">
        <v>5.8</v>
      </c>
      <c r="Z837" s="319"/>
      <c r="AA837" s="319"/>
      <c r="AB837" s="320"/>
      <c r="AC837" s="328" t="s">
        <v>494</v>
      </c>
      <c r="AD837" s="423"/>
      <c r="AE837" s="423"/>
      <c r="AF837" s="423"/>
      <c r="AG837" s="423"/>
      <c r="AH837" s="421">
        <v>2</v>
      </c>
      <c r="AI837" s="422"/>
      <c r="AJ837" s="422"/>
      <c r="AK837" s="422"/>
      <c r="AL837" s="325">
        <v>72.2</v>
      </c>
      <c r="AM837" s="326"/>
      <c r="AN837" s="326"/>
      <c r="AO837" s="327"/>
      <c r="AP837" s="321" t="s">
        <v>572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0.5" customHeight="1" x14ac:dyDescent="0.15">
      <c r="A870" s="404">
        <v>1</v>
      </c>
      <c r="B870" s="404">
        <v>1</v>
      </c>
      <c r="C870" s="424" t="s">
        <v>626</v>
      </c>
      <c r="D870" s="418"/>
      <c r="E870" s="418"/>
      <c r="F870" s="418"/>
      <c r="G870" s="418"/>
      <c r="H870" s="418"/>
      <c r="I870" s="418"/>
      <c r="J870" s="419">
        <v>5010401023057</v>
      </c>
      <c r="K870" s="420"/>
      <c r="L870" s="420"/>
      <c r="M870" s="420"/>
      <c r="N870" s="420"/>
      <c r="O870" s="420"/>
      <c r="P870" s="425" t="s">
        <v>630</v>
      </c>
      <c r="Q870" s="317"/>
      <c r="R870" s="317"/>
      <c r="S870" s="317"/>
      <c r="T870" s="317"/>
      <c r="U870" s="317"/>
      <c r="V870" s="317"/>
      <c r="W870" s="317"/>
      <c r="X870" s="317"/>
      <c r="Y870" s="318">
        <v>23.9</v>
      </c>
      <c r="Z870" s="319"/>
      <c r="AA870" s="319"/>
      <c r="AB870" s="320"/>
      <c r="AC870" s="328" t="s">
        <v>498</v>
      </c>
      <c r="AD870" s="423"/>
      <c r="AE870" s="423"/>
      <c r="AF870" s="423"/>
      <c r="AG870" s="423"/>
      <c r="AH870" s="421">
        <v>2</v>
      </c>
      <c r="AI870" s="422"/>
      <c r="AJ870" s="422"/>
      <c r="AK870" s="422"/>
      <c r="AL870" s="325">
        <v>99.8</v>
      </c>
      <c r="AM870" s="326"/>
      <c r="AN870" s="326"/>
      <c r="AO870" s="327"/>
      <c r="AP870" s="321" t="s">
        <v>572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53.25" customHeight="1" x14ac:dyDescent="0.15">
      <c r="A903" s="404">
        <v>1</v>
      </c>
      <c r="B903" s="404">
        <v>1</v>
      </c>
      <c r="C903" s="424" t="s">
        <v>627</v>
      </c>
      <c r="D903" s="418"/>
      <c r="E903" s="418"/>
      <c r="F903" s="418"/>
      <c r="G903" s="418"/>
      <c r="H903" s="418"/>
      <c r="I903" s="418"/>
      <c r="J903" s="419">
        <v>2010405010392</v>
      </c>
      <c r="K903" s="420"/>
      <c r="L903" s="420"/>
      <c r="M903" s="420"/>
      <c r="N903" s="420"/>
      <c r="O903" s="420"/>
      <c r="P903" s="425" t="s">
        <v>629</v>
      </c>
      <c r="Q903" s="317"/>
      <c r="R903" s="317"/>
      <c r="S903" s="317"/>
      <c r="T903" s="317"/>
      <c r="U903" s="317"/>
      <c r="V903" s="317"/>
      <c r="W903" s="317"/>
      <c r="X903" s="317"/>
      <c r="Y903" s="318">
        <v>14.6</v>
      </c>
      <c r="Z903" s="319"/>
      <c r="AA903" s="319"/>
      <c r="AB903" s="320"/>
      <c r="AC903" s="328" t="s">
        <v>498</v>
      </c>
      <c r="AD903" s="423"/>
      <c r="AE903" s="423"/>
      <c r="AF903" s="423"/>
      <c r="AG903" s="423"/>
      <c r="AH903" s="421">
        <v>3</v>
      </c>
      <c r="AI903" s="422"/>
      <c r="AJ903" s="422"/>
      <c r="AK903" s="422"/>
      <c r="AL903" s="325">
        <v>99.2</v>
      </c>
      <c r="AM903" s="326"/>
      <c r="AN903" s="326"/>
      <c r="AO903" s="327"/>
      <c r="AP903" s="321" t="s">
        <v>625</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73.5" customHeight="1" x14ac:dyDescent="0.15">
      <c r="A936" s="404">
        <v>1</v>
      </c>
      <c r="B936" s="404">
        <v>1</v>
      </c>
      <c r="C936" s="418" t="s">
        <v>637</v>
      </c>
      <c r="D936" s="418"/>
      <c r="E936" s="418"/>
      <c r="F936" s="418"/>
      <c r="G936" s="418"/>
      <c r="H936" s="418"/>
      <c r="I936" s="418"/>
      <c r="J936" s="419">
        <v>1010001088074</v>
      </c>
      <c r="K936" s="420"/>
      <c r="L936" s="420"/>
      <c r="M936" s="420"/>
      <c r="N936" s="420"/>
      <c r="O936" s="420"/>
      <c r="P936" s="317" t="s">
        <v>635</v>
      </c>
      <c r="Q936" s="317"/>
      <c r="R936" s="317"/>
      <c r="S936" s="317"/>
      <c r="T936" s="317"/>
      <c r="U936" s="317"/>
      <c r="V936" s="317"/>
      <c r="W936" s="317"/>
      <c r="X936" s="317"/>
      <c r="Y936" s="318">
        <v>0.3</v>
      </c>
      <c r="Z936" s="319"/>
      <c r="AA936" s="319"/>
      <c r="AB936" s="320"/>
      <c r="AC936" s="328" t="s">
        <v>500</v>
      </c>
      <c r="AD936" s="423"/>
      <c r="AE936" s="423"/>
      <c r="AF936" s="423"/>
      <c r="AG936" s="423"/>
      <c r="AH936" s="421" t="s">
        <v>572</v>
      </c>
      <c r="AI936" s="422"/>
      <c r="AJ936" s="422"/>
      <c r="AK936" s="422"/>
      <c r="AL936" s="325" t="s">
        <v>572</v>
      </c>
      <c r="AM936" s="326"/>
      <c r="AN936" s="326"/>
      <c r="AO936" s="327"/>
      <c r="AP936" s="321" t="s">
        <v>572</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450</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cfRule type="expression" dxfId="2775" priority="13673">
      <formula>IF(RIGHT(TEXT(AU783,"0.#"),1)=".",FALSE,TRUE)</formula>
    </cfRule>
    <cfRule type="expression" dxfId="2774" priority="13674">
      <formula>IF(RIGHT(TEXT(AU783,"0.#"),1)=".",TRUE,FALSE)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483" max="49" man="1"/>
    <brk id="553" max="49" man="1"/>
    <brk id="699" max="49" man="1"/>
    <brk id="735"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T5" sqref="T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11" sqref="BH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470</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6"/>
      <c r="AQ2" s="176" t="s">
        <v>354</v>
      </c>
      <c r="AR2" s="169"/>
      <c r="AS2" s="169"/>
      <c r="AT2" s="170"/>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3"/>
      <c r="B4" s="511"/>
      <c r="C4" s="511"/>
      <c r="D4" s="511"/>
      <c r="E4" s="511"/>
      <c r="F4" s="512"/>
      <c r="G4" s="538"/>
      <c r="H4" s="1014"/>
      <c r="I4" s="1014"/>
      <c r="J4" s="1014"/>
      <c r="K4" s="1014"/>
      <c r="L4" s="1014"/>
      <c r="M4" s="1014"/>
      <c r="N4" s="1014"/>
      <c r="O4" s="1015"/>
      <c r="P4" s="161"/>
      <c r="Q4" s="1022"/>
      <c r="R4" s="1022"/>
      <c r="S4" s="1022"/>
      <c r="T4" s="1022"/>
      <c r="U4" s="1022"/>
      <c r="V4" s="1022"/>
      <c r="W4" s="1022"/>
      <c r="X4" s="1023"/>
      <c r="Y4" s="1000" t="s">
        <v>12</v>
      </c>
      <c r="Z4" s="1001"/>
      <c r="AA4" s="1002"/>
      <c r="AB4" s="549"/>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520"/>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470</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6"/>
      <c r="AQ9" s="176" t="s">
        <v>354</v>
      </c>
      <c r="AR9" s="169"/>
      <c r="AS9" s="169"/>
      <c r="AT9" s="170"/>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3"/>
      <c r="B11" s="511"/>
      <c r="C11" s="511"/>
      <c r="D11" s="511"/>
      <c r="E11" s="511"/>
      <c r="F11" s="512"/>
      <c r="G11" s="538"/>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9"/>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0"/>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470</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6"/>
      <c r="AQ16" s="176" t="s">
        <v>354</v>
      </c>
      <c r="AR16" s="169"/>
      <c r="AS16" s="169"/>
      <c r="AT16" s="170"/>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3"/>
      <c r="B18" s="511"/>
      <c r="C18" s="511"/>
      <c r="D18" s="511"/>
      <c r="E18" s="511"/>
      <c r="F18" s="512"/>
      <c r="G18" s="538"/>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9"/>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0"/>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470</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6"/>
      <c r="AQ23" s="176" t="s">
        <v>354</v>
      </c>
      <c r="AR23" s="169"/>
      <c r="AS23" s="169"/>
      <c r="AT23" s="170"/>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3"/>
      <c r="B25" s="511"/>
      <c r="C25" s="511"/>
      <c r="D25" s="511"/>
      <c r="E25" s="511"/>
      <c r="F25" s="512"/>
      <c r="G25" s="538"/>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9"/>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0"/>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470</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6"/>
      <c r="AQ30" s="176" t="s">
        <v>354</v>
      </c>
      <c r="AR30" s="169"/>
      <c r="AS30" s="169"/>
      <c r="AT30" s="170"/>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3"/>
      <c r="B32" s="511"/>
      <c r="C32" s="511"/>
      <c r="D32" s="511"/>
      <c r="E32" s="511"/>
      <c r="F32" s="512"/>
      <c r="G32" s="538"/>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9"/>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0"/>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470</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6"/>
      <c r="AQ37" s="176" t="s">
        <v>354</v>
      </c>
      <c r="AR37" s="169"/>
      <c r="AS37" s="169"/>
      <c r="AT37" s="170"/>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3"/>
      <c r="B39" s="511"/>
      <c r="C39" s="511"/>
      <c r="D39" s="511"/>
      <c r="E39" s="511"/>
      <c r="F39" s="512"/>
      <c r="G39" s="538"/>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9"/>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0"/>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470</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6"/>
      <c r="AQ44" s="176" t="s">
        <v>354</v>
      </c>
      <c r="AR44" s="169"/>
      <c r="AS44" s="169"/>
      <c r="AT44" s="170"/>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3"/>
      <c r="B46" s="511"/>
      <c r="C46" s="511"/>
      <c r="D46" s="511"/>
      <c r="E46" s="511"/>
      <c r="F46" s="512"/>
      <c r="G46" s="538"/>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9"/>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0"/>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470</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6" t="s">
        <v>11</v>
      </c>
      <c r="AC51" s="1009"/>
      <c r="AD51" s="1010"/>
      <c r="AE51" s="996" t="s">
        <v>553</v>
      </c>
      <c r="AF51" s="996"/>
      <c r="AG51" s="996"/>
      <c r="AH51" s="996"/>
      <c r="AI51" s="996" t="s">
        <v>550</v>
      </c>
      <c r="AJ51" s="996"/>
      <c r="AK51" s="996"/>
      <c r="AL51" s="996"/>
      <c r="AM51" s="996" t="s">
        <v>524</v>
      </c>
      <c r="AN51" s="996"/>
      <c r="AO51" s="996"/>
      <c r="AP51" s="456"/>
      <c r="AQ51" s="176" t="s">
        <v>354</v>
      </c>
      <c r="AR51" s="169"/>
      <c r="AS51" s="169"/>
      <c r="AT51" s="170"/>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3"/>
      <c r="B53" s="511"/>
      <c r="C53" s="511"/>
      <c r="D53" s="511"/>
      <c r="E53" s="511"/>
      <c r="F53" s="512"/>
      <c r="G53" s="538"/>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9"/>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0"/>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470</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6"/>
      <c r="AQ58" s="176" t="s">
        <v>354</v>
      </c>
      <c r="AR58" s="169"/>
      <c r="AS58" s="169"/>
      <c r="AT58" s="170"/>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3"/>
      <c r="B60" s="511"/>
      <c r="C60" s="511"/>
      <c r="D60" s="511"/>
      <c r="E60" s="511"/>
      <c r="F60" s="512"/>
      <c r="G60" s="538"/>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9"/>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0"/>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470</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6"/>
      <c r="AQ65" s="176" t="s">
        <v>354</v>
      </c>
      <c r="AR65" s="169"/>
      <c r="AS65" s="169"/>
      <c r="AT65" s="170"/>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3"/>
      <c r="B67" s="511"/>
      <c r="C67" s="511"/>
      <c r="D67" s="511"/>
      <c r="E67" s="511"/>
      <c r="F67" s="512"/>
      <c r="G67" s="538"/>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9"/>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0"/>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488</v>
      </c>
      <c r="H2" s="438"/>
      <c r="I2" s="438"/>
      <c r="J2" s="438"/>
      <c r="K2" s="438"/>
      <c r="L2" s="438"/>
      <c r="M2" s="438"/>
      <c r="N2" s="438"/>
      <c r="O2" s="438"/>
      <c r="P2" s="438"/>
      <c r="Q2" s="438"/>
      <c r="R2" s="438"/>
      <c r="S2" s="438"/>
      <c r="T2" s="438"/>
      <c r="U2" s="438"/>
      <c r="V2" s="438"/>
      <c r="W2" s="438"/>
      <c r="X2" s="438"/>
      <c r="Y2" s="438"/>
      <c r="Z2" s="438"/>
      <c r="AA2" s="438"/>
      <c r="AB2" s="439"/>
      <c r="AC2" s="437"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2019-05-15T00:56:12Z</cp:lastPrinted>
  <dcterms:created xsi:type="dcterms:W3CDTF">2012-03-13T00:50:25Z</dcterms:created>
  <dcterms:modified xsi:type="dcterms:W3CDTF">2019-06-21T08:43:20Z</dcterms:modified>
</cp:coreProperties>
</file>