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22～029観光庁\新31-0025（観光資源を活用したプロモ）国\"/>
    </mc:Choice>
  </mc:AlternateContent>
  <bookViews>
    <workbookView xWindow="0" yWindow="0" windowWidth="20730" windowHeight="9165" tabRatio="63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G705" authorId="0" shapeId="0">
      <text>
        <r>
          <rPr>
            <b/>
            <sz val="9"/>
            <color indexed="81"/>
            <rFont val="ＭＳ Ｐゴシック"/>
            <family val="3"/>
            <charset val="128"/>
          </rPr>
          <t>友住さん
修正宜しくお願いします。</t>
        </r>
      </text>
    </comment>
    <comment ref="G726" authorId="0" shapeId="0">
      <text>
        <r>
          <rPr>
            <b/>
            <sz val="9"/>
            <color indexed="81"/>
            <rFont val="ＭＳ Ｐゴシック"/>
            <family val="3"/>
            <charset val="128"/>
          </rPr>
          <t>友住さん
修正宜しくお願いします。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<sst xmlns="http://schemas.openxmlformats.org/spreadsheetml/2006/main" count="2807" uniqueCount="621">
  <si>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</si>
  <si>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</si>
  <si>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</si>
  <si>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</si>
  <si>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</si>
  <si>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</si>
  <si>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</si>
  <si>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</si>
  <si>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</si>
  <si>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</si>
  <si>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</si>
  <si>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</si>
  <si>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</si>
  <si>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</si>
  <si>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</si>
  <si>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</si>
  <si>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</si>
  <si>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</si>
  <si>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</si>
  <si>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</si>
  <si>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</si>
  <si>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</si>
  <si>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</si>
  <si>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</si>
  <si>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</si>
  <si>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</si>
  <si>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</si>
  <si>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</si>
  <si>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</si>
  <si>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</si>
  <si>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</si>
  <si>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</si>
  <si>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</si>
  <si>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</si>
  <si>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</si>
  <si>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</si>
  <si>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</si>
  <si>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</si>
  <si>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</si>
  <si>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</si>
  <si>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</si>
  <si>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</si>
  <si>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</si>
  <si>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</si>
  <si>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</si>
  <si>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</si>
  <si>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</si>
  <si>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</si>
  <si>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</si>
  <si>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</si>
  <si>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</si>
  <si>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</si>
  <si>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</si>
  <si>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</si>
  <si>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</si>
  <si>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</si>
  <si>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</si>
  <si>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</si>
  <si>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</si>
  <si>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</si>
  <si>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</si>
  <si>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</si>
  <si>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</si>
  <si>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</si>
  <si>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</si>
  <si>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</si>
  <si>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</si>
  <si>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</si>
  <si>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</si>
  <si>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</si>
  <si>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</si>
  <si>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</si>
  <si>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</si>
  <si>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</si>
  <si>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</si>
  <si>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</si>
  <si>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</si>
  <si>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</si>
  <si>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</si>
  <si>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</si>
  <si>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</si>
  <si>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</si>
  <si>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</si>
  <si>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</si>
  <si>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</si>
  <si>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</si>
  <si>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</si>
  <si>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</si>
  <si>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</si>
  <si>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</si>
  <si>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</si>
  <si>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</si>
  <si>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</si>
  <si>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</si>
  <si>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</si>
  <si>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</si>
  <si>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</si>
  <si>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</si>
  <si>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</si>
  <si>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</si>
  <si>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</si>
  <si>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</si>
  <si>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</si>
  <si>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</si>
  <si>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</si>
  <si>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</si>
  <si>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</si>
  <si>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</si>
  <si>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</si>
  <si>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</si>
  <si>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</si>
  <si>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</si>
  <si>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</si>
  <si>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</si>
  <si>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</si>
  <si>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</si>
  <si>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</si>
  <si>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</si>
  <si>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</si>
  <si>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</si>
  <si>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</si>
  <si>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</si>
  <si>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</si>
  <si>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</si>
  <si>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</si>
  <si>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</si>
  <si>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</si>
  <si>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</si>
  <si>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</si>
  <si>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</si>
  <si>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</si>
  <si>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</si>
  <si>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</si>
  <si>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</si>
  <si>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</si>
  <si>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</si>
  <si>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</si>
  <si>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</si>
  <si>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</si>
  <si>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</si>
  <si>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</si>
  <si>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</si>
  <si>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</si>
  <si>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</si>
  <si>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</si>
  <si>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</si>
  <si>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</si>
  <si>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</si>
  <si>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</si>
  <si>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</si>
  <si>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</si>
  <si>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</si>
  <si>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</si>
  <si>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</si>
  <si>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</si>
  <si>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</si>
  <si>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</si>
  <si>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</si>
  <si>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</si>
  <si>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</si>
  <si>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</si>
  <si>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</si>
  <si>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</si>
  <si>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</si>
  <si>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</si>
  <si>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</si>
  <si>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</si>
  <si>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</si>
  <si>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</si>
  <si>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</si>
  <si>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</si>
  <si>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</si>
  <si>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</si>
  <si>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</si>
  <si>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</si>
  <si>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</si>
  <si>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</si>
  <si>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</si>
  <si>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</si>
  <si>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</si>
  <si>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</si>
  <si>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</si>
  <si>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</si>
  <si>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</si>
  <si>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</si>
  <si>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</si>
  <si>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</si>
  <si>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</si>
  <si>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</si>
  <si>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</si>
  <si>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</si>
  <si>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</si>
  <si>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</si>
  <si>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</si>
  <si>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</si>
  <si>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</si>
  <si>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</si>
  <si>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</si>
  <si>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</si>
  <si>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</si>
  <si>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</si>
  <si>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</si>
  <si>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</si>
  <si>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</si>
  <si>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</si>
  <si>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</si>
  <si>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</si>
  <si>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</si>
  <si>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</si>
  <si>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</si>
  <si>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</si>
  <si>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</si>
  <si>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</si>
  <si>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</si>
  <si>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</si>
  <si>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</si>
  <si>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</si>
  <si>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</si>
  <si>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</si>
  <si>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</si>
  <si>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</si>
  <si>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</si>
  <si>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</si>
  <si>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</si>
  <si>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</si>
  <si>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</si>
  <si>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</si>
  <si>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</si>
  <si>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</si>
  <si>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</si>
  <si>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</si>
  <si>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</si>
  <si>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</si>
  <si>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</si>
  <si>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</si>
  <si>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</si>
  <si>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</si>
  <si>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</si>
  <si>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</si>
  <si>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</si>
  <si>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</si>
  <si>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</si>
  <si>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</si>
  <si>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</si>
  <si>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</si>
  <si>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</si>
  <si>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</si>
  <si>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</si>
  <si>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</si>
  <si>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</si>
  <si>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</si>
  <si>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</si>
  <si>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</si>
  <si>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</si>
  <si>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</si>
  <si>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</si>
  <si>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</si>
  <si>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</si>
  <si>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</si>
  <si>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</si>
  <si>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</si>
  <si>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</si>
  <si>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</si>
  <si>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</si>
  <si>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</si>
  <si>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</si>
  <si>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</si>
  <si>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</si>
  <si>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</si>
  <si>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</si>
  <si>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</si>
  <si>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</si>
  <si>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</si>
  <si>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</si>
  <si>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</si>
  <si>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</si>
  <si>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</si>
  <si>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</si>
  <si>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</si>
  <si>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</si>
  <si>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</si>
  <si>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</si>
  <si>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</si>
  <si>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</si>
  <si>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</si>
  <si>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</si>
  <si>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</si>
  <si>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</si>
  <si>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</si>
  <si>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</si>
  <si>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</si>
  <si>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</si>
  <si>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</si>
  <si>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</si>
  <si>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</si>
  <si>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</si>
  <si>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</si>
  <si>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</si>
  <si>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</si>
  <si>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</si>
  <si>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</si>
  <si>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</si>
  <si>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</si>
  <si>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</si>
  <si>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</si>
  <si>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</si>
  <si>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</si>
  <si>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</si>
  <si>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</si>
  <si>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</si>
  <si>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</si>
  <si>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</si>
  <si>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</si>
  <si>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</si>
  <si>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</si>
  <si>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</si>
  <si>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</si>
  <si>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</si>
  <si>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</si>
  <si>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</si>
  <si>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</si>
  <si>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</si>
  <si>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</si>
  <si>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</si>
  <si>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</si>
  <si>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</si>
  <si>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</si>
  <si>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</si>
  <si>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</si>
  <si>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</si>
  <si>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</si>
  <si>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</si>
  <si>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</si>
  <si>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</si>
  <si>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</si>
  <si>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</si>
  <si>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</si>
  <si>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</si>
  <si>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</si>
  <si>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</si>
  <si>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</si>
  <si>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</si>
  <si>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</si>
  <si>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</si>
  <si>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</si>
  <si>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</si>
  <si>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</si>
  <si>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</si>
  <si>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</si>
  <si>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</si>
  <si>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</si>
  <si>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</si>
  <si>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</si>
  <si>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</si>
  <si>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</si>
  <si>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</si>
  <si>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</si>
  <si>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</si>
  <si>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</si>
  <si>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</si>
  <si>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</si>
  <si>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</si>
  <si>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</si>
  <si>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</si>
  <si>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</si>
  <si>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</si>
  <si>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</si>
  <si>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</si>
  <si>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</si>
  <si>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</si>
  <si>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</si>
  <si>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</si>
  <si>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</si>
  <si>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</si>
  <si>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</si>
  <si>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</si>
  <si>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</si>
  <si>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</si>
  <si>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</si>
  <si>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</si>
  <si>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</si>
  <si>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</si>
  <si>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</si>
  <si>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</si>
  <si>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</si>
  <si>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</si>
  <si>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</si>
  <si>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</si>
  <si>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</si>
  <si>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</si>
  <si>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</si>
  <si>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</si>
  <si>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</si>
  <si>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</si>
  <si>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</si>
  <si>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</si>
  <si>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</si>
  <si>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</si>
  <si>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</si>
  <si>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</si>
  <si>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</si>
  <si>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</si>
  <si>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</si>
  <si>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</si>
  <si>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</si>
  <si>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</si>
  <si>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</si>
  <si>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</si>
  <si>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</si>
  <si>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</si>
  <si>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</si>
  <si>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</si>
  <si>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</si>
  <si>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</si>
  <si>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</si>
  <si>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</si>
  <si>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</si>
  <si>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</si>
  <si>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</si>
  <si>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</si>
  <si>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</si>
  <si>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</si>
  <si>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</si>
  <si>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</si>
  <si>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</si>
  <si>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</si>
  <si>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</si>
  <si>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</si>
  <si>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</si>
  <si>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</si>
  <si>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</si>
  <si>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</si>
  <si>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</si>
  <si>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</si>
  <si>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</si>
  <si>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</si>
  <si>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</si>
  <si>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</si>
  <si>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</si>
  <si>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</si>
  <si>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</si>
  <si>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</si>
  <si>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</si>
  <si>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</si>
  <si>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</si>
  <si>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</si>
  <si>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</si>
  <si>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</si>
  <si>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</si>
  <si>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</si>
  <si>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</si>
  <si>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</si>
  <si>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</si>
  <si>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</si>
  <si>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</si>
  <si>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</si>
  <si>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</si>
  <si>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</si>
  <si>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</si>
  <si>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</si>
  <si>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</si>
  <si>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</si>
  <si>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</si>
  <si>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</si>
  <si>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</si>
  <si>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</si>
  <si>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</si>
  <si>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</si>
  <si>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</si>
  <si>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</si>
  <si>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</si>
  <si>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</si>
  <si>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</si>
  <si>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</si>
  <si>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</si>
  <si>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</si>
  <si>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</si>
  <si>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</si>
  <si>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</si>
  <si>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</si>
  <si>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</si>
  <si>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</si>
  <si>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</si>
  <si>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</si>
  <si>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</si>
  <si>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</si>
  <si>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</si>
  <si>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</si>
  <si>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</si>
  <si>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</si>
  <si>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</si>
  <si>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</si>
  <si>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</si>
  <si>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</si>
  <si>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</si>
  <si>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</si>
  <si>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</si>
  <si>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</si>
  <si>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</si>
  <si>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</si>
  <si>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</si>
  <si>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</si>
  <si>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</si>
  <si>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</si>
  <si>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</si>
  <si>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</si>
  <si>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</si>
  <si>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</si>
  <si>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</si>
  <si>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</si>
  <si>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</si>
  <si>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</si>
  <si>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</si>
  <si>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</si>
  <si>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</si>
  <si>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</si>
  <si>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</si>
  <si>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</si>
  <si>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</si>
  <si>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</si>
  <si>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</si>
  <si>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</si>
  <si>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</si>
  <si>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</si>
  <si>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</si>
  <si>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</si>
  <si>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</si>
  <si>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</si>
  <si>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</si>
  <si>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</si>
  <si>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</si>
  <si>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</si>
  <si>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</si>
  <si>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</si>
  <si>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</si>
  <si>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</si>
  <si>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</si>
  <si>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</si>
  <si>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</si>
  <si>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</si>
  <si>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</si>
  <si>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</si>
  <si>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</si>
  <si>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</si>
  <si>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</si>
  <si>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</si>
  <si>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</si>
  <si>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</si>
  <si>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</si>
  <si>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</si>
  <si>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</si>
  <si>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</si>
  <si>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</si>
  <si>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</si>
  <si>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</si>
  <si>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</si>
  <si>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</si>
  <si>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</si>
  <si>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</si>
  <si>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</si>
  <si>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</si>
  <si>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</si>
  <si>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</si>
  <si>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</si>
  <si>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</si>
  <si>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</si>
  <si>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</si>
  <si>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</si>
  <si>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</si>
  <si>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</si>
  <si>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</si>
  <si>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国際観光課</t>
    <rPh sb="0" eb="2">
      <t>コクサイ</t>
    </rPh>
    <rPh sb="2" eb="4">
      <t>カンコウ</t>
    </rPh>
    <rPh sb="4" eb="5">
      <t>カ</t>
    </rPh>
    <phoneticPr fontId="5"/>
  </si>
  <si>
    <t>課長　伊地知　英己</t>
    <rPh sb="0" eb="2">
      <t>カチョウ</t>
    </rPh>
    <rPh sb="3" eb="4">
      <t>イ</t>
    </rPh>
    <rPh sb="4" eb="5">
      <t>チ</t>
    </rPh>
    <rPh sb="5" eb="6">
      <t>チ</t>
    </rPh>
    <rPh sb="7" eb="8">
      <t>エイ</t>
    </rPh>
    <rPh sb="8" eb="9">
      <t>オノレ</t>
    </rPh>
    <phoneticPr fontId="5"/>
  </si>
  <si>
    <t>観光立国推進基本法第17条</t>
    <rPh sb="0" eb="2">
      <t>カンコウ</t>
    </rPh>
    <rPh sb="2" eb="4">
      <t>リッコク</t>
    </rPh>
    <rPh sb="4" eb="6">
      <t>スイシン</t>
    </rPh>
    <rPh sb="6" eb="9">
      <t>キホンホウ</t>
    </rPh>
    <rPh sb="9" eb="10">
      <t>ダイ</t>
    </rPh>
    <rPh sb="12" eb="13">
      <t>ジョウ</t>
    </rPh>
    <phoneticPr fontId="5"/>
  </si>
  <si>
    <t>職員旅費</t>
  </si>
  <si>
    <t>委員等旅費</t>
  </si>
  <si>
    <t>諸謝金</t>
  </si>
  <si>
    <t>2020年に訪日外国人
旅行者数4,000万人</t>
    <phoneticPr fontId="5"/>
  </si>
  <si>
    <t>訪日外国人旅行者数
（暦年）</t>
    <phoneticPr fontId="5"/>
  </si>
  <si>
    <t>「訪日外客数」 　出典：独立行政法人 国際観光振興機構 （日本政府観光局／JNTO） https://www.jnto.go.jp/jpn/statistics/data_info_listing/index.html</t>
    <phoneticPr fontId="5"/>
  </si>
  <si>
    <t>万人</t>
    <rPh sb="0" eb="2">
      <t>マンニン</t>
    </rPh>
    <phoneticPr fontId="5"/>
  </si>
  <si>
    <t>2020年に訪日外国人
旅行消費額8兆円</t>
    <phoneticPr fontId="5"/>
  </si>
  <si>
    <t>「訪日外国人消費動向調査」　出典：観光庁 http://www.mlit.go.jp/kankocho/siryou/toukei/syouhityousa.html</t>
    <phoneticPr fontId="5"/>
  </si>
  <si>
    <t>兆円</t>
    <rPh sb="0" eb="2">
      <t>チョウエン</t>
    </rPh>
    <phoneticPr fontId="5"/>
  </si>
  <si>
    <t>2020年に訪日外国人
リピーター数2,400万人</t>
    <phoneticPr fontId="5"/>
  </si>
  <si>
    <t>訪日外国人リピーター数（暦年）</t>
    <phoneticPr fontId="5"/>
  </si>
  <si>
    <t>2020年に訪日外国人旅行者の地方部における延べ宿泊者数7,000万人泊</t>
    <phoneticPr fontId="5"/>
  </si>
  <si>
    <t>訪日外国人旅行者の地方部における延べ宿泊者数（暦年）</t>
    <phoneticPr fontId="5"/>
  </si>
  <si>
    <t>「宿泊旅行統計調査」　出典：観光庁 http://www.mlit.go.jp/kankocho/siryou/toukei/shukuhakutoukei.html</t>
    <phoneticPr fontId="5"/>
  </si>
  <si>
    <t>プロモーション実施主要国数</t>
    <phoneticPr fontId="5"/>
  </si>
  <si>
    <t>国</t>
    <rPh sb="0" eb="1">
      <t>クニ</t>
    </rPh>
    <phoneticPr fontId="5"/>
  </si>
  <si>
    <t>当該年度執行額／当該年（暦年）訪日外国人旅行者の地方部における延べ宿泊者数　　　　　　　　　　　　　　　　　　</t>
    <phoneticPr fontId="5"/>
  </si>
  <si>
    <t>円／人</t>
    <phoneticPr fontId="5"/>
  </si>
  <si>
    <t>　円／人</t>
    <rPh sb="1" eb="2">
      <t>エン</t>
    </rPh>
    <rPh sb="3" eb="4">
      <t>ヒト</t>
    </rPh>
    <phoneticPr fontId="5"/>
  </si>
  <si>
    <t>万円／億円</t>
    <rPh sb="0" eb="1">
      <t>マン</t>
    </rPh>
    <rPh sb="1" eb="2">
      <t>エン</t>
    </rPh>
    <rPh sb="3" eb="5">
      <t>オクエン</t>
    </rPh>
    <phoneticPr fontId="5"/>
  </si>
  <si>
    <t>円／人泊</t>
    <phoneticPr fontId="5"/>
  </si>
  <si>
    <t>6　国際競争力、観光交流、広域・地域間連携等の確保・強化</t>
    <phoneticPr fontId="5"/>
  </si>
  <si>
    <t>20　観光立国を推進する</t>
    <phoneticPr fontId="5"/>
  </si>
  <si>
    <t>訪日外国人旅行者数（暦年）</t>
    <phoneticPr fontId="5"/>
  </si>
  <si>
    <t>-</t>
    <phoneticPr fontId="5"/>
  </si>
  <si>
    <t>-</t>
    <phoneticPr fontId="5"/>
  </si>
  <si>
    <t>訪日外国人旅行消費額（暦年）</t>
    <phoneticPr fontId="5"/>
  </si>
  <si>
    <t>訪日外国人リピーター数（暦年）</t>
    <phoneticPr fontId="5"/>
  </si>
  <si>
    <t>-</t>
    <phoneticPr fontId="5"/>
  </si>
  <si>
    <t>訪日外国人旅行者の地方部における延べ宿泊者数
（暦年）</t>
    <phoneticPr fontId="5"/>
  </si>
  <si>
    <t>万人泊</t>
    <rPh sb="0" eb="2">
      <t>マンニン</t>
    </rPh>
    <rPh sb="2" eb="3">
      <t>パク</t>
    </rPh>
    <phoneticPr fontId="5"/>
  </si>
  <si>
    <t>○</t>
  </si>
  <si>
    <t>同上</t>
    <rPh sb="0" eb="2">
      <t>ドウジョウ</t>
    </rPh>
    <phoneticPr fontId="5"/>
  </si>
  <si>
    <t>地域の観光資源を活用したプロモーション事業（国際観光旅客税財源）</t>
    <rPh sb="0" eb="2">
      <t>チイキ</t>
    </rPh>
    <rPh sb="3" eb="5">
      <t>カンコウ</t>
    </rPh>
    <rPh sb="5" eb="7">
      <t>シゲン</t>
    </rPh>
    <rPh sb="8" eb="10">
      <t>カツヨウ</t>
    </rPh>
    <rPh sb="19" eb="21">
      <t>ジギョウ</t>
    </rPh>
    <rPh sb="22" eb="24">
      <t>コクサイ</t>
    </rPh>
    <rPh sb="24" eb="26">
      <t>カンコウ</t>
    </rPh>
    <rPh sb="26" eb="28">
      <t>リョキャク</t>
    </rPh>
    <rPh sb="28" eb="29">
      <t>ゼイ</t>
    </rPh>
    <rPh sb="29" eb="31">
      <t>ザイゲン</t>
    </rPh>
    <phoneticPr fontId="5"/>
  </si>
  <si>
    <t>・明日の日本を支える観光ビジョン　
・観光立国推進基本計画
・観光ビジョン実現プログラム
・国際観光旅客税の使途に関する基本方針等について</t>
    <rPh sb="1" eb="3">
      <t>アシタ</t>
    </rPh>
    <rPh sb="4" eb="6">
      <t>ニホン</t>
    </rPh>
    <rPh sb="7" eb="8">
      <t>ササ</t>
    </rPh>
    <rPh sb="10" eb="12">
      <t>カンコウ</t>
    </rPh>
    <rPh sb="31" eb="33">
      <t>カンコウ</t>
    </rPh>
    <rPh sb="37" eb="39">
      <t>ジツゲン</t>
    </rPh>
    <rPh sb="46" eb="48">
      <t>コクサイ</t>
    </rPh>
    <rPh sb="48" eb="50">
      <t>カンコウ</t>
    </rPh>
    <rPh sb="50" eb="52">
      <t>リョキャク</t>
    </rPh>
    <rPh sb="52" eb="53">
      <t>ゼイ</t>
    </rPh>
    <rPh sb="54" eb="56">
      <t>シト</t>
    </rPh>
    <rPh sb="57" eb="58">
      <t>カン</t>
    </rPh>
    <rPh sb="60" eb="62">
      <t>キホン</t>
    </rPh>
    <rPh sb="62" eb="64">
      <t>ホウシン</t>
    </rPh>
    <rPh sb="64" eb="65">
      <t>トウ</t>
    </rPh>
    <phoneticPr fontId="5"/>
  </si>
  <si>
    <t>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phoneticPr fontId="5"/>
  </si>
  <si>
    <t>同上</t>
    <rPh sb="0" eb="1">
      <t>ドウ</t>
    </rPh>
    <rPh sb="1" eb="2">
      <t>ウエ</t>
    </rPh>
    <phoneticPr fontId="5"/>
  </si>
  <si>
    <t>-</t>
    <phoneticPr fontId="5"/>
  </si>
  <si>
    <t>観光振興調査費</t>
    <rPh sb="0" eb="2">
      <t>カンコウ</t>
    </rPh>
    <rPh sb="2" eb="4">
      <t>シンコウ</t>
    </rPh>
    <rPh sb="4" eb="7">
      <t>チョウサヒ</t>
    </rPh>
    <phoneticPr fontId="5"/>
  </si>
  <si>
    <t>当該年度執行額
／当該年（暦年）訪日外国人旅行者数　　　　　　　　　　　　　　　　　</t>
    <phoneticPr fontId="5"/>
  </si>
  <si>
    <t>当該年度執行額
／当該年（暦年）訪日外国人旅行消費額　</t>
    <phoneticPr fontId="5"/>
  </si>
  <si>
    <t>当該年度執行額
／当該年（暦年）訪日外国人リピーター数　　　　　　　　　　　　　　</t>
    <phoneticPr fontId="5"/>
  </si>
  <si>
    <t>「明日の日本を支える観光ビジョン」で示された、2020年に、訪日外国人旅行者数を4,000万人、訪日外国人旅行者消費額を8兆円とする目標の達成のため、先進性と費用対効果の高いプロモーションを実施することにより、我が国の多彩な魅力に関する情報入手の容易化とその効果の全国への裨益、地方部への誘客の加速を実現する。</t>
    <rPh sb="75" eb="78">
      <t>センシンセイ</t>
    </rPh>
    <rPh sb="79" eb="81">
      <t>ヒヨウ</t>
    </rPh>
    <rPh sb="81" eb="84">
      <t>タイコウカ</t>
    </rPh>
    <rPh sb="85" eb="86">
      <t>タカ</t>
    </rPh>
    <rPh sb="95" eb="97">
      <t>ジッシ</t>
    </rPh>
    <rPh sb="105" eb="106">
      <t>ワ</t>
    </rPh>
    <rPh sb="107" eb="108">
      <t>クニ</t>
    </rPh>
    <rPh sb="109" eb="111">
      <t>タサイ</t>
    </rPh>
    <rPh sb="112" eb="114">
      <t>ミリョク</t>
    </rPh>
    <rPh sb="115" eb="116">
      <t>カン</t>
    </rPh>
    <rPh sb="118" eb="120">
      <t>ジョウホウ</t>
    </rPh>
    <rPh sb="120" eb="122">
      <t>ニュウシュ</t>
    </rPh>
    <rPh sb="123" eb="125">
      <t>ヨウイ</t>
    </rPh>
    <rPh sb="125" eb="126">
      <t>カ</t>
    </rPh>
    <rPh sb="129" eb="131">
      <t>コウカ</t>
    </rPh>
    <rPh sb="132" eb="134">
      <t>ゼンコク</t>
    </rPh>
    <rPh sb="136" eb="138">
      <t>ヒエキ</t>
    </rPh>
    <rPh sb="139" eb="142">
      <t>チホウブ</t>
    </rPh>
    <rPh sb="144" eb="146">
      <t>ユウキャク</t>
    </rPh>
    <rPh sb="147" eb="149">
      <t>カソク</t>
    </rPh>
    <rPh sb="150" eb="152">
      <t>ジツゲン</t>
    </rPh>
    <phoneticPr fontId="5"/>
  </si>
  <si>
    <t>地方部への訪日外国人旅行者の誘客を加速させるため、地域の観光資源について熟知している地方運輸局等が、自治体や地域の交通事業者等を含む民間等と広域かつ機動的に連携して行う訪日プロモーション事業であり、観光資源としての活用を促進するための環境整備を行う国立公園や文化財、またはSNS等で外国人旅行者からの興味・感心が高まりつつある地域の観光資源を対象に、JNTOのノウハウやデジタルマーケティングの分析結果等を活用しつつ、戦略的に情報発信・プロモーションを行う。</t>
    <rPh sb="0" eb="3">
      <t>チホウブ</t>
    </rPh>
    <rPh sb="5" eb="7">
      <t>ホウニチ</t>
    </rPh>
    <rPh sb="62" eb="63">
      <t>トウ</t>
    </rPh>
    <rPh sb="78" eb="80">
      <t>レンケイ</t>
    </rPh>
    <rPh sb="171" eb="173">
      <t>タイショウ</t>
    </rPh>
    <rPh sb="209" eb="211">
      <t>センリャク</t>
    </rPh>
    <rPh sb="211" eb="212">
      <t>テキ</t>
    </rPh>
    <phoneticPr fontId="5"/>
  </si>
  <si>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（平成30年6月15日） においても、訪日プロモーションの戦略的高度化及び多様な魅力の対外発信強化が位置づけられている。
　本事業は、地方部への外国人旅行者の誘客の加速のために地域の観光資源を熟知している地方運輸局等が、自治体や地域の交通事業者を含む民間等と広域かつ機動的に連携し、国立公園や文化財等の地域の魅力ある観光資源等を活用し、高度化されたプロモーションを行うことで、我が国の多様な魅力に関する情報入手の容易化を図り、全国にもその効果が裨益、地方部への誘客の加速化を実現するといったものであり、国民や社会のニーズに応えうるものである。
　また、地方自治体や民間事業者等が単独でプロモーションを実施するよりも、あらゆる関係者・機会を国が中心となって、総動員し、オールジャパン体制でプロモーションを実施し、一体感を持って我が国の魅力を海外へ発信していくことが効率的かつ効果的である。
　</t>
    <rPh sb="172" eb="173">
      <t>ホン</t>
    </rPh>
    <rPh sb="173" eb="175">
      <t>ジギョウ</t>
    </rPh>
    <rPh sb="247" eb="249">
      <t>レンケイ</t>
    </rPh>
    <rPh sb="251" eb="253">
      <t>コクリツ</t>
    </rPh>
    <rPh sb="253" eb="255">
      <t>コウエン</t>
    </rPh>
    <rPh sb="256" eb="259">
      <t>ブンカザイ</t>
    </rPh>
    <rPh sb="259" eb="260">
      <t>トウ</t>
    </rPh>
    <rPh sb="261" eb="263">
      <t>チイキ</t>
    </rPh>
    <rPh sb="264" eb="266">
      <t>ミリョク</t>
    </rPh>
    <rPh sb="268" eb="270">
      <t>カンコウ</t>
    </rPh>
    <rPh sb="270" eb="272">
      <t>シゲン</t>
    </rPh>
    <rPh sb="272" eb="273">
      <t>ナド</t>
    </rPh>
    <rPh sb="274" eb="276">
      <t>カツヨウ</t>
    </rPh>
    <rPh sb="278" eb="281">
      <t>コウドカ</t>
    </rPh>
    <rPh sb="292" eb="293">
      <t>オコナ</t>
    </rPh>
    <rPh sb="298" eb="299">
      <t>ワ</t>
    </rPh>
    <rPh sb="300" eb="301">
      <t>クニ</t>
    </rPh>
    <rPh sb="302" eb="304">
      <t>タヨウ</t>
    </rPh>
    <rPh sb="305" eb="307">
      <t>ミリョク</t>
    </rPh>
    <rPh sb="308" eb="309">
      <t>カン</t>
    </rPh>
    <rPh sb="311" eb="313">
      <t>ジョウホウ</t>
    </rPh>
    <rPh sb="313" eb="315">
      <t>ニュウシュ</t>
    </rPh>
    <rPh sb="316" eb="318">
      <t>ヨウイ</t>
    </rPh>
    <rPh sb="318" eb="319">
      <t>カ</t>
    </rPh>
    <rPh sb="320" eb="321">
      <t>ハカ</t>
    </rPh>
    <rPh sb="323" eb="325">
      <t>ゼンコク</t>
    </rPh>
    <rPh sb="329" eb="331">
      <t>コウカ</t>
    </rPh>
    <rPh sb="332" eb="334">
      <t>ヒエキ</t>
    </rPh>
    <rPh sb="335" eb="338">
      <t>チホウブ</t>
    </rPh>
    <rPh sb="340" eb="342">
      <t>ユウキャク</t>
    </rPh>
    <rPh sb="343" eb="346">
      <t>カソクカ</t>
    </rPh>
    <rPh sb="347" eb="349">
      <t>ジツゲン</t>
    </rPh>
    <rPh sb="361" eb="363">
      <t>コクミン</t>
    </rPh>
    <rPh sb="364" eb="366">
      <t>シャカイ</t>
    </rPh>
    <rPh sb="371" eb="372">
      <t>コタ</t>
    </rPh>
    <rPh sb="429" eb="430">
      <t>クニ</t>
    </rPh>
    <rPh sb="431" eb="433">
      <t>チュウシン</t>
    </rPh>
    <rPh sb="465" eb="468">
      <t>イッタイカン</t>
    </rPh>
    <rPh sb="491" eb="494">
      <t>コウリツテキ</t>
    </rPh>
    <rPh sb="496" eb="499">
      <t>コウカテキ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</si>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</sst>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107828</xdr:colOff>
      <xdr:row>744</xdr:row>
      <xdr:rowOff>100806</xdr:rowOff>
    </xdr:from>
    <xdr:to>
      <xdr:col>46</xdr:col>
      <xdr:colOff>72315</xdr:colOff>
      <xdr:row>746</xdr:row>
      <xdr:rowOff>172851</xdr:rowOff>
    </xdr:to>
    <xdr:sp macro="" textlink="">
      <xdr:nvSpPr>
        <xdr:cNvPr id="4" name="テキスト ボックス 3"/>
        <xdr:cNvSpPr txBox="1"/>
      </xdr:nvSpPr>
      <xdr:spPr>
        <a:xfrm>
          <a:off x="2785125" y="68474860"/>
          <a:ext cx="6760704" cy="767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200">
            <a:solidFill>
              <a:schemeClr val="dk1"/>
            </a:solidFill>
            <a:latin typeface="+mn-ea"/>
            <a:ea typeface="+mn-ea"/>
            <a:cs typeface="+mn-cs"/>
          </a:endParaRPr>
        </a:p>
      </xdr:txBody>
    </xdr:sp>
    <xdr:clientData/>
  </xdr:twoCellAnchor>
  <xdr:twoCellAnchor>
    <xdr:from>
      <xdr:col>12</xdr:col>
      <xdr:colOff>139524</xdr:colOff>
      <xdr:row>744</xdr:row>
      <xdr:rowOff>124532</xdr:rowOff>
    </xdr:from>
    <xdr:to>
      <xdr:col>47</xdr:col>
      <xdr:colOff>40621</xdr:colOff>
      <xdr:row>745</xdr:row>
      <xdr:rowOff>120334</xdr:rowOff>
    </xdr:to>
    <xdr:sp macro="" textlink="">
      <xdr:nvSpPr>
        <xdr:cNvPr id="5" name="大かっこ 4"/>
        <xdr:cNvSpPr/>
      </xdr:nvSpPr>
      <xdr:spPr>
        <a:xfrm>
          <a:off x="2610875" y="68498586"/>
          <a:ext cx="7109205" cy="34333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183520</xdr:colOff>
      <xdr:row>746</xdr:row>
      <xdr:rowOff>307936</xdr:rowOff>
    </xdr:from>
    <xdr:to>
      <xdr:col>29</xdr:col>
      <xdr:colOff>183520</xdr:colOff>
      <xdr:row>748</xdr:row>
      <xdr:rowOff>227095</xdr:rowOff>
    </xdr:to>
    <xdr:cxnSp macro="">
      <xdr:nvCxnSpPr>
        <xdr:cNvPr id="6" name="直線コネクタ 5"/>
        <xdr:cNvCxnSpPr/>
      </xdr:nvCxnSpPr>
      <xdr:spPr bwMode="auto">
        <a:xfrm>
          <a:off x="6155952" y="69377058"/>
          <a:ext cx="0" cy="614226"/>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110484</xdr:colOff>
      <xdr:row>758</xdr:row>
      <xdr:rowOff>526098</xdr:rowOff>
    </xdr:from>
    <xdr:to>
      <xdr:col>48</xdr:col>
      <xdr:colOff>57150</xdr:colOff>
      <xdr:row>761</xdr:row>
      <xdr:rowOff>368681</xdr:rowOff>
    </xdr:to>
    <xdr:sp macro="" textlink="">
      <xdr:nvSpPr>
        <xdr:cNvPr id="7" name="テキスト ボックス 6"/>
        <xdr:cNvSpPr txBox="1"/>
      </xdr:nvSpPr>
      <xdr:spPr>
        <a:xfrm>
          <a:off x="2310759" y="67648773"/>
          <a:ext cx="7347591" cy="110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200">
            <a:effectLst/>
          </a:endParaRPr>
        </a:p>
      </xdr:txBody>
    </xdr:sp>
    <xdr:clientData/>
  </xdr:twoCellAnchor>
  <xdr:twoCellAnchor>
    <xdr:from>
      <xdr:col>11</xdr:col>
      <xdr:colOff>62858</xdr:colOff>
      <xdr:row>758</xdr:row>
      <xdr:rowOff>489303</xdr:rowOff>
    </xdr:from>
    <xdr:to>
      <xdr:col>48</xdr:col>
      <xdr:colOff>117287</xdr:colOff>
      <xdr:row>761</xdr:row>
      <xdr:rowOff>114686</xdr:rowOff>
    </xdr:to>
    <xdr:sp macro="" textlink="">
      <xdr:nvSpPr>
        <xdr:cNvPr id="8" name="大かっこ 7"/>
        <xdr:cNvSpPr/>
      </xdr:nvSpPr>
      <xdr:spPr>
        <a:xfrm>
          <a:off x="2328263" y="74372411"/>
          <a:ext cx="7674429" cy="8996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195056</xdr:colOff>
      <xdr:row>749</xdr:row>
      <xdr:rowOff>80369</xdr:rowOff>
    </xdr:from>
    <xdr:to>
      <xdr:col>37</xdr:col>
      <xdr:colOff>191034</xdr:colOff>
      <xdr:row>751</xdr:row>
      <xdr:rowOff>127178</xdr:rowOff>
    </xdr:to>
    <xdr:sp macro="" textlink="">
      <xdr:nvSpPr>
        <xdr:cNvPr id="9" name="正方形/長方形 8"/>
        <xdr:cNvSpPr/>
      </xdr:nvSpPr>
      <xdr:spPr>
        <a:xfrm>
          <a:off x="4519921" y="70192092"/>
          <a:ext cx="3291113" cy="74187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830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171451</xdr:colOff>
      <xdr:row>756</xdr:row>
      <xdr:rowOff>569423</xdr:rowOff>
    </xdr:from>
    <xdr:to>
      <xdr:col>44</xdr:col>
      <xdr:colOff>190500</xdr:colOff>
      <xdr:row>757</xdr:row>
      <xdr:rowOff>198480</xdr:rowOff>
    </xdr:to>
    <xdr:sp macro="" textlink="">
      <xdr:nvSpPr>
        <xdr:cNvPr id="10" name="テキスト ボックス 9"/>
        <xdr:cNvSpPr txBox="1"/>
      </xdr:nvSpPr>
      <xdr:spPr>
        <a:xfrm>
          <a:off x="2371726" y="66358598"/>
          <a:ext cx="6619874" cy="295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一般競争契約（最低価格）・随意契約（企画競争）・随意契約（少額） ／請負</a:t>
          </a:r>
          <a:r>
            <a:rPr kumimoji="1" lang="en-US" altLang="ja-JP" sz="1200"/>
            <a:t>】</a:t>
          </a:r>
          <a:endParaRPr kumimoji="1" lang="ja-JP" altLang="en-US" sz="1200"/>
        </a:p>
      </xdr:txBody>
    </xdr:sp>
    <xdr:clientData/>
  </xdr:twoCellAnchor>
  <xdr:twoCellAnchor>
    <xdr:from>
      <xdr:col>11</xdr:col>
      <xdr:colOff>200877</xdr:colOff>
      <xdr:row>757</xdr:row>
      <xdr:rowOff>304349</xdr:rowOff>
    </xdr:from>
    <xdr:to>
      <xdr:col>47</xdr:col>
      <xdr:colOff>185213</xdr:colOff>
      <xdr:row>758</xdr:row>
      <xdr:rowOff>365997</xdr:rowOff>
    </xdr:to>
    <xdr:sp macro="" textlink="">
      <xdr:nvSpPr>
        <xdr:cNvPr id="11" name="正方形/長方形 10"/>
        <xdr:cNvSpPr/>
      </xdr:nvSpPr>
      <xdr:spPr>
        <a:xfrm>
          <a:off x="2466282" y="73518133"/>
          <a:ext cx="7398390" cy="73097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．民間企業等 </a:t>
          </a:r>
          <a:endParaRPr kumimoji="1" lang="en-US" altLang="ja-JP" sz="1400">
            <a:solidFill>
              <a:sysClr val="windowText" lastClr="000000"/>
            </a:solidFill>
          </a:endParaRPr>
        </a:p>
      </xdr:txBody>
    </xdr:sp>
    <xdr:clientData/>
  </xdr:twoCellAnchor>
  <xdr:twoCellAnchor>
    <xdr:from>
      <xdr:col>29</xdr:col>
      <xdr:colOff>183520</xdr:colOff>
      <xdr:row>754</xdr:row>
      <xdr:rowOff>72649</xdr:rowOff>
    </xdr:from>
    <xdr:to>
      <xdr:col>29</xdr:col>
      <xdr:colOff>183520</xdr:colOff>
      <xdr:row>755</xdr:row>
      <xdr:rowOff>342684</xdr:rowOff>
    </xdr:to>
    <xdr:cxnSp macro="">
      <xdr:nvCxnSpPr>
        <xdr:cNvPr id="12" name="直線コネクタ 11"/>
        <xdr:cNvCxnSpPr/>
      </xdr:nvCxnSpPr>
      <xdr:spPr bwMode="auto">
        <a:xfrm>
          <a:off x="6155952" y="71922041"/>
          <a:ext cx="0" cy="617569"/>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174713</xdr:colOff>
      <xdr:row>751</xdr:row>
      <xdr:rowOff>207853</xdr:rowOff>
    </xdr:from>
    <xdr:to>
      <xdr:col>37</xdr:col>
      <xdr:colOff>5431</xdr:colOff>
      <xdr:row>753</xdr:row>
      <xdr:rowOff>281570</xdr:rowOff>
    </xdr:to>
    <xdr:sp macro="" textlink="">
      <xdr:nvSpPr>
        <xdr:cNvPr id="13" name="テキスト ボックス 12"/>
        <xdr:cNvSpPr txBox="1"/>
      </xdr:nvSpPr>
      <xdr:spPr>
        <a:xfrm>
          <a:off x="4705524" y="71014644"/>
          <a:ext cx="2919907" cy="76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21</xdr:col>
      <xdr:colOff>65788</xdr:colOff>
      <xdr:row>751</xdr:row>
      <xdr:rowOff>256979</xdr:rowOff>
    </xdr:from>
    <xdr:to>
      <xdr:col>38</xdr:col>
      <xdr:colOff>114355</xdr:colOff>
      <xdr:row>753</xdr:row>
      <xdr:rowOff>115100</xdr:rowOff>
    </xdr:to>
    <xdr:sp macro="" textlink="">
      <xdr:nvSpPr>
        <xdr:cNvPr id="14" name="大かっこ 13"/>
        <xdr:cNvSpPr/>
      </xdr:nvSpPr>
      <xdr:spPr>
        <a:xfrm>
          <a:off x="4390653" y="71063770"/>
          <a:ext cx="3549648" cy="55318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120354</xdr:colOff>
      <xdr:row>741</xdr:row>
      <xdr:rowOff>270264</xdr:rowOff>
    </xdr:from>
    <xdr:to>
      <xdr:col>47</xdr:col>
      <xdr:colOff>59790</xdr:colOff>
      <xdr:row>744</xdr:row>
      <xdr:rowOff>123785</xdr:rowOff>
    </xdr:to>
    <xdr:grpSp>
      <xdr:nvGrpSpPr>
        <xdr:cNvPr id="17" name="グループ化 16"/>
        <xdr:cNvGrpSpPr/>
      </xdr:nvGrpSpPr>
      <xdr:grpSpPr>
        <a:xfrm>
          <a:off x="2540825" y="59560588"/>
          <a:ext cx="6999141" cy="895668"/>
          <a:chOff x="3095649" y="67601756"/>
          <a:chExt cx="7147544" cy="899063"/>
        </a:xfrm>
      </xdr:grpSpPr>
      <xdr:sp macro="" textlink="">
        <xdr:nvSpPr>
          <xdr:cNvPr id="3" name="正方形/長方形 2"/>
          <xdr:cNvSpPr/>
        </xdr:nvSpPr>
        <xdr:spPr>
          <a:xfrm>
            <a:off x="3095649" y="67601756"/>
            <a:ext cx="4719742" cy="74655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baseline="0">
                <a:solidFill>
                  <a:sysClr val="windowText" lastClr="000000"/>
                </a:solidFill>
              </a:rPr>
              <a:t> 870 </a:t>
            </a:r>
            <a:r>
              <a:rPr kumimoji="1" lang="ja-JP" altLang="en-US" sz="1400">
                <a:solidFill>
                  <a:sysClr val="windowText" lastClr="000000"/>
                </a:solidFill>
              </a:rPr>
              <a:t>百万円</a:t>
            </a:r>
            <a:endParaRPr kumimoji="1" lang="en-US" altLang="ja-JP" sz="1400">
              <a:solidFill>
                <a:sysClr val="windowText" lastClr="000000"/>
              </a:solidFill>
            </a:endParaRPr>
          </a:p>
        </xdr:txBody>
      </xdr:sp>
      <xdr:sp macro="" textlink="">
        <xdr:nvSpPr>
          <xdr:cNvPr id="15" name="正方形/長方形 14"/>
          <xdr:cNvSpPr/>
        </xdr:nvSpPr>
        <xdr:spPr>
          <a:xfrm>
            <a:off x="8257456" y="67692222"/>
            <a:ext cx="1836964" cy="80859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職員旅費　　　</a:t>
            </a:r>
            <a:r>
              <a:rPr kumimoji="1" lang="en-US" altLang="ja-JP" sz="1100">
                <a:solidFill>
                  <a:schemeClr val="dk1"/>
                </a:solidFill>
                <a:effectLst/>
                <a:latin typeface="+mn-lt"/>
                <a:ea typeface="+mn-ea"/>
                <a:cs typeface="+mn-cs"/>
              </a:rPr>
              <a:t>39 </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諸謝金　　　　</a:t>
            </a:r>
            <a:r>
              <a:rPr kumimoji="1" lang="en-US" altLang="ja-JP" sz="1100"/>
              <a:t>0.4 </a:t>
            </a:r>
            <a:r>
              <a:rPr kumimoji="1" lang="ja-JP" altLang="en-US" sz="1100"/>
              <a:t>百万円</a:t>
            </a:r>
            <a:endParaRPr kumimoji="1" lang="en-US" altLang="ja-JP" sz="1100"/>
          </a:p>
          <a:p>
            <a:pPr algn="l"/>
            <a:r>
              <a:rPr kumimoji="1" lang="ja-JP" altLang="en-US" sz="1100"/>
              <a:t>委員等旅費　 </a:t>
            </a:r>
            <a:r>
              <a:rPr kumimoji="1" lang="en-US" altLang="ja-JP" sz="1100"/>
              <a:t>0.4 </a:t>
            </a:r>
            <a:r>
              <a:rPr kumimoji="1" lang="ja-JP" altLang="en-US" sz="1100"/>
              <a:t>百万円</a:t>
            </a:r>
          </a:p>
        </xdr:txBody>
      </xdr:sp>
      <xdr:sp macro="" textlink="">
        <xdr:nvSpPr>
          <xdr:cNvPr id="16" name="大かっこ 15"/>
          <xdr:cNvSpPr/>
        </xdr:nvSpPr>
        <xdr:spPr>
          <a:xfrm>
            <a:off x="7967534" y="67678986"/>
            <a:ext cx="2275659" cy="6555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7" zoomScale="85" zoomScaleNormal="75" zoomScaleSheetLayoutView="85" zoomScalePageLayoutView="85" workbookViewId="0">
      <selection activeCell="P1101" sqref="P1101:X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25</v>
      </c>
      <c r="AT2" s="220"/>
      <c r="AU2" s="220"/>
      <c r="AV2" s="52" t="str">
        <f>IF(AW2="", "", "-")</f>
        <v/>
      </c>
      <c r="AW2" s="397"/>
      <c r="AX2" s="397"/>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608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512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571</v>
      </c>
      <c r="AF5" s="721"/>
      <c r="AG5" s="721"/>
      <c r="AH5" s="721"/>
      <c r="AI5" s="721"/>
      <c r="AJ5" s="721"/>
      <c r="AK5" s="721"/>
      <c r="AL5" s="721"/>
      <c r="AM5" s="721"/>
      <c r="AN5" s="721"/>
      <c r="AO5" s="721"/>
      <c r="AP5" s="722"/>
      <c r="AQ5" s="723" t="s">
        <v>572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8.75" customHeight="1" x14ac:dyDescent="0.15">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609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観光立国</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617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618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5"/>
      <c r="Q13" s="106"/>
      <c r="R13" s="106"/>
      <c r="S13" s="106"/>
      <c r="T13" s="106"/>
      <c r="U13" s="106"/>
      <c r="V13" s="107"/>
      <c r="W13" s="108"/>
      <c r="X13" s="109"/>
      <c r="Y13" s="109"/>
      <c r="Z13" s="109"/>
      <c r="AA13" s="109"/>
      <c r="AB13" s="109"/>
      <c r="AC13" s="110"/>
      <c r="AD13" s="108"/>
      <c r="AE13" s="109"/>
      <c r="AF13" s="109"/>
      <c r="AG13" s="109"/>
      <c r="AH13" s="109"/>
      <c r="AI13" s="109"/>
      <c r="AJ13" s="110"/>
      <c r="AK13" s="108">
        <v>870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c r="Q14" s="109"/>
      <c r="R14" s="109"/>
      <c r="S14" s="109"/>
      <c r="T14" s="109"/>
      <c r="U14" s="109"/>
      <c r="V14" s="110"/>
      <c r="W14" s="108"/>
      <c r="X14" s="109"/>
      <c r="Y14" s="109"/>
      <c r="Z14" s="109"/>
      <c r="AA14" s="109"/>
      <c r="AB14" s="109"/>
      <c r="AC14" s="110"/>
      <c r="AD14" s="108"/>
      <c r="AE14" s="109"/>
      <c r="AF14" s="109"/>
      <c r="AG14" s="109"/>
      <c r="AH14" s="109"/>
      <c r="AI14" s="109"/>
      <c r="AJ14" s="110"/>
      <c r="AK14" s="108" t="s">
        <v>612</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c r="Q15" s="109"/>
      <c r="R15" s="109"/>
      <c r="S15" s="109"/>
      <c r="T15" s="109"/>
      <c r="U15" s="109"/>
      <c r="V15" s="110"/>
      <c r="W15" s="108"/>
      <c r="X15" s="109"/>
      <c r="Y15" s="109"/>
      <c r="Z15" s="109"/>
      <c r="AA15" s="109"/>
      <c r="AB15" s="109"/>
      <c r="AC15" s="110"/>
      <c r="AD15" s="108"/>
      <c r="AE15" s="109"/>
      <c r="AF15" s="109"/>
      <c r="AG15" s="109"/>
      <c r="AH15" s="109"/>
      <c r="AI15" s="109"/>
      <c r="AJ15" s="110"/>
      <c r="AK15" s="108" t="s">
        <v>612</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c r="Q16" s="109"/>
      <c r="R16" s="109"/>
      <c r="S16" s="109"/>
      <c r="T16" s="109"/>
      <c r="U16" s="109"/>
      <c r="V16" s="110"/>
      <c r="W16" s="108"/>
      <c r="X16" s="109"/>
      <c r="Y16" s="109"/>
      <c r="Z16" s="109"/>
      <c r="AA16" s="109"/>
      <c r="AB16" s="109"/>
      <c r="AC16" s="110"/>
      <c r="AD16" s="108"/>
      <c r="AE16" s="109"/>
      <c r="AF16" s="109"/>
      <c r="AG16" s="109"/>
      <c r="AH16" s="109"/>
      <c r="AI16" s="109"/>
      <c r="AJ16" s="110"/>
      <c r="AK16" s="108" t="s">
        <v>612</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c r="Q17" s="109"/>
      <c r="R17" s="109"/>
      <c r="S17" s="109"/>
      <c r="T17" s="109"/>
      <c r="U17" s="109"/>
      <c r="V17" s="110"/>
      <c r="W17" s="108"/>
      <c r="X17" s="109"/>
      <c r="Y17" s="109"/>
      <c r="Z17" s="109"/>
      <c r="AA17" s="109"/>
      <c r="AB17" s="109"/>
      <c r="AC17" s="110"/>
      <c r="AD17" s="108"/>
      <c r="AE17" s="109"/>
      <c r="AF17" s="109"/>
      <c r="AG17" s="109"/>
      <c r="AH17" s="109"/>
      <c r="AI17" s="109"/>
      <c r="AJ17" s="110"/>
      <c r="AK17" s="108" t="s">
        <v>612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870</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c r="Q19" s="109"/>
      <c r="R19" s="109"/>
      <c r="S19" s="109"/>
      <c r="T19" s="109"/>
      <c r="U19" s="109"/>
      <c r="V19" s="110"/>
      <c r="W19" s="108"/>
      <c r="X19" s="109"/>
      <c r="Y19" s="109"/>
      <c r="Z19" s="109"/>
      <c r="AA19" s="109"/>
      <c r="AB19" s="109"/>
      <c r="AC19" s="110"/>
      <c r="AD19" s="108"/>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478</v>
      </c>
      <c r="H21" s="931"/>
      <c r="I21" s="931"/>
      <c r="J21" s="931"/>
      <c r="K21" s="931"/>
      <c r="L21" s="931"/>
      <c r="M21" s="931"/>
      <c r="N21" s="931"/>
      <c r="O21" s="931"/>
      <c r="P21" s="543" t="str">
        <f>IF(P19=0, "-", SUM(P19)/SUM(P13,P14))</f>
        <v>-</v>
      </c>
      <c r="Q21" s="543"/>
      <c r="R21" s="543"/>
      <c r="S21" s="543"/>
      <c r="T21" s="543"/>
      <c r="U21" s="543"/>
      <c r="V21" s="543"/>
      <c r="W21" s="543" t="str">
        <f t="shared" ref="W21" si="2">IF(W19=0, "-", SUM(W19)/SUM(W13,W14))</f>
        <v>-</v>
      </c>
      <c r="X21" s="543"/>
      <c r="Y21" s="543"/>
      <c r="Z21" s="543"/>
      <c r="AA21" s="543"/>
      <c r="AB21" s="543"/>
      <c r="AC21" s="543"/>
      <c r="AD21" s="543" t="str">
        <f t="shared" ref="AD21" si="3">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613</v>
      </c>
      <c r="H23" s="187"/>
      <c r="I23" s="187"/>
      <c r="J23" s="187"/>
      <c r="K23" s="187"/>
      <c r="L23" s="187"/>
      <c r="M23" s="187"/>
      <c r="N23" s="187"/>
      <c r="O23" s="188"/>
      <c r="P23" s="105">
        <v>830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39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575</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576</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0.20000000000004547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870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9"/>
      <c r="B32" s="517"/>
      <c r="C32" s="517"/>
      <c r="D32" s="517"/>
      <c r="E32" s="517"/>
      <c r="F32" s="518"/>
      <c r="G32" s="544" t="s">
        <v>577</v>
      </c>
      <c r="H32" s="545"/>
      <c r="I32" s="545"/>
      <c r="J32" s="545"/>
      <c r="K32" s="545"/>
      <c r="L32" s="545"/>
      <c r="M32" s="545"/>
      <c r="N32" s="545"/>
      <c r="O32" s="546"/>
      <c r="P32" s="161" t="s">
        <v>578</v>
      </c>
      <c r="Q32" s="161"/>
      <c r="R32" s="161"/>
      <c r="S32" s="161"/>
      <c r="T32" s="161"/>
      <c r="U32" s="161"/>
      <c r="V32" s="161"/>
      <c r="W32" s="161"/>
      <c r="X32" s="231"/>
      <c r="Y32" s="338" t="s">
        <v>12</v>
      </c>
      <c r="Z32" s="553"/>
      <c r="AA32" s="554"/>
      <c r="AB32" s="555" t="s">
        <v>580</v>
      </c>
      <c r="AC32" s="555"/>
      <c r="AD32" s="55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580</v>
      </c>
      <c r="AC33" s="526"/>
      <c r="AD33" s="526"/>
      <c r="AE33" s="364"/>
      <c r="AF33" s="365"/>
      <c r="AG33" s="365"/>
      <c r="AH33" s="365"/>
      <c r="AI33" s="364"/>
      <c r="AJ33" s="365"/>
      <c r="AK33" s="365"/>
      <c r="AL33" s="365"/>
      <c r="AM33" s="364"/>
      <c r="AN33" s="365"/>
      <c r="AO33" s="365"/>
      <c r="AP33" s="365"/>
      <c r="AQ33" s="111"/>
      <c r="AR33" s="112"/>
      <c r="AS33" s="112"/>
      <c r="AT33" s="113"/>
      <c r="AU33" s="365">
        <v>4000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customHeight="1" x14ac:dyDescent="0.15">
      <c r="A35" s="901" t="s">
        <v>505</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19"/>
      <c r="B39" s="517"/>
      <c r="C39" s="517"/>
      <c r="D39" s="517"/>
      <c r="E39" s="517"/>
      <c r="F39" s="518"/>
      <c r="G39" s="544" t="s">
        <v>581</v>
      </c>
      <c r="H39" s="545"/>
      <c r="I39" s="545"/>
      <c r="J39" s="545"/>
      <c r="K39" s="545"/>
      <c r="L39" s="545"/>
      <c r="M39" s="545"/>
      <c r="N39" s="545"/>
      <c r="O39" s="546"/>
      <c r="P39" s="161" t="s">
        <v>578</v>
      </c>
      <c r="Q39" s="161"/>
      <c r="R39" s="161"/>
      <c r="S39" s="161"/>
      <c r="T39" s="161"/>
      <c r="U39" s="161"/>
      <c r="V39" s="161"/>
      <c r="W39" s="161"/>
      <c r="X39" s="231"/>
      <c r="Y39" s="338" t="s">
        <v>12</v>
      </c>
      <c r="Z39" s="553"/>
      <c r="AA39" s="554"/>
      <c r="AB39" s="555" t="s">
        <v>583</v>
      </c>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583</v>
      </c>
      <c r="AC40" s="526"/>
      <c r="AD40" s="526"/>
      <c r="AE40" s="364"/>
      <c r="AF40" s="365"/>
      <c r="AG40" s="365"/>
      <c r="AH40" s="365"/>
      <c r="AI40" s="364"/>
      <c r="AJ40" s="365"/>
      <c r="AK40" s="365"/>
      <c r="AL40" s="365"/>
      <c r="AM40" s="364"/>
      <c r="AN40" s="365"/>
      <c r="AO40" s="365"/>
      <c r="AP40" s="365"/>
      <c r="AQ40" s="111"/>
      <c r="AR40" s="112"/>
      <c r="AS40" s="112"/>
      <c r="AT40" s="113"/>
      <c r="AU40" s="365">
        <v>8</v>
      </c>
      <c r="AV40" s="365"/>
      <c r="AW40" s="365"/>
      <c r="AX40" s="367"/>
    </row>
    <row r="41" spans="1:50" ht="23.25"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customHeight="1" x14ac:dyDescent="0.15">
      <c r="A42" s="901" t="s">
        <v>505</v>
      </c>
      <c r="B42" s="902"/>
      <c r="C42" s="902"/>
      <c r="D42" s="902"/>
      <c r="E42" s="902"/>
      <c r="F42" s="903"/>
      <c r="G42" s="907" t="s">
        <v>582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7"/>
      <c r="AR45" s="136"/>
      <c r="AS45" s="137" t="s">
        <v>355</v>
      </c>
      <c r="AT45" s="172"/>
      <c r="AU45" s="271">
        <v>32</v>
      </c>
      <c r="AV45" s="271"/>
      <c r="AW45" s="379" t="s">
        <v>300</v>
      </c>
      <c r="AX45" s="380"/>
    </row>
    <row r="46" spans="1:50" ht="23.25" customHeight="1" x14ac:dyDescent="0.15">
      <c r="A46" s="519"/>
      <c r="B46" s="517"/>
      <c r="C46" s="517"/>
      <c r="D46" s="517"/>
      <c r="E46" s="517"/>
      <c r="F46" s="518"/>
      <c r="G46" s="544" t="s">
        <v>584</v>
      </c>
      <c r="H46" s="545"/>
      <c r="I46" s="545"/>
      <c r="J46" s="545"/>
      <c r="K46" s="545"/>
      <c r="L46" s="545"/>
      <c r="M46" s="545"/>
      <c r="N46" s="545"/>
      <c r="O46" s="546"/>
      <c r="P46" s="161" t="s">
        <v>585</v>
      </c>
      <c r="Q46" s="161"/>
      <c r="R46" s="161"/>
      <c r="S46" s="161"/>
      <c r="T46" s="161"/>
      <c r="U46" s="161"/>
      <c r="V46" s="161"/>
      <c r="W46" s="161"/>
      <c r="X46" s="231"/>
      <c r="Y46" s="338" t="s">
        <v>12</v>
      </c>
      <c r="Z46" s="553"/>
      <c r="AA46" s="554"/>
      <c r="AB46" s="555" t="s">
        <v>580</v>
      </c>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580</v>
      </c>
      <c r="AC47" s="526"/>
      <c r="AD47" s="526"/>
      <c r="AE47" s="364"/>
      <c r="AF47" s="365"/>
      <c r="AG47" s="365"/>
      <c r="AH47" s="365"/>
      <c r="AI47" s="364"/>
      <c r="AJ47" s="365"/>
      <c r="AK47" s="365"/>
      <c r="AL47" s="365"/>
      <c r="AM47" s="364"/>
      <c r="AN47" s="365"/>
      <c r="AO47" s="365"/>
      <c r="AP47" s="365"/>
      <c r="AQ47" s="111"/>
      <c r="AR47" s="112"/>
      <c r="AS47" s="112"/>
      <c r="AT47" s="113"/>
      <c r="AU47" s="365">
        <v>2400</v>
      </c>
      <c r="AV47" s="365"/>
      <c r="AW47" s="365"/>
      <c r="AX47" s="367"/>
    </row>
    <row r="48" spans="1:50" ht="23.25"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customHeight="1" x14ac:dyDescent="0.15">
      <c r="A49" s="901" t="s">
        <v>505</v>
      </c>
      <c r="B49" s="902"/>
      <c r="C49" s="902"/>
      <c r="D49" s="902"/>
      <c r="E49" s="902"/>
      <c r="F49" s="903"/>
      <c r="G49" s="907" t="s">
        <v>582</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7"/>
      <c r="AR52" s="136"/>
      <c r="AS52" s="137" t="s">
        <v>355</v>
      </c>
      <c r="AT52" s="172"/>
      <c r="AU52" s="271">
        <v>32</v>
      </c>
      <c r="AV52" s="271"/>
      <c r="AW52" s="379" t="s">
        <v>300</v>
      </c>
      <c r="AX52" s="380"/>
    </row>
    <row r="53" spans="1:50" ht="23.25" customHeight="1" x14ac:dyDescent="0.15">
      <c r="A53" s="519"/>
      <c r="B53" s="517"/>
      <c r="C53" s="517"/>
      <c r="D53" s="517"/>
      <c r="E53" s="517"/>
      <c r="F53" s="518"/>
      <c r="G53" s="544" t="s">
        <v>586</v>
      </c>
      <c r="H53" s="545"/>
      <c r="I53" s="545"/>
      <c r="J53" s="545"/>
      <c r="K53" s="545"/>
      <c r="L53" s="545"/>
      <c r="M53" s="545"/>
      <c r="N53" s="545"/>
      <c r="O53" s="546"/>
      <c r="P53" s="161" t="s">
        <v>587</v>
      </c>
      <c r="Q53" s="161"/>
      <c r="R53" s="161"/>
      <c r="S53" s="161"/>
      <c r="T53" s="161"/>
      <c r="U53" s="161"/>
      <c r="V53" s="161"/>
      <c r="W53" s="161"/>
      <c r="X53" s="231"/>
      <c r="Y53" s="338" t="s">
        <v>12</v>
      </c>
      <c r="Z53" s="553"/>
      <c r="AA53" s="554"/>
      <c r="AB53" s="555" t="s">
        <v>580</v>
      </c>
      <c r="AC53" s="555"/>
      <c r="AD53" s="555"/>
      <c r="AE53" s="364"/>
      <c r="AF53" s="365"/>
      <c r="AG53" s="365"/>
      <c r="AH53" s="366"/>
      <c r="AI53" s="364"/>
      <c r="AJ53" s="365"/>
      <c r="AK53" s="365"/>
      <c r="AL53" s="366"/>
      <c r="AM53" s="364"/>
      <c r="AN53" s="365"/>
      <c r="AO53" s="365"/>
      <c r="AP53" s="365"/>
      <c r="AQ53" s="111"/>
      <c r="AR53" s="112"/>
      <c r="AS53" s="112"/>
      <c r="AT53" s="113"/>
      <c r="AU53" s="365"/>
      <c r="AV53" s="365"/>
      <c r="AW53" s="365"/>
      <c r="AX53" s="367"/>
    </row>
    <row r="54" spans="1:50" ht="23.25"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580</v>
      </c>
      <c r="AC54" s="526"/>
      <c r="AD54" s="526"/>
      <c r="AE54" s="364"/>
      <c r="AF54" s="365"/>
      <c r="AG54" s="365"/>
      <c r="AH54" s="366"/>
      <c r="AI54" s="364"/>
      <c r="AJ54" s="365"/>
      <c r="AK54" s="365"/>
      <c r="AL54" s="366"/>
      <c r="AM54" s="364"/>
      <c r="AN54" s="365"/>
      <c r="AO54" s="365"/>
      <c r="AP54" s="365"/>
      <c r="AQ54" s="111"/>
      <c r="AR54" s="112"/>
      <c r="AS54" s="112"/>
      <c r="AT54" s="113"/>
      <c r="AU54" s="365">
        <v>7000</v>
      </c>
      <c r="AV54" s="365"/>
      <c r="AW54" s="365"/>
      <c r="AX54" s="367"/>
    </row>
    <row r="55" spans="1:50" ht="23.25"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4"/>
      <c r="AF55" s="365"/>
      <c r="AG55" s="365"/>
      <c r="AH55" s="366"/>
      <c r="AI55" s="364"/>
      <c r="AJ55" s="365"/>
      <c r="AK55" s="365"/>
      <c r="AL55" s="366"/>
      <c r="AM55" s="364"/>
      <c r="AN55" s="365"/>
      <c r="AO55" s="365"/>
      <c r="AP55" s="365"/>
      <c r="AQ55" s="111"/>
      <c r="AR55" s="112"/>
      <c r="AS55" s="112"/>
      <c r="AT55" s="113"/>
      <c r="AU55" s="365"/>
      <c r="AV55" s="365"/>
      <c r="AW55" s="365"/>
      <c r="AX55" s="367"/>
    </row>
    <row r="56" spans="1:50" ht="23.25" customHeight="1" x14ac:dyDescent="0.15">
      <c r="A56" s="901" t="s">
        <v>505</v>
      </c>
      <c r="B56" s="902"/>
      <c r="C56" s="902"/>
      <c r="D56" s="902"/>
      <c r="E56" s="902"/>
      <c r="F56" s="903"/>
      <c r="G56" s="907" t="s">
        <v>588</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473</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3"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449"/>
      <c r="AC98" s="450"/>
      <c r="AD98" s="45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5"/>
      <c r="B101" s="496"/>
      <c r="C101" s="496"/>
      <c r="D101" s="496"/>
      <c r="E101" s="496"/>
      <c r="F101" s="497"/>
      <c r="G101" s="161" t="s">
        <v>589</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590</v>
      </c>
      <c r="AC101" s="555"/>
      <c r="AD101" s="555"/>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590</v>
      </c>
      <c r="AC102" s="555"/>
      <c r="AD102" s="555"/>
      <c r="AE102" s="358"/>
      <c r="AF102" s="358"/>
      <c r="AG102" s="358"/>
      <c r="AH102" s="358"/>
      <c r="AI102" s="358"/>
      <c r="AJ102" s="358"/>
      <c r="AK102" s="358"/>
      <c r="AL102" s="358"/>
      <c r="AM102" s="358"/>
      <c r="AN102" s="358"/>
      <c r="AO102" s="358"/>
      <c r="AP102" s="358"/>
      <c r="AQ102" s="818">
        <v>20</v>
      </c>
      <c r="AR102" s="819"/>
      <c r="AS102" s="819"/>
      <c r="AT102" s="820"/>
      <c r="AU102" s="818">
        <v>20</v>
      </c>
      <c r="AV102" s="819"/>
      <c r="AW102" s="819"/>
      <c r="AX102" s="820"/>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7"/>
      <c r="AC105" s="408"/>
      <c r="AD105" s="409"/>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7"/>
      <c r="AC108" s="408"/>
      <c r="AD108" s="409"/>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7"/>
      <c r="AC111" s="408"/>
      <c r="AD111" s="409"/>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49" t="s">
        <v>592</v>
      </c>
      <c r="AC116" s="450"/>
      <c r="AD116" s="451"/>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615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404"/>
      <c r="AF120" s="306"/>
      <c r="AG120" s="306"/>
      <c r="AH120" s="306"/>
      <c r="AI120" s="404"/>
      <c r="AJ120" s="306"/>
      <c r="AK120" s="306"/>
      <c r="AL120" s="306"/>
      <c r="AM120" s="306"/>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customHeight="1" x14ac:dyDescent="0.15">
      <c r="A122" s="292"/>
      <c r="B122" s="293"/>
      <c r="C122" s="293"/>
      <c r="D122" s="293"/>
      <c r="E122" s="293"/>
      <c r="F122" s="294"/>
      <c r="G122" s="351" t="s">
        <v>616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593</v>
      </c>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404"/>
      <c r="AF123" s="306"/>
      <c r="AG123" s="306"/>
      <c r="AH123" s="306"/>
      <c r="AI123" s="404"/>
      <c r="AJ123" s="306"/>
      <c r="AK123" s="306"/>
      <c r="AL123" s="306"/>
      <c r="AM123" s="306"/>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49" t="s">
        <v>595</v>
      </c>
      <c r="AC125" s="450"/>
      <c r="AD125" s="45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404"/>
      <c r="AF126" s="306"/>
      <c r="AG126" s="306"/>
      <c r="AH126" s="306"/>
      <c r="AI126" s="404"/>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49"/>
      <c r="AC128" s="450"/>
      <c r="AD128" s="45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2404</v>
      </c>
      <c r="AF134" s="112"/>
      <c r="AG134" s="112"/>
      <c r="AH134" s="112"/>
      <c r="AI134" s="266">
        <v>2869</v>
      </c>
      <c r="AJ134" s="112"/>
      <c r="AK134" s="112"/>
      <c r="AL134" s="112"/>
      <c r="AM134" s="266">
        <v>3119</v>
      </c>
      <c r="AN134" s="112"/>
      <c r="AO134" s="112"/>
      <c r="AP134" s="112"/>
      <c r="AQ134" s="266" t="s">
        <v>599</v>
      </c>
      <c r="AR134" s="112"/>
      <c r="AS134" s="112"/>
      <c r="AT134" s="112"/>
      <c r="AU134" s="266" t="s">
        <v>599</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599</v>
      </c>
      <c r="AF135" s="112"/>
      <c r="AG135" s="112"/>
      <c r="AH135" s="112"/>
      <c r="AI135" s="266" t="s">
        <v>599</v>
      </c>
      <c r="AJ135" s="112"/>
      <c r="AK135" s="112"/>
      <c r="AL135" s="112"/>
      <c r="AM135" s="266" t="s">
        <v>612</v>
      </c>
      <c r="AN135" s="112"/>
      <c r="AO135" s="112"/>
      <c r="AP135" s="112"/>
      <c r="AQ135" s="266" t="s">
        <v>599</v>
      </c>
      <c r="AR135" s="112"/>
      <c r="AS135" s="112"/>
      <c r="AT135" s="112"/>
      <c r="AU135" s="266">
        <v>4000</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599</v>
      </c>
      <c r="AR137" s="271"/>
      <c r="AS137" s="137" t="s">
        <v>355</v>
      </c>
      <c r="AT137" s="172"/>
      <c r="AU137" s="136">
        <v>32</v>
      </c>
      <c r="AV137" s="136"/>
      <c r="AW137" s="137" t="s">
        <v>300</v>
      </c>
      <c r="AX137" s="138"/>
    </row>
    <row r="138" spans="1:50" ht="39.75" customHeight="1" x14ac:dyDescent="0.15">
      <c r="A138" s="998"/>
      <c r="B138" s="252"/>
      <c r="C138" s="251"/>
      <c r="D138" s="252"/>
      <c r="E138" s="251"/>
      <c r="F138" s="314"/>
      <c r="G138" s="230" t="s">
        <v>601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3.7</v>
      </c>
      <c r="AF138" s="112"/>
      <c r="AG138" s="112"/>
      <c r="AH138" s="112"/>
      <c r="AI138" s="266">
        <v>4.4000000000000004</v>
      </c>
      <c r="AJ138" s="112"/>
      <c r="AK138" s="112"/>
      <c r="AL138" s="112"/>
      <c r="AM138" s="266">
        <v>4.5</v>
      </c>
      <c r="AN138" s="112"/>
      <c r="AO138" s="112"/>
      <c r="AP138" s="112"/>
      <c r="AQ138" s="266" t="s">
        <v>599</v>
      </c>
      <c r="AR138" s="112"/>
      <c r="AS138" s="112"/>
      <c r="AT138" s="112"/>
      <c r="AU138" s="266" t="s">
        <v>599</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t="s">
        <v>600</v>
      </c>
      <c r="AF139" s="112"/>
      <c r="AG139" s="112"/>
      <c r="AH139" s="112"/>
      <c r="AI139" s="266" t="s">
        <v>600</v>
      </c>
      <c r="AJ139" s="112"/>
      <c r="AK139" s="112"/>
      <c r="AL139" s="112"/>
      <c r="AM139" s="266" t="s">
        <v>612</v>
      </c>
      <c r="AN139" s="112"/>
      <c r="AO139" s="112"/>
      <c r="AP139" s="112"/>
      <c r="AQ139" s="266" t="s">
        <v>599</v>
      </c>
      <c r="AR139" s="112"/>
      <c r="AS139" s="112"/>
      <c r="AT139" s="112"/>
      <c r="AU139" s="266">
        <v>8</v>
      </c>
      <c r="AV139" s="112"/>
      <c r="AW139" s="112"/>
      <c r="AX139" s="222"/>
    </row>
    <row r="140" spans="1:50" ht="18.75"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599</v>
      </c>
      <c r="AR141" s="271"/>
      <c r="AS141" s="137" t="s">
        <v>355</v>
      </c>
      <c r="AT141" s="172"/>
      <c r="AU141" s="136">
        <v>32</v>
      </c>
      <c r="AV141" s="136"/>
      <c r="AW141" s="137" t="s">
        <v>300</v>
      </c>
      <c r="AX141" s="138"/>
    </row>
    <row r="142" spans="1:50" ht="39.75" customHeight="1" x14ac:dyDescent="0.15">
      <c r="A142" s="998"/>
      <c r="B142" s="252"/>
      <c r="C142" s="251"/>
      <c r="D142" s="252"/>
      <c r="E142" s="251"/>
      <c r="F142" s="314"/>
      <c r="G142" s="230" t="s">
        <v>602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580</v>
      </c>
      <c r="AC142" s="221"/>
      <c r="AD142" s="221"/>
      <c r="AE142" s="266">
        <v>1426</v>
      </c>
      <c r="AF142" s="112"/>
      <c r="AG142" s="112"/>
      <c r="AH142" s="112"/>
      <c r="AI142" s="266">
        <v>1761</v>
      </c>
      <c r="AJ142" s="112"/>
      <c r="AK142" s="112"/>
      <c r="AL142" s="112"/>
      <c r="AM142" s="266">
        <v>1938</v>
      </c>
      <c r="AN142" s="112"/>
      <c r="AO142" s="112"/>
      <c r="AP142" s="112"/>
      <c r="AQ142" s="266" t="s">
        <v>603</v>
      </c>
      <c r="AR142" s="112"/>
      <c r="AS142" s="112"/>
      <c r="AT142" s="112"/>
      <c r="AU142" s="266" t="s">
        <v>603</v>
      </c>
      <c r="AV142" s="112"/>
      <c r="AW142" s="112"/>
      <c r="AX142" s="222"/>
    </row>
    <row r="143" spans="1:50" ht="39.75"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580</v>
      </c>
      <c r="AC143" s="133"/>
      <c r="AD143" s="133"/>
      <c r="AE143" s="266" t="s">
        <v>600</v>
      </c>
      <c r="AF143" s="112"/>
      <c r="AG143" s="112"/>
      <c r="AH143" s="112"/>
      <c r="AI143" s="266" t="s">
        <v>600</v>
      </c>
      <c r="AJ143" s="112"/>
      <c r="AK143" s="112"/>
      <c r="AL143" s="112"/>
      <c r="AM143" s="266" t="s">
        <v>620</v>
      </c>
      <c r="AN143" s="112"/>
      <c r="AO143" s="112"/>
      <c r="AP143" s="112"/>
      <c r="AQ143" s="266" t="s">
        <v>603</v>
      </c>
      <c r="AR143" s="112"/>
      <c r="AS143" s="112"/>
      <c r="AT143" s="112"/>
      <c r="AU143" s="266">
        <v>2400</v>
      </c>
      <c r="AV143" s="112"/>
      <c r="AW143" s="112"/>
      <c r="AX143" s="222"/>
    </row>
    <row r="144" spans="1:50" ht="18.75"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599</v>
      </c>
      <c r="AR145" s="271"/>
      <c r="AS145" s="137" t="s">
        <v>355</v>
      </c>
      <c r="AT145" s="172"/>
      <c r="AU145" s="136">
        <v>32</v>
      </c>
      <c r="AV145" s="136"/>
      <c r="AW145" s="137" t="s">
        <v>300</v>
      </c>
      <c r="AX145" s="138"/>
    </row>
    <row r="146" spans="1:50" ht="39.75" customHeight="1" x14ac:dyDescent="0.15">
      <c r="A146" s="998"/>
      <c r="B146" s="252"/>
      <c r="C146" s="251"/>
      <c r="D146" s="252"/>
      <c r="E146" s="251"/>
      <c r="F146" s="314"/>
      <c r="G146" s="230" t="s">
        <v>604</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605</v>
      </c>
      <c r="AC146" s="221"/>
      <c r="AD146" s="221"/>
      <c r="AE146" s="266">
        <v>2753</v>
      </c>
      <c r="AF146" s="112"/>
      <c r="AG146" s="112"/>
      <c r="AH146" s="112"/>
      <c r="AI146" s="266">
        <v>3266</v>
      </c>
      <c r="AJ146" s="112"/>
      <c r="AK146" s="112"/>
      <c r="AL146" s="112"/>
      <c r="AM146" s="266">
        <v>3636</v>
      </c>
      <c r="AN146" s="112"/>
      <c r="AO146" s="112"/>
      <c r="AP146" s="112"/>
      <c r="AQ146" s="266" t="s">
        <v>600</v>
      </c>
      <c r="AR146" s="112"/>
      <c r="AS146" s="112"/>
      <c r="AT146" s="112"/>
      <c r="AU146" s="266" t="s">
        <v>600</v>
      </c>
      <c r="AV146" s="112"/>
      <c r="AW146" s="112"/>
      <c r="AX146" s="222"/>
    </row>
    <row r="147" spans="1:50" ht="39.75"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605</v>
      </c>
      <c r="AC147" s="133"/>
      <c r="AD147" s="133"/>
      <c r="AE147" s="266" t="s">
        <v>600</v>
      </c>
      <c r="AF147" s="112"/>
      <c r="AG147" s="112"/>
      <c r="AH147" s="112"/>
      <c r="AI147" s="266" t="s">
        <v>600</v>
      </c>
      <c r="AJ147" s="112"/>
      <c r="AK147" s="112"/>
      <c r="AL147" s="112"/>
      <c r="AM147" s="266" t="s">
        <v>612</v>
      </c>
      <c r="AN147" s="112"/>
      <c r="AO147" s="112"/>
      <c r="AP147" s="112"/>
      <c r="AQ147" s="266" t="s">
        <v>600</v>
      </c>
      <c r="AR147" s="112"/>
      <c r="AS147" s="112"/>
      <c r="AT147" s="112"/>
      <c r="AU147" s="266">
        <v>7000</v>
      </c>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2" customHeight="1" x14ac:dyDescent="0.15">
      <c r="A188" s="998"/>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2.5" customHeight="1" x14ac:dyDescent="0.15">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561</v>
      </c>
      <c r="D430" s="250"/>
      <c r="E430" s="238" t="s">
        <v>545</v>
      </c>
      <c r="F430" s="45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customHeight="1" x14ac:dyDescent="0.15">
      <c r="A684" s="998"/>
      <c r="B684" s="252"/>
      <c r="C684" s="251"/>
      <c r="D684" s="252"/>
      <c r="E684" s="166"/>
      <c r="F684" s="167"/>
      <c r="G684" s="230" t="s">
        <v>612</v>
      </c>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customHeight="1" x14ac:dyDescent="0.15">
      <c r="A689" s="998"/>
      <c r="B689" s="252"/>
      <c r="C689" s="251"/>
      <c r="D689" s="252"/>
      <c r="E689" s="166"/>
      <c r="F689" s="167"/>
      <c r="G689" s="230" t="s">
        <v>612</v>
      </c>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customHeight="1" x14ac:dyDescent="0.15">
      <c r="A694" s="998"/>
      <c r="B694" s="252"/>
      <c r="C694" s="251"/>
      <c r="D694" s="252"/>
      <c r="E694" s="166"/>
      <c r="F694" s="167"/>
      <c r="G694" s="230" t="s">
        <v>612</v>
      </c>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8"/>
      <c r="B698" s="252"/>
      <c r="C698" s="251"/>
      <c r="D698" s="252"/>
      <c r="E698" s="160" t="s">
        <v>612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94"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606</v>
      </c>
      <c r="AE702" s="900"/>
      <c r="AF702" s="900"/>
      <c r="AG702" s="889" t="s">
        <v>619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606</v>
      </c>
      <c r="AE703" s="155"/>
      <c r="AF703" s="155"/>
      <c r="AG703" s="668" t="s">
        <v>611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606</v>
      </c>
      <c r="AE704" s="590"/>
      <c r="AF704" s="590"/>
      <c r="AG704" s="429" t="s">
        <v>607</v>
      </c>
      <c r="AH704" s="233"/>
      <c r="AI704" s="233"/>
      <c r="AJ704" s="233"/>
      <c r="AK704" s="233"/>
      <c r="AL704" s="233"/>
      <c r="AM704" s="233"/>
      <c r="AN704" s="233"/>
      <c r="AO704" s="233"/>
      <c r="AP704" s="233"/>
      <c r="AQ704" s="233"/>
      <c r="AR704" s="233"/>
      <c r="AS704" s="233"/>
      <c r="AT704" s="233"/>
      <c r="AU704" s="233"/>
      <c r="AV704" s="233"/>
      <c r="AW704" s="233"/>
      <c r="AX704" s="430"/>
    </row>
    <row r="705" spans="1:50" ht="59.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c r="AE705" s="737"/>
      <c r="AF705" s="737"/>
      <c r="AG705" s="160"/>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59.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c r="AE709" s="155"/>
      <c r="AF709" s="155"/>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c r="AE710" s="155"/>
      <c r="AF710" s="15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c r="AE711" s="155"/>
      <c r="AF711" s="155"/>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90"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c r="AE715" s="672"/>
      <c r="AF715" s="781"/>
      <c r="AG715" s="530"/>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c r="AE717" s="155"/>
      <c r="AF717" s="155"/>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52.5" customHeight="1" x14ac:dyDescent="0.15">
      <c r="A726" s="625" t="s">
        <v>48</v>
      </c>
      <c r="B726" s="626"/>
      <c r="C726" s="444" t="s">
        <v>53</v>
      </c>
      <c r="D726" s="585"/>
      <c r="E726" s="585"/>
      <c r="F726" s="586"/>
      <c r="G726" s="801"/>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 customHeight="1" thickBot="1" x14ac:dyDescent="0.2">
      <c r="A727" s="627"/>
      <c r="B727" s="628"/>
      <c r="C727" s="699" t="s">
        <v>57</v>
      </c>
      <c r="D727" s="700"/>
      <c r="E727" s="700"/>
      <c r="F727" s="701"/>
      <c r="G727" s="799"/>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4.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4.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40" t="s">
        <v>485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3"/>
      <c r="H781" s="454"/>
      <c r="I781" s="454"/>
      <c r="J781" s="454"/>
      <c r="K781" s="455"/>
      <c r="L781" s="456"/>
      <c r="M781" s="457"/>
      <c r="N781" s="457"/>
      <c r="O781" s="457"/>
      <c r="P781" s="457"/>
      <c r="Q781" s="457"/>
      <c r="R781" s="457"/>
      <c r="S781" s="457"/>
      <c r="T781" s="457"/>
      <c r="U781" s="457"/>
      <c r="V781" s="457"/>
      <c r="W781" s="457"/>
      <c r="X781" s="458"/>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8"/>
      <c r="AD837" s="424"/>
      <c r="AE837" s="424"/>
      <c r="AF837" s="424"/>
      <c r="AG837" s="424"/>
      <c r="AH837" s="422"/>
      <c r="AI837" s="423"/>
      <c r="AJ837" s="423"/>
      <c r="AK837" s="423"/>
      <c r="AL837" s="325"/>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8" t="s">
        <v>453</v>
      </c>
      <c r="AQ1101" s="428"/>
      <c r="AR1101" s="428"/>
      <c r="AS1101" s="428"/>
      <c r="AT1101" s="428"/>
      <c r="AU1101" s="428"/>
      <c r="AV1101" s="428"/>
      <c r="AW1101" s="428"/>
      <c r="AX1101" s="428"/>
    </row>
    <row r="1102" spans="1:50" ht="30" customHeight="1" x14ac:dyDescent="0.15">
      <c r="A1102" s="405">
        <v>1</v>
      </c>
      <c r="B1102" s="405">
        <v>1</v>
      </c>
      <c r="C1102" s="897"/>
      <c r="D1102" s="897"/>
      <c r="E1102" s="896"/>
      <c r="F1102" s="896"/>
      <c r="G1102" s="896"/>
      <c r="H1102" s="896"/>
      <c r="I1102" s="896"/>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9">
      <formula>IF(RIGHT(TEXT(P14,"0.#"),1)=".",FALSE,TRUE)</formula>
    </cfRule>
    <cfRule type="expression" dxfId="2828" priority="14050">
      <formula>IF(RIGHT(TEXT(P14,"0.#"),1)=".",TRUE,FALSE)</formula>
    </cfRule>
  </conditionalFormatting>
  <conditionalFormatting sqref="AE32">
    <cfRule type="expression" dxfId="2827" priority="14039">
      <formula>IF(RIGHT(TEXT(AE32,"0.#"),1)=".",FALSE,TRUE)</formula>
    </cfRule>
    <cfRule type="expression" dxfId="2826" priority="14040">
      <formula>IF(RIGHT(TEXT(AE32,"0.#"),1)=".",TRUE,FALSE)</formula>
    </cfRule>
  </conditionalFormatting>
  <conditionalFormatting sqref="P18:AX18">
    <cfRule type="expression" dxfId="2825" priority="13925">
      <formula>IF(RIGHT(TEXT(P18,"0.#"),1)=".",FALSE,TRUE)</formula>
    </cfRule>
    <cfRule type="expression" dxfId="2824" priority="13926">
      <formula>IF(RIGHT(TEXT(P18,"0.#"),1)=".",TRUE,FALSE)</formula>
    </cfRule>
  </conditionalFormatting>
  <conditionalFormatting sqref="Y782">
    <cfRule type="expression" dxfId="2823" priority="13921">
      <formula>IF(RIGHT(TEXT(Y782,"0.#"),1)=".",FALSE,TRUE)</formula>
    </cfRule>
    <cfRule type="expression" dxfId="2822" priority="13922">
      <formula>IF(RIGHT(TEXT(Y782,"0.#"),1)=".",TRUE,FALSE)</formula>
    </cfRule>
  </conditionalFormatting>
  <conditionalFormatting sqref="Y791">
    <cfRule type="expression" dxfId="2821" priority="13917">
      <formula>IF(RIGHT(TEXT(Y791,"0.#"),1)=".",FALSE,TRUE)</formula>
    </cfRule>
    <cfRule type="expression" dxfId="2820" priority="13918">
      <formula>IF(RIGHT(TEXT(Y791,"0.#"),1)=".",TRUE,FALSE)</formula>
    </cfRule>
  </conditionalFormatting>
  <conditionalFormatting sqref="Y822:Y829 Y820 Y809:Y816 Y807 Y796:Y803 Y794">
    <cfRule type="expression" dxfId="2819" priority="13699">
      <formula>IF(RIGHT(TEXT(Y794,"0.#"),1)=".",FALSE,TRUE)</formula>
    </cfRule>
    <cfRule type="expression" dxfId="2818" priority="13700">
      <formula>IF(RIGHT(TEXT(Y794,"0.#"),1)=".",TRUE,FALSE)</formula>
    </cfRule>
  </conditionalFormatting>
  <conditionalFormatting sqref="P16:AQ17 P15:AX15 P13:AX13">
    <cfRule type="expression" dxfId="2817" priority="13747">
      <formula>IF(RIGHT(TEXT(P13,"0.#"),1)=".",FALSE,TRUE)</formula>
    </cfRule>
    <cfRule type="expression" dxfId="2816" priority="13748">
      <formula>IF(RIGHT(TEXT(P13,"0.#"),1)=".",TRUE,FALSE)</formula>
    </cfRule>
  </conditionalFormatting>
  <conditionalFormatting sqref="P19:AJ19">
    <cfRule type="expression" dxfId="2815" priority="13745">
      <formula>IF(RIGHT(TEXT(P19,"0.#"),1)=".",FALSE,TRUE)</formula>
    </cfRule>
    <cfRule type="expression" dxfId="2814" priority="13746">
      <formula>IF(RIGHT(TEXT(P19,"0.#"),1)=".",TRUE,FALSE)</formula>
    </cfRule>
  </conditionalFormatting>
  <conditionalFormatting sqref="AE101 AQ101">
    <cfRule type="expression" dxfId="2813" priority="13737">
      <formula>IF(RIGHT(TEXT(AE101,"0.#"),1)=".",FALSE,TRUE)</formula>
    </cfRule>
    <cfRule type="expression" dxfId="2812" priority="13738">
      <formula>IF(RIGHT(TEXT(AE101,"0.#"),1)=".",TRUE,FALSE)</formula>
    </cfRule>
  </conditionalFormatting>
  <conditionalFormatting sqref="Y783:Y790 Y781">
    <cfRule type="expression" dxfId="2811" priority="13723">
      <formula>IF(RIGHT(TEXT(Y781,"0.#"),1)=".",FALSE,TRUE)</formula>
    </cfRule>
    <cfRule type="expression" dxfId="2810" priority="13724">
      <formula>IF(RIGHT(TEXT(Y781,"0.#"),1)=".",TRUE,FALSE)</formula>
    </cfRule>
  </conditionalFormatting>
  <conditionalFormatting sqref="AU782">
    <cfRule type="expression" dxfId="2809" priority="13721">
      <formula>IF(RIGHT(TEXT(AU782,"0.#"),1)=".",FALSE,TRUE)</formula>
    </cfRule>
    <cfRule type="expression" dxfId="2808" priority="13722">
      <formula>IF(RIGHT(TEXT(AU782,"0.#"),1)=".",TRUE,FALSE)</formula>
    </cfRule>
  </conditionalFormatting>
  <conditionalFormatting sqref="AU791">
    <cfRule type="expression" dxfId="2807" priority="13719">
      <formula>IF(RIGHT(TEXT(AU791,"0.#"),1)=".",FALSE,TRUE)</formula>
    </cfRule>
    <cfRule type="expression" dxfId="2806" priority="13720">
      <formula>IF(RIGHT(TEXT(AU791,"0.#"),1)=".",TRUE,FALSE)</formula>
    </cfRule>
  </conditionalFormatting>
  <conditionalFormatting sqref="AU783:AU790 AU781">
    <cfRule type="expression" dxfId="2805" priority="13717">
      <formula>IF(RIGHT(TEXT(AU781,"0.#"),1)=".",FALSE,TRUE)</formula>
    </cfRule>
    <cfRule type="expression" dxfId="2804" priority="13718">
      <formula>IF(RIGHT(TEXT(AU781,"0.#"),1)=".",TRUE,FALSE)</formula>
    </cfRule>
  </conditionalFormatting>
  <conditionalFormatting sqref="Y821 Y808 Y795">
    <cfRule type="expression" dxfId="2803" priority="13703">
      <formula>IF(RIGHT(TEXT(Y795,"0.#"),1)=".",FALSE,TRUE)</formula>
    </cfRule>
    <cfRule type="expression" dxfId="2802" priority="13704">
      <formula>IF(RIGHT(TEXT(Y795,"0.#"),1)=".",TRUE,FALSE)</formula>
    </cfRule>
  </conditionalFormatting>
  <conditionalFormatting sqref="Y830 Y817 Y804">
    <cfRule type="expression" dxfId="2801" priority="13701">
      <formula>IF(RIGHT(TEXT(Y804,"0.#"),1)=".",FALSE,TRUE)</formula>
    </cfRule>
    <cfRule type="expression" dxfId="2800" priority="13702">
      <formula>IF(RIGHT(TEXT(Y804,"0.#"),1)=".",TRUE,FALSE)</formula>
    </cfRule>
  </conditionalFormatting>
  <conditionalFormatting sqref="AU821 AU808 AU795">
    <cfRule type="expression" dxfId="2799" priority="13697">
      <formula>IF(RIGHT(TEXT(AU795,"0.#"),1)=".",FALSE,TRUE)</formula>
    </cfRule>
    <cfRule type="expression" dxfId="2798" priority="13698">
      <formula>IF(RIGHT(TEXT(AU795,"0.#"),1)=".",TRUE,FALSE)</formula>
    </cfRule>
  </conditionalFormatting>
  <conditionalFormatting sqref="AU830 AU817 AU804">
    <cfRule type="expression" dxfId="2797" priority="13695">
      <formula>IF(RIGHT(TEXT(AU804,"0.#"),1)=".",FALSE,TRUE)</formula>
    </cfRule>
    <cfRule type="expression" dxfId="2796" priority="13696">
      <formula>IF(RIGHT(TEXT(AU804,"0.#"),1)=".",TRUE,FALSE)</formula>
    </cfRule>
  </conditionalFormatting>
  <conditionalFormatting sqref="AU822:AU829 AU820 AU809:AU816 AU807 AU796:AU803 AU794">
    <cfRule type="expression" dxfId="2795" priority="13693">
      <formula>IF(RIGHT(TEXT(AU794,"0.#"),1)=".",FALSE,TRUE)</formula>
    </cfRule>
    <cfRule type="expression" dxfId="2794" priority="13694">
      <formula>IF(RIGHT(TEXT(AU794,"0.#"),1)=".",TRUE,FALSE)</formula>
    </cfRule>
  </conditionalFormatting>
  <conditionalFormatting sqref="AM87">
    <cfRule type="expression" dxfId="2793" priority="13347">
      <formula>IF(RIGHT(TEXT(AM87,"0.#"),1)=".",FALSE,TRUE)</formula>
    </cfRule>
    <cfRule type="expression" dxfId="2792" priority="13348">
      <formula>IF(RIGHT(TEXT(AM87,"0.#"),1)=".",TRUE,FALSE)</formula>
    </cfRule>
  </conditionalFormatting>
  <conditionalFormatting sqref="AE55">
    <cfRule type="expression" dxfId="2791" priority="13415">
      <formula>IF(RIGHT(TEXT(AE55,"0.#"),1)=".",FALSE,TRUE)</formula>
    </cfRule>
    <cfRule type="expression" dxfId="2790" priority="13416">
      <formula>IF(RIGHT(TEXT(AE55,"0.#"),1)=".",TRUE,FALSE)</formula>
    </cfRule>
  </conditionalFormatting>
  <conditionalFormatting sqref="AI55">
    <cfRule type="expression" dxfId="2789" priority="13413">
      <formula>IF(RIGHT(TEXT(AI55,"0.#"),1)=".",FALSE,TRUE)</formula>
    </cfRule>
    <cfRule type="expression" dxfId="2788" priority="13414">
      <formula>IF(RIGHT(TEXT(AI55,"0.#"),1)=".",TRUE,FALSE)</formula>
    </cfRule>
  </conditionalFormatting>
  <conditionalFormatting sqref="AM34">
    <cfRule type="expression" dxfId="2787" priority="13493">
      <formula>IF(RIGHT(TEXT(AM34,"0.#"),1)=".",FALSE,TRUE)</formula>
    </cfRule>
    <cfRule type="expression" dxfId="2786" priority="13494">
      <formula>IF(RIGHT(TEXT(AM34,"0.#"),1)=".",TRUE,FALSE)</formula>
    </cfRule>
  </conditionalFormatting>
  <conditionalFormatting sqref="AE33">
    <cfRule type="expression" dxfId="2785" priority="13507">
      <formula>IF(RIGHT(TEXT(AE33,"0.#"),1)=".",FALSE,TRUE)</formula>
    </cfRule>
    <cfRule type="expression" dxfId="2784" priority="13508">
      <formula>IF(RIGHT(TEXT(AE33,"0.#"),1)=".",TRUE,FALSE)</formula>
    </cfRule>
  </conditionalFormatting>
  <conditionalFormatting sqref="AE34">
    <cfRule type="expression" dxfId="2783" priority="13505">
      <formula>IF(RIGHT(TEXT(AE34,"0.#"),1)=".",FALSE,TRUE)</formula>
    </cfRule>
    <cfRule type="expression" dxfId="2782" priority="13506">
      <formula>IF(RIGHT(TEXT(AE34,"0.#"),1)=".",TRUE,FALSE)</formula>
    </cfRule>
  </conditionalFormatting>
  <conditionalFormatting sqref="AI34">
    <cfRule type="expression" dxfId="2781" priority="13503">
      <formula>IF(RIGHT(TEXT(AI34,"0.#"),1)=".",FALSE,TRUE)</formula>
    </cfRule>
    <cfRule type="expression" dxfId="2780" priority="13504">
      <formula>IF(RIGHT(TEXT(AI34,"0.#"),1)=".",TRUE,FALSE)</formula>
    </cfRule>
  </conditionalFormatting>
  <conditionalFormatting sqref="AI33">
    <cfRule type="expression" dxfId="2779" priority="13501">
      <formula>IF(RIGHT(TEXT(AI33,"0.#"),1)=".",FALSE,TRUE)</formula>
    </cfRule>
    <cfRule type="expression" dxfId="2778" priority="13502">
      <formula>IF(RIGHT(TEXT(AI33,"0.#"),1)=".",TRUE,FALSE)</formula>
    </cfRule>
  </conditionalFormatting>
  <conditionalFormatting sqref="AI32">
    <cfRule type="expression" dxfId="2777" priority="13499">
      <formula>IF(RIGHT(TEXT(AI32,"0.#"),1)=".",FALSE,TRUE)</formula>
    </cfRule>
    <cfRule type="expression" dxfId="2776" priority="13500">
      <formula>IF(RIGHT(TEXT(AI32,"0.#"),1)=".",TRUE,FALSE)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I101">
    <cfRule type="expression" dxfId="2683" priority="13269">
      <formula>IF(RIGHT(TEXT(AI101,"0.#"),1)=".",FALSE,TRUE)</formula>
    </cfRule>
    <cfRule type="expression" dxfId="2682" priority="13270">
      <formula>IF(RIGHT(TEXT(AI101,"0.#"),1)=".",TRUE,FALSE)</formula>
    </cfRule>
  </conditionalFormatting>
  <conditionalFormatting sqref="AM101">
    <cfRule type="expression" dxfId="2681" priority="13267">
      <formula>IF(RIGHT(TEXT(AM101,"0.#"),1)=".",FALSE,TRUE)</formula>
    </cfRule>
    <cfRule type="expression" dxfId="2680" priority="13268">
      <formula>IF(RIGHT(TEXT(AM101,"0.#"),1)=".",TRUE,FALSE)</formula>
    </cfRule>
  </conditionalFormatting>
  <conditionalFormatting sqref="AE102">
    <cfRule type="expression" dxfId="2679" priority="13265">
      <formula>IF(RIGHT(TEXT(AE102,"0.#"),1)=".",FALSE,TRUE)</formula>
    </cfRule>
    <cfRule type="expression" dxfId="2678" priority="13266">
      <formula>IF(RIGHT(TEXT(AE102,"0.#"),1)=".",TRUE,FALSE)</formula>
    </cfRule>
  </conditionalFormatting>
  <conditionalFormatting sqref="AI102">
    <cfRule type="expression" dxfId="2677" priority="13263">
      <formula>IF(RIGHT(TEXT(AI102,"0.#"),1)=".",FALSE,TRUE)</formula>
    </cfRule>
    <cfRule type="expression" dxfId="2676" priority="13264">
      <formula>IF(RIGHT(TEXT(AI102,"0.#"),1)=".",TRUE,FALSE)</formula>
    </cfRule>
  </conditionalFormatting>
  <conditionalFormatting sqref="AM102">
    <cfRule type="expression" dxfId="2675" priority="13261">
      <formula>IF(RIGHT(TEXT(AM102,"0.#"),1)=".",FALSE,TRUE)</formula>
    </cfRule>
    <cfRule type="expression" dxfId="2674" priority="13262">
      <formula>IF(RIGHT(TEXT(AM102,"0.#"),1)=".",TRUE,FALSE)</formula>
    </cfRule>
  </conditionalFormatting>
  <conditionalFormatting sqref="AQ102">
    <cfRule type="expression" dxfId="2673" priority="13259">
      <formula>IF(RIGHT(TEXT(AQ102,"0.#"),1)=".",FALSE,TRUE)</formula>
    </cfRule>
    <cfRule type="expression" dxfId="2672" priority="13260">
      <formula>IF(RIGHT(TEXT(AQ102,"0.#"),1)=".",TRUE,FALSE)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cfRule type="expression" dxfId="2621" priority="13199">
      <formula>IF(RIGHT(TEXT(AI116,"0.#"),1)=".",FALSE,TRUE)</formula>
    </cfRule>
    <cfRule type="expression" dxfId="2620" priority="13200">
      <formula>IF(RIGHT(TEXT(AI116,"0.#"),1)=".",TRUE,FALSE)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E117 AM117">
    <cfRule type="expression" dxfId="2617" priority="13195">
      <formula>IF(RIGHT(TEXT(AE117,"0.#"),1)=".",FALSE,TRUE)</formula>
    </cfRule>
    <cfRule type="expression" dxfId="2616" priority="13196">
      <formula>IF(RIGHT(TEXT(AE117,"0.#"),1)=".",TRUE,FALSE)</formula>
    </cfRule>
  </conditionalFormatting>
  <conditionalFormatting sqref="AI117">
    <cfRule type="expression" dxfId="2615" priority="13193">
      <formula>IF(RIGHT(TEXT(AI117,"0.#"),1)=".",FALSE,TRUE)</formula>
    </cfRule>
    <cfRule type="expression" dxfId="2614" priority="13194">
      <formula>IF(RIGHT(TEXT(AI117,"0.#"),1)=".",TRUE,FALSE)</formula>
    </cfRule>
  </conditionalFormatting>
  <conditionalFormatting sqref="AQ117">
    <cfRule type="expression" dxfId="2613" priority="13189">
      <formula>IF(RIGHT(TEXT(AQ117,"0.#"),1)=".",FALSE,TRUE)</formula>
    </cfRule>
    <cfRule type="expression" dxfId="2612" priority="13190">
      <formula>IF(RIGHT(TEXT(AQ117,"0.#"),1)=".",TRUE,FALSE)</formula>
    </cfRule>
  </conditionalFormatting>
  <conditionalFormatting sqref="AQ119">
    <cfRule type="expression" dxfId="2611" priority="13187">
      <formula>IF(RIGHT(TEXT(AQ119,"0.#"),1)=".",FALSE,TRUE)</formula>
    </cfRule>
    <cfRule type="expression" dxfId="2610" priority="13188">
      <formula>IF(RIGHT(TEXT(AQ119,"0.#"),1)=".",TRUE,FALSE)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Q122">
    <cfRule type="expression" dxfId="2605" priority="13173">
      <formula>IF(RIGHT(TEXT(AQ122,"0.#"),1)=".",FALSE,TRUE)</formula>
    </cfRule>
    <cfRule type="expression" dxfId="2604" priority="13174">
      <formula>IF(RIGHT(TEXT(AQ122,"0.#"),1)=".",TRUE,FALSE)</formula>
    </cfRule>
  </conditionalFormatting>
  <conditionalFormatting sqref="AM122">
    <cfRule type="expression" dxfId="2603" priority="13169">
      <formula>IF(RIGHT(TEXT(AM122,"0.#"),1)=".",FALSE,TRUE)</formula>
    </cfRule>
    <cfRule type="expression" dxfId="2602" priority="13170">
      <formula>IF(RIGHT(TEXT(AM122,"0.#"),1)=".",TRUE,FALSE)</formula>
    </cfRule>
  </conditionalFormatting>
  <conditionalFormatting sqref="AQ123">
    <cfRule type="expression" dxfId="2601" priority="13161">
      <formula>IF(RIGHT(TEXT(AQ123,"0.#"),1)=".",FALSE,TRUE)</formula>
    </cfRule>
    <cfRule type="expression" dxfId="2600" priority="13162">
      <formula>IF(RIGHT(TEXT(AQ123,"0.#"),1)=".",TRUE,FALSE)</formula>
    </cfRule>
  </conditionalFormatting>
  <conditionalFormatting sqref="AQ125">
    <cfRule type="expression" dxfId="2599" priority="13159">
      <formula>IF(RIGHT(TEXT(AQ125,"0.#"),1)=".",FALSE,TRUE)</formula>
    </cfRule>
    <cfRule type="expression" dxfId="2598" priority="13160">
      <formula>IF(RIGHT(TEXT(AQ125,"0.#"),1)=".",TRUE,FALSE)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5 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39:AO866">
    <cfRule type="expression" dxfId="2535" priority="6671">
      <formula>IF(AND(AL839&gt;=0, RIGHT(TEXT(AL839,"0.#"),1)&lt;&gt;"."),TRUE,FALSE)</formula>
    </cfRule>
    <cfRule type="expression" dxfId="2534" priority="6672">
      <formula>IF(AND(AL839&gt;=0, RIGHT(TEXT(AL839,"0.#"),1)="."),TRUE,FALSE)</formula>
    </cfRule>
    <cfRule type="expression" dxfId="2533" priority="6673">
      <formula>IF(AND(AL839&lt;0, RIGHT(TEXT(AL839,"0.#"),1)&lt;&gt;"."),TRUE,FALSE)</formula>
    </cfRule>
    <cfRule type="expression" dxfId="2532" priority="6674">
      <formula>IF(AND(AL839&lt;0, RIGHT(TEXT(AL839,"0.#"),1)="."),TRUE,FALSE)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M120">
    <cfRule type="expression" dxfId="2477" priority="3015">
      <formula>IF(RIGHT(TEXT(AM120,"0.#"),1)=".",FALSE,TRUE)</formula>
    </cfRule>
    <cfRule type="expression" dxfId="2476" priority="3016">
      <formula>IF(RIGHT(TEXT(AM120,"0.#"),1)=".",TRUE,FALSE)</formula>
    </cfRule>
  </conditionalFormatting>
  <conditionalFormatting sqref="AM123">
    <cfRule type="expression" dxfId="2475" priority="3011">
      <formula>IF(RIGHT(TEXT(AM123,"0.#"),1)=".",FALSE,TRUE)</formula>
    </cfRule>
    <cfRule type="expression" dxfId="2474" priority="3012">
      <formula>IF(RIGHT(TEXT(AM123,"0.#"),1)=".",TRUE,FALSE)</formula>
    </cfRule>
  </conditionalFormatting>
  <conditionalFormatting sqref="AM126">
    <cfRule type="expression" dxfId="2473" priority="3007">
      <formula>IF(RIGHT(TEXT(AM126,"0.#"),1)=".",FALSE,TRUE)</formula>
    </cfRule>
    <cfRule type="expression" dxfId="2472" priority="3008">
      <formula>IF(RIGHT(TEXT(AM126,"0.#"),1)=".",TRUE,FALSE)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39:Y866">
    <cfRule type="expression" dxfId="2467" priority="2999">
      <formula>IF(RIGHT(TEXT(Y839,"0.#"),1)=".",FALSE,TRUE)</formula>
    </cfRule>
    <cfRule type="expression" dxfId="2466" priority="3000">
      <formula>IF(RIGHT(TEXT(Y839,"0.#"),1)=".",TRUE,FALSE)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02:AO1131">
    <cfRule type="expression" dxfId="2437" priority="2905">
      <formula>IF(AND(AL1102&gt;=0, RIGHT(TEXT(AL1102,"0.#"),1)&lt;&gt;"."),TRUE,FALSE)</formula>
    </cfRule>
    <cfRule type="expression" dxfId="2436" priority="2906">
      <formula>IF(AND(AL1102&gt;=0, RIGHT(TEXT(AL1102,"0.#"),1)="."),TRUE,FALSE)</formula>
    </cfRule>
    <cfRule type="expression" dxfId="2435" priority="2907">
      <formula>IF(AND(AL1102&lt;0, RIGHT(TEXT(AL1102,"0.#"),1)&lt;&gt;"."),TRUE,FALSE)</formula>
    </cfRule>
    <cfRule type="expression" dxfId="2434" priority="2908">
      <formula>IF(AND(AL1102&lt;0, RIGHT(TEXT(AL1102,"0.#"),1)="."),TRUE,FALSE)</formula>
    </cfRule>
  </conditionalFormatting>
  <conditionalFormatting sqref="Y1102:Y1131">
    <cfRule type="expression" dxfId="2433" priority="2903">
      <formula>IF(RIGHT(TEXT(Y1102,"0.#"),1)=".",FALSE,TRUE)</formula>
    </cfRule>
    <cfRule type="expression" dxfId="2432" priority="2904">
      <formula>IF(RIGHT(TEXT(Y1102,"0.#"),1)=".",TRUE,FALSE)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37:AO838">
    <cfRule type="expression" dxfId="2423" priority="2857">
      <formula>IF(AND(AL837&gt;=0, RIGHT(TEXT(AL837,"0.#"),1)&lt;&gt;"."),TRUE,FALSE)</formula>
    </cfRule>
    <cfRule type="expression" dxfId="2422" priority="2858">
      <formula>IF(AND(AL837&gt;=0, RIGHT(TEXT(AL837,"0.#"),1)="."),TRUE,FALSE)</formula>
    </cfRule>
    <cfRule type="expression" dxfId="2421" priority="2859">
      <formula>IF(AND(AL837&lt;0, RIGHT(TEXT(AL837,"0.#"),1)&lt;&gt;"."),TRUE,FALSE)</formula>
    </cfRule>
    <cfRule type="expression" dxfId="2420" priority="2860">
      <formula>IF(AND(AL837&lt;0, RIGHT(TEXT(AL837,"0.#"),1)="."),TRUE,FALSE)</formula>
    </cfRule>
  </conditionalFormatting>
  <conditionalFormatting sqref="Y837:Y838">
    <cfRule type="expression" dxfId="2419" priority="2855">
      <formula>IF(RIGHT(TEXT(Y837,"0.#"),1)=".",FALSE,TRUE)</formula>
    </cfRule>
    <cfRule type="expression" dxfId="2418" priority="2856">
      <formula>IF(RIGHT(TEXT(Y837,"0.#"),1)=".",TRUE,FALSE)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M146:AM147">
    <cfRule type="expression" dxfId="2209" priority="1987">
      <formula>IF(RIGHT(TEXT(AM146,"0.#"),1)=".",FALSE,TRUE)</formula>
    </cfRule>
    <cfRule type="expression" dxfId="2208" priority="1988">
      <formula>IF(RIGHT(TEXT(AM146,"0.#"),1)=".",TRUE,FALSE)</formula>
    </cfRule>
  </conditionalFormatting>
  <conditionalFormatting sqref="AM138:AM139 AQ138:AQ139 AU138:AU139">
    <cfRule type="expression" dxfId="2207" priority="1991">
      <formula>IF(RIGHT(TEXT(AM138,"0.#"),1)=".",FALSE,TRUE)</formula>
    </cfRule>
    <cfRule type="expression" dxfId="2206" priority="1992">
      <formula>IF(RIGHT(TEXT(AM138,"0.#"),1)=".",TRUE,FALSE)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I119">
    <cfRule type="expression" dxfId="745" priority="45">
      <formula>IF(RIGHT(TEXT(AI119,"0.#"),1)=".",FALSE,TRUE)</formula>
    </cfRule>
    <cfRule type="expression" dxfId="744" priority="46">
      <formula>IF(RIGHT(TEXT(AI119,"0.#"),1)=".",TRUE,FALSE)</formula>
    </cfRule>
  </conditionalFormatting>
  <conditionalFormatting sqref="AI120">
    <cfRule type="expression" dxfId="743" priority="43">
      <formula>IF(RIGHT(TEXT(AI120,"0.#"),1)=".",FALSE,TRUE)</formula>
    </cfRule>
    <cfRule type="expression" dxfId="742" priority="44">
      <formula>IF(RIGHT(TEXT(AI120,"0.#"),1)=".",TRUE,FALSE)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22">
    <cfRule type="expression" dxfId="737" priority="37">
      <formula>IF(RIGHT(TEXT(AI122,"0.#"),1)=".",FALSE,TRUE)</formula>
    </cfRule>
    <cfRule type="expression" dxfId="736" priority="38">
      <formula>IF(RIGHT(TEXT(AI122,"0.#"),1)=".",TRUE,FALSE)</formula>
    </cfRule>
  </conditionalFormatting>
  <conditionalFormatting sqref="AE122">
    <cfRule type="expression" dxfId="735" priority="35">
      <formula>IF(RIGHT(TEXT(AE122,"0.#"),1)=".",FALSE,TRUE)</formula>
    </cfRule>
    <cfRule type="expression" dxfId="734" priority="36">
      <formula>IF(RIGHT(TEXT(AE122,"0.#"),1)=".",TRUE,FALSE)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E123">
    <cfRule type="expression" dxfId="731" priority="31">
      <formula>IF(RIGHT(TEXT(AE123,"0.#"),1)=".",FALSE,TRUE)</formula>
    </cfRule>
    <cfRule type="expression" dxfId="730" priority="32">
      <formula>IF(RIGHT(TEXT(AE123,"0.#"),1)=".",TRUE,FALSE)</formula>
    </cfRule>
  </conditionalFormatting>
  <conditionalFormatting sqref="AI125">
    <cfRule type="expression" dxfId="729" priority="29">
      <formula>IF(RIGHT(TEXT(AI125,"0.#"),1)=".",FALSE,TRUE)</formula>
    </cfRule>
    <cfRule type="expression" dxfId="728" priority="30">
      <formula>IF(RIGHT(TEXT(AI125,"0.#"),1)=".",TRUE,FALSE)</formula>
    </cfRule>
  </conditionalFormatting>
  <conditionalFormatting sqref="AE125">
    <cfRule type="expression" dxfId="727" priority="27">
      <formula>IF(RIGHT(TEXT(AE125,"0.#"),1)=".",FALSE,TRUE)</formula>
    </cfRule>
    <cfRule type="expression" dxfId="726" priority="28">
      <formula>IF(RIGHT(TEXT(AE125,"0.#"),1)=".",TRUE,FALSE)</formula>
    </cfRule>
  </conditionalFormatting>
  <conditionalFormatting sqref="AE126">
    <cfRule type="expression" dxfId="725" priority="25">
      <formula>IF(RIGHT(TEXT(AE126,"0.#"),1)=".",FALSE,TRUE)</formula>
    </cfRule>
    <cfRule type="expression" dxfId="724" priority="26">
      <formula>IF(RIGHT(TEXT(AE126,"0.#"),1)=".",TRUE,FALSE)</formula>
    </cfRule>
  </conditionalFormatting>
  <conditionalFormatting sqref="AI126">
    <cfRule type="expression" dxfId="723" priority="23">
      <formula>IF(RIGHT(TEXT(AI126,"0.#"),1)=".",FALSE,TRUE)</formula>
    </cfRule>
    <cfRule type="expression" dxfId="722" priority="24">
      <formula>IF(RIGHT(TEXT(AI126,"0.#"),1)=".",TRUE,FALSE)</formula>
    </cfRule>
  </conditionalFormatting>
  <conditionalFormatting sqref="AE134 AI134">
    <cfRule type="expression" dxfId="721" priority="21">
      <formula>IF(RIGHT(TEXT(AE134,"0.#"),1)=".",FALSE,TRUE)</formula>
    </cfRule>
    <cfRule type="expression" dxfId="720" priority="22">
      <formula>IF(RIGHT(TEXT(AE134,"0.#"),1)=".",TRUE,FALSE)</formula>
    </cfRule>
  </conditionalFormatting>
  <conditionalFormatting sqref="AI138">
    <cfRule type="expression" dxfId="719" priority="19">
      <formula>IF(RIGHT(TEXT(AI138,"0.#"),1)=".",FALSE,TRUE)</formula>
    </cfRule>
    <cfRule type="expression" dxfId="718" priority="20">
      <formula>IF(RIGHT(TEXT(AI138,"0.#"),1)=".",TRUE,FALSE)</formula>
    </cfRule>
  </conditionalFormatting>
  <conditionalFormatting sqref="AE138">
    <cfRule type="expression" dxfId="717" priority="17">
      <formula>IF(RIGHT(TEXT(AE138,"0.#"),1)=".",FALSE,TRUE)</formula>
    </cfRule>
    <cfRule type="expression" dxfId="716" priority="18">
      <formula>IF(RIGHT(TEXT(AE138,"0.#"),1)=".",TRUE,FALSE)</formula>
    </cfRule>
  </conditionalFormatting>
  <conditionalFormatting sqref="AE139 AI139">
    <cfRule type="expression" dxfId="715" priority="15">
      <formula>IF(RIGHT(TEXT(AE139,"0.#"),1)=".",FALSE,TRUE)</formula>
    </cfRule>
    <cfRule type="expression" dxfId="714" priority="16">
      <formula>IF(RIGHT(TEXT(AE139,"0.#"),1)=".",TRUE,FALSE)</formula>
    </cfRule>
  </conditionalFormatting>
  <conditionalFormatting sqref="AI142:AI143">
    <cfRule type="expression" dxfId="713" priority="13">
      <formula>IF(RIGHT(TEXT(AI142,"0.#"),1)=".",FALSE,TRUE)</formula>
    </cfRule>
    <cfRule type="expression" dxfId="712" priority="14">
      <formula>IF(RIGHT(TEXT(AI142,"0.#"),1)=".",TRUE,FALSE)</formula>
    </cfRule>
  </conditionalFormatting>
  <conditionalFormatting sqref="AE142:AE143">
    <cfRule type="expression" dxfId="711" priority="11">
      <formula>IF(RIGHT(TEXT(AE142,"0.#"),1)=".",FALSE,TRUE)</formula>
    </cfRule>
    <cfRule type="expression" dxfId="710" priority="12">
      <formula>IF(RIGHT(TEXT(AE142,"0.#"),1)=".",TRUE,FALSE)</formula>
    </cfRule>
  </conditionalFormatting>
  <conditionalFormatting sqref="AQ142:AQ143 AU142:AU143">
    <cfRule type="expression" dxfId="709" priority="9">
      <formula>IF(RIGHT(TEXT(AQ142,"0.#"),1)=".",FALSE,TRUE)</formula>
    </cfRule>
    <cfRule type="expression" dxfId="708" priority="10">
      <formula>IF(RIGHT(TEXT(AQ142,"0.#"),1)=".",TRUE,FALSE)</formula>
    </cfRule>
  </conditionalFormatting>
  <conditionalFormatting sqref="AI146:AI147">
    <cfRule type="expression" dxfId="707" priority="7">
      <formula>IF(RIGHT(TEXT(AI146,"0.#"),1)=".",FALSE,TRUE)</formula>
    </cfRule>
    <cfRule type="expression" dxfId="706" priority="8">
      <formula>IF(RIGHT(TEXT(AI146,"0.#"),1)=".",TRUE,FALSE)</formula>
    </cfRule>
  </conditionalFormatting>
  <conditionalFormatting sqref="AE146:AE147">
    <cfRule type="expression" dxfId="705" priority="5">
      <formula>IF(RIGHT(TEXT(AE146,"0.#"),1)=".",FALSE,TRUE)</formula>
    </cfRule>
    <cfRule type="expression" dxfId="704" priority="6">
      <formula>IF(RIGHT(TEXT(AE146,"0.#"),1)=".",TRUE,FALSE)</formula>
    </cfRule>
  </conditionalFormatting>
  <conditionalFormatting sqref="AQ146:AQ147 AU146:AU147">
    <cfRule type="expression" dxfId="703" priority="3">
      <formula>IF(RIGHT(TEXT(AQ146,"0.#"),1)=".",FALSE,TRUE)</formula>
    </cfRule>
    <cfRule type="expression" dxfId="702" priority="4">
      <formula>IF(RIGHT(TEXT(AQ146,"0.#"),1)=".",TRUE,FALSE)</formula>
    </cfRule>
  </conditionalFormatting>
  <conditionalFormatting sqref="AM142:AM143">
    <cfRule type="expression" dxfId="701" priority="1">
      <formula>IF(RIGHT(TEXT(AM142,"0.#"),1)=".",FALSE,TRUE)</formula>
    </cfRule>
    <cfRule type="expression" dxfId="700" priority="2">
      <formula>IF(RIGHT(TEXT(AM142,"0.#"),1)=".",TRUE,FALSE)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26" max="49" man="1"/>
    <brk id="699"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606</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3"/>
      <c r="AA2" s="414"/>
      <c r="AB2" s="1012" t="s">
        <v>11</v>
      </c>
      <c r="AC2" s="1013"/>
      <c r="AD2" s="1014"/>
      <c r="AE2" s="1000" t="s">
        <v>556</v>
      </c>
      <c r="AF2" s="1000"/>
      <c r="AG2" s="1000"/>
      <c r="AH2" s="1000"/>
      <c r="AI2" s="1000" t="s">
        <v>553</v>
      </c>
      <c r="AJ2" s="1000"/>
      <c r="AK2" s="1000"/>
      <c r="AL2" s="1000"/>
      <c r="AM2" s="1000" t="s">
        <v>527</v>
      </c>
      <c r="AN2" s="1000"/>
      <c r="AO2" s="1000"/>
      <c r="AP2" s="462"/>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473</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3"/>
      <c r="AA9" s="414"/>
      <c r="AB9" s="1012" t="s">
        <v>11</v>
      </c>
      <c r="AC9" s="1013"/>
      <c r="AD9" s="1014"/>
      <c r="AE9" s="1000" t="s">
        <v>557</v>
      </c>
      <c r="AF9" s="1000"/>
      <c r="AG9" s="1000"/>
      <c r="AH9" s="1000"/>
      <c r="AI9" s="1000" t="s">
        <v>553</v>
      </c>
      <c r="AJ9" s="1000"/>
      <c r="AK9" s="1000"/>
      <c r="AL9" s="1000"/>
      <c r="AM9" s="1000" t="s">
        <v>527</v>
      </c>
      <c r="AN9" s="1000"/>
      <c r="AO9" s="1000"/>
      <c r="AP9" s="462"/>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473</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3"/>
      <c r="AA16" s="414"/>
      <c r="AB16" s="1012" t="s">
        <v>11</v>
      </c>
      <c r="AC16" s="1013"/>
      <c r="AD16" s="1014"/>
      <c r="AE16" s="1000" t="s">
        <v>556</v>
      </c>
      <c r="AF16" s="1000"/>
      <c r="AG16" s="1000"/>
      <c r="AH16" s="1000"/>
      <c r="AI16" s="1000" t="s">
        <v>554</v>
      </c>
      <c r="AJ16" s="1000"/>
      <c r="AK16" s="1000"/>
      <c r="AL16" s="1000"/>
      <c r="AM16" s="1000" t="s">
        <v>527</v>
      </c>
      <c r="AN16" s="1000"/>
      <c r="AO16" s="1000"/>
      <c r="AP16" s="462"/>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473</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3"/>
      <c r="AA23" s="414"/>
      <c r="AB23" s="1012" t="s">
        <v>11</v>
      </c>
      <c r="AC23" s="1013"/>
      <c r="AD23" s="1014"/>
      <c r="AE23" s="1000" t="s">
        <v>558</v>
      </c>
      <c r="AF23" s="1000"/>
      <c r="AG23" s="1000"/>
      <c r="AH23" s="1000"/>
      <c r="AI23" s="1000" t="s">
        <v>553</v>
      </c>
      <c r="AJ23" s="1000"/>
      <c r="AK23" s="1000"/>
      <c r="AL23" s="1000"/>
      <c r="AM23" s="1000" t="s">
        <v>527</v>
      </c>
      <c r="AN23" s="1000"/>
      <c r="AO23" s="1000"/>
      <c r="AP23" s="462"/>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473</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3"/>
      <c r="AA30" s="414"/>
      <c r="AB30" s="1012" t="s">
        <v>11</v>
      </c>
      <c r="AC30" s="1013"/>
      <c r="AD30" s="1014"/>
      <c r="AE30" s="1000" t="s">
        <v>556</v>
      </c>
      <c r="AF30" s="1000"/>
      <c r="AG30" s="1000"/>
      <c r="AH30" s="1000"/>
      <c r="AI30" s="1000" t="s">
        <v>553</v>
      </c>
      <c r="AJ30" s="1000"/>
      <c r="AK30" s="1000"/>
      <c r="AL30" s="1000"/>
      <c r="AM30" s="1000" t="s">
        <v>551</v>
      </c>
      <c r="AN30" s="1000"/>
      <c r="AO30" s="1000"/>
      <c r="AP30" s="462"/>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473</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3"/>
      <c r="AA37" s="414"/>
      <c r="AB37" s="1012" t="s">
        <v>11</v>
      </c>
      <c r="AC37" s="1013"/>
      <c r="AD37" s="1014"/>
      <c r="AE37" s="1000" t="s">
        <v>558</v>
      </c>
      <c r="AF37" s="1000"/>
      <c r="AG37" s="1000"/>
      <c r="AH37" s="1000"/>
      <c r="AI37" s="1000" t="s">
        <v>555</v>
      </c>
      <c r="AJ37" s="1000"/>
      <c r="AK37" s="1000"/>
      <c r="AL37" s="1000"/>
      <c r="AM37" s="1000" t="s">
        <v>552</v>
      </c>
      <c r="AN37" s="1000"/>
      <c r="AO37" s="1000"/>
      <c r="AP37" s="462"/>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473</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3"/>
      <c r="AA44" s="414"/>
      <c r="AB44" s="1012" t="s">
        <v>11</v>
      </c>
      <c r="AC44" s="1013"/>
      <c r="AD44" s="1014"/>
      <c r="AE44" s="1000" t="s">
        <v>556</v>
      </c>
      <c r="AF44" s="1000"/>
      <c r="AG44" s="1000"/>
      <c r="AH44" s="1000"/>
      <c r="AI44" s="1000" t="s">
        <v>553</v>
      </c>
      <c r="AJ44" s="1000"/>
      <c r="AK44" s="1000"/>
      <c r="AL44" s="1000"/>
      <c r="AM44" s="1000" t="s">
        <v>527</v>
      </c>
      <c r="AN44" s="1000"/>
      <c r="AO44" s="1000"/>
      <c r="AP44" s="462"/>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3"/>
      <c r="AA51" s="414"/>
      <c r="AB51" s="462" t="s">
        <v>11</v>
      </c>
      <c r="AC51" s="1013"/>
      <c r="AD51" s="1014"/>
      <c r="AE51" s="1000" t="s">
        <v>556</v>
      </c>
      <c r="AF51" s="1000"/>
      <c r="AG51" s="1000"/>
      <c r="AH51" s="1000"/>
      <c r="AI51" s="1000" t="s">
        <v>553</v>
      </c>
      <c r="AJ51" s="1000"/>
      <c r="AK51" s="1000"/>
      <c r="AL51" s="1000"/>
      <c r="AM51" s="1000" t="s">
        <v>527</v>
      </c>
      <c r="AN51" s="1000"/>
      <c r="AO51" s="1000"/>
      <c r="AP51" s="462"/>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473</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3"/>
      <c r="AA58" s="414"/>
      <c r="AB58" s="1012" t="s">
        <v>11</v>
      </c>
      <c r="AC58" s="1013"/>
      <c r="AD58" s="1014"/>
      <c r="AE58" s="1000" t="s">
        <v>556</v>
      </c>
      <c r="AF58" s="1000"/>
      <c r="AG58" s="1000"/>
      <c r="AH58" s="1000"/>
      <c r="AI58" s="1000" t="s">
        <v>553</v>
      </c>
      <c r="AJ58" s="1000"/>
      <c r="AK58" s="1000"/>
      <c r="AL58" s="1000"/>
      <c r="AM58" s="1000" t="s">
        <v>527</v>
      </c>
      <c r="AN58" s="1000"/>
      <c r="AO58" s="1000"/>
      <c r="AP58" s="462"/>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473</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3"/>
      <c r="AA65" s="414"/>
      <c r="AB65" s="1012" t="s">
        <v>11</v>
      </c>
      <c r="AC65" s="1013"/>
      <c r="AD65" s="1014"/>
      <c r="AE65" s="1000" t="s">
        <v>556</v>
      </c>
      <c r="AF65" s="1000"/>
      <c r="AG65" s="1000"/>
      <c r="AH65" s="1000"/>
      <c r="AI65" s="1000" t="s">
        <v>553</v>
      </c>
      <c r="AJ65" s="1000"/>
      <c r="AK65" s="1000"/>
      <c r="AL65" s="1000"/>
      <c r="AM65" s="1000" t="s">
        <v>527</v>
      </c>
      <c r="AN65" s="1000"/>
      <c r="AO65" s="1000"/>
      <c r="AP65" s="462"/>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2019-05-24T06:04:29Z</cp:lastPrinted>
  <dcterms:created xsi:type="dcterms:W3CDTF">2012-03-13T00:50:25Z</dcterms:created>
  <dcterms:modified xsi:type="dcterms:W3CDTF">2019-05-28T05:39:13Z</dcterms:modified>
</cp:coreProperties>
</file>