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822最終公表\02_各部提出\01_レビューシート（Excel）\"/>
    </mc:Choice>
  </mc:AlternateContent>
  <bookViews>
    <workbookView xWindow="0" yWindow="0" windowWidth="21570" windowHeight="10455"/>
  </bookViews>
  <sheets>
    <sheet name="行政事業レビューシート" sheetId="3" r:id="rId1"/>
    <sheet name="入力規則等" sheetId="4" r:id="rId2"/>
  </sheets>
  <definedNames>
    <definedName name="_xlnm.Print_Area" localSheetId="0">行政事業レビューシート!$A$1:$AX$927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<sst xmlns="http://schemas.openxmlformats.org/spreadsheetml/2006/main" count="2136" uniqueCount="555">
  <si>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</si>
  <si>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</si>
  <si>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</si>
  <si>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</si>
  <si>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</si>
  <si>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</si>
  <si>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</si>
  <si>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</si>
  <si>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</si>
  <si>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</si>
  <si>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</si>
  <si>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</si>
  <si>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</si>
  <si>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</si>
  <si>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</si>
  <si>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</si>
  <si>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</si>
  <si>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</si>
  <si>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</si>
  <si>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</si>
  <si>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</si>
  <si>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</si>
  <si>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</si>
  <si>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</si>
  <si>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</si>
  <si>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</si>
  <si>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</si>
  <si>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</si>
  <si>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</si>
  <si>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</si>
  <si>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</si>
  <si>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</si>
  <si>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</si>
  <si>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</si>
  <si>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</si>
  <si>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</si>
  <si>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</si>
  <si>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</si>
  <si>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</si>
  <si>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</si>
  <si>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</si>
  <si>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</si>
  <si>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</si>
  <si>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</si>
  <si>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</si>
  <si>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</si>
  <si>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</si>
  <si>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</si>
  <si>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</si>
  <si>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</si>
  <si>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</si>
  <si>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</si>
  <si>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</si>
  <si>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</si>
  <si>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</si>
  <si>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</si>
  <si>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</si>
  <si>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</si>
  <si>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</si>
  <si>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</si>
  <si>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</si>
  <si>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</si>
  <si>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</si>
  <si>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</si>
  <si>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</si>
  <si>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</si>
  <si>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</si>
  <si>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</si>
  <si>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</si>
  <si>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</si>
  <si>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</si>
  <si>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</si>
  <si>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</si>
  <si>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</si>
  <si>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</si>
  <si>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</si>
  <si>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</si>
  <si>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</si>
  <si>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</si>
  <si>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</si>
  <si>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</si>
  <si>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</si>
  <si>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</si>
  <si>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</si>
  <si>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</si>
  <si>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</si>
  <si>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</si>
  <si>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</si>
  <si>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</si>
  <si>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</si>
  <si>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</si>
  <si>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</si>
  <si>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</si>
  <si>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</si>
  <si>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</si>
  <si>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</si>
  <si>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</si>
  <si>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</si>
  <si>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</si>
  <si>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</si>
  <si>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</si>
  <si>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</si>
  <si>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</si>
  <si>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</si>
  <si>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</si>
  <si>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</si>
  <si>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</si>
  <si>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</si>
  <si>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</si>
  <si>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</si>
  <si>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</si>
  <si>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</si>
  <si>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</si>
  <si>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</si>
  <si>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</si>
  <si>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</si>
  <si>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</si>
  <si>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</si>
  <si>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</si>
  <si>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</si>
  <si>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</si>
  <si>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</si>
  <si>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</si>
  <si>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</si>
  <si>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</si>
  <si>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</si>
  <si>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</si>
  <si>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</si>
  <si>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</si>
  <si>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</si>
  <si>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</si>
  <si>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</si>
  <si>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</si>
  <si>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</si>
  <si>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</si>
  <si>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</si>
  <si>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</si>
  <si>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</si>
  <si>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</si>
  <si>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</si>
  <si>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</si>
  <si>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</si>
  <si>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</si>
  <si>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</si>
  <si>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</si>
  <si>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</si>
  <si>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</si>
  <si>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</si>
  <si>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</si>
  <si>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</si>
  <si>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</si>
  <si>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</si>
  <si>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</si>
  <si>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</si>
  <si>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</si>
  <si>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</si>
  <si>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</si>
  <si>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</si>
  <si>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</si>
  <si>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</si>
  <si>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</si>
  <si>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</si>
  <si>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</si>
  <si>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</si>
  <si>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</si>
  <si>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</si>
  <si>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</si>
  <si>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</si>
  <si>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</si>
  <si>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</si>
  <si>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</si>
  <si>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</si>
  <si>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</si>
  <si>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</si>
  <si>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</si>
  <si>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</si>
  <si>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</si>
  <si>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</si>
  <si>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</si>
  <si>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</si>
  <si>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</si>
  <si>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</si>
  <si>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</si>
  <si>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</si>
  <si>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</si>
  <si>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</si>
  <si>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</si>
  <si>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</si>
  <si>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</si>
  <si>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</si>
  <si>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</si>
  <si>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</si>
  <si>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</si>
  <si>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</si>
  <si>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</si>
  <si>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</si>
  <si>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</si>
  <si>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</si>
  <si>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</si>
  <si>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</si>
  <si>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</si>
  <si>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</si>
  <si>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</si>
  <si>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</si>
  <si>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</si>
  <si>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</si>
  <si>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</si>
  <si>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</si>
  <si>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</si>
  <si>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</si>
  <si>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</si>
  <si>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</si>
  <si>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</si>
  <si>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</si>
  <si>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</si>
  <si>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</si>
  <si>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</si>
  <si>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</si>
  <si>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</si>
  <si>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</si>
  <si>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</si>
  <si>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</si>
  <si>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</si>
  <si>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</si>
  <si>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</si>
  <si>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</si>
  <si>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</si>
  <si>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</si>
  <si>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</si>
  <si>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</si>
  <si>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</si>
  <si>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</si>
  <si>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</si>
  <si>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</si>
  <si>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</si>
  <si>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</si>
  <si>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</si>
  <si>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</si>
  <si>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</si>
  <si>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</si>
  <si>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</si>
  <si>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</si>
  <si>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</si>
  <si>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</si>
  <si>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</si>
  <si>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</si>
  <si>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</si>
  <si>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</si>
  <si>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</si>
  <si>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</si>
  <si>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</si>
  <si>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</si>
  <si>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</si>
  <si>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</si>
  <si>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</si>
  <si>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</si>
  <si>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</si>
  <si>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</si>
  <si>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</si>
  <si>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</si>
  <si>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</si>
  <si>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</si>
  <si>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</si>
  <si>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</si>
  <si>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</si>
  <si>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</si>
  <si>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</si>
  <si>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</si>
  <si>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</si>
  <si>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</si>
  <si>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</si>
  <si>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</si>
  <si>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</si>
  <si>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</si>
  <si>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</si>
  <si>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</si>
  <si>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</si>
  <si>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</si>
  <si>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</si>
  <si>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</si>
  <si>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</si>
  <si>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</si>
  <si>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</si>
  <si>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</si>
  <si>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</si>
  <si>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</si>
  <si>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</si>
  <si>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</si>
  <si>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</si>
  <si>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</si>
  <si>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</si>
  <si>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</si>
  <si>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</si>
  <si>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</si>
  <si>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</si>
  <si>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</si>
  <si>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</si>
  <si>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</si>
  <si>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</si>
  <si>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</si>
  <si>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</si>
  <si>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</si>
  <si>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</si>
  <si>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</si>
  <si>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</si>
  <si>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</si>
  <si>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</si>
  <si>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</si>
  <si>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</si>
  <si>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</si>
  <si>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</si>
  <si>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</si>
  <si>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</si>
  <si>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</si>
  <si>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</si>
  <si>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</si>
  <si>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</si>
  <si>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</si>
  <si>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</si>
  <si>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</si>
  <si>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</si>
  <si>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</si>
  <si>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</si>
  <si>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</si>
  <si>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</si>
  <si>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</si>
  <si>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</si>
  <si>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</si>
  <si>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</si>
  <si>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</si>
  <si>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</si>
  <si>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</si>
  <si>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</si>
  <si>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</si>
  <si>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</si>
  <si>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</si>
  <si>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</si>
  <si>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</si>
  <si>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</si>
  <si>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</si>
  <si>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</si>
  <si>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</si>
  <si>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</si>
  <si>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</si>
  <si>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</si>
  <si>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</si>
  <si>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</si>
  <si>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</si>
  <si>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</si>
  <si>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</si>
  <si>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</si>
  <si>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</si>
  <si>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</si>
  <si>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</si>
  <si>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</si>
  <si>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</si>
  <si>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</si>
  <si>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</si>
  <si>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</si>
  <si>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</si>
  <si>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</si>
  <si>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</si>
  <si>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</si>
  <si>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</si>
  <si>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</si>
  <si>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</si>
  <si>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</si>
  <si>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</si>
  <si>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</si>
  <si>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</si>
  <si>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</si>
  <si>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</si>
  <si>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</si>
  <si>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</si>
  <si>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</si>
  <si>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</si>
  <si>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</si>
  <si>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</si>
  <si>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</si>
  <si>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</si>
  <si>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</si>
  <si>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</si>
  <si>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</si>
  <si>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</si>
  <si>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</si>
  <si>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</si>
  <si>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</si>
  <si>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</si>
  <si>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</si>
  <si>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</si>
  <si>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</si>
  <si>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</si>
  <si>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</si>
  <si>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</si>
  <si>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</si>
  <si>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</si>
  <si>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</si>
  <si>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</si>
  <si>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</si>
  <si>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</si>
  <si>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</si>
  <si>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</si>
  <si>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</si>
  <si>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</si>
  <si>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</si>
  <si>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</si>
  <si>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</si>
  <si>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</si>
  <si>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</si>
  <si>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</si>
  <si>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</si>
  <si>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</si>
  <si>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</si>
  <si>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</si>
  <si>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</si>
  <si>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</si>
  <si>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</si>
  <si>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</si>
  <si>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</si>
  <si>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</si>
  <si>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</si>
  <si>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</si>
  <si>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</si>
  <si>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</si>
  <si>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</si>
  <si>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</si>
  <si>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</si>
  <si>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</si>
  <si>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</si>
  <si>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</si>
  <si>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</si>
  <si>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</si>
  <si>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</si>
  <si>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</si>
  <si>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</si>
  <si>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</si>
  <si>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</si>
  <si>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</si>
  <si>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</si>
  <si>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</si>
  <si>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</si>
  <si>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</si>
  <si>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</si>
  <si>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</si>
  <si>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</si>
  <si>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</si>
  <si>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</si>
  <si>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</si>
  <si>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</si>
  <si>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</si>
  <si>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</si>
  <si>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</si>
  <si>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</si>
  <si>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</si>
  <si>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</si>
  <si>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</si>
  <si>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</si>
  <si>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</si>
  <si>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</si>
  <si>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</si>
  <si>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</si>
  <si>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</si>
  <si>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</si>
  <si>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</si>
  <si>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</si>
  <si>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</si>
  <si>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</si>
  <si>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</si>
  <si>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</si>
  <si>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</si>
  <si>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</si>
  <si>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</si>
  <si>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</si>
  <si>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</si>
  <si>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</si>
  <si>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</si>
  <si>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</si>
  <si>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</si>
  <si>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国土地理院</t>
    <rPh sb="0" eb="2">
      <t>コクド</t>
    </rPh>
    <rPh sb="2" eb="4">
      <t>チリ</t>
    </rPh>
    <rPh sb="4" eb="5">
      <t>イン</t>
    </rPh>
    <phoneticPr fontId="5"/>
  </si>
  <si>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</si>
  <si>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企画部企画調整課</t>
    <rPh sb="0" eb="2">
      <t>キカク</t>
    </rPh>
    <rPh sb="2" eb="3">
      <t>ブ</t>
    </rPh>
    <rPh sb="3" eb="5">
      <t>キカク</t>
    </rPh>
    <rPh sb="5" eb="8">
      <t>チョウセイカ</t>
    </rPh>
    <phoneticPr fontId="5"/>
  </si>
  <si>
    <t>課長　長谷川　裕之</t>
    <rPh sb="0" eb="2">
      <t>カチョウ</t>
    </rPh>
    <rPh sb="3" eb="6">
      <t>ハセガワ</t>
    </rPh>
    <rPh sb="7" eb="9">
      <t>ヒロユキ</t>
    </rPh>
    <phoneticPr fontId="5"/>
  </si>
  <si>
    <t>○</t>
  </si>
  <si>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</si>
  <si>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測量庁費</t>
    <rPh sb="0" eb="2">
      <t>ソクリョウ</t>
    </rPh>
    <rPh sb="2" eb="4">
      <t>チョウヒ</t>
    </rPh>
    <phoneticPr fontId="5"/>
  </si>
  <si>
    <t>職員旅費</t>
    <rPh sb="0" eb="2">
      <t>ショクイン</t>
    </rPh>
    <rPh sb="2" eb="4">
      <t>リョヒ</t>
    </rPh>
    <phoneticPr fontId="5"/>
  </si>
  <si>
    <t>平成33年度までに電子基準点網の技術協力案件を3件以上形成する。</t>
  </si>
  <si>
    <t>技術協力案件数(JICAプロジェクトとして取り上げられた数)</t>
    <rPh sb="6" eb="7">
      <t>スウ</t>
    </rPh>
    <rPh sb="21" eb="22">
      <t>ト</t>
    </rPh>
    <rPh sb="23" eb="24">
      <t>ア</t>
    </rPh>
    <rPh sb="28" eb="29">
      <t>カズ</t>
    </rPh>
    <phoneticPr fontId="5"/>
  </si>
  <si>
    <t>-</t>
    <phoneticPr fontId="5"/>
  </si>
  <si>
    <t>人材育成や制度支援を含めた技術協力案件を形成・実施することで、我が国の国際貢献に資するとともに、民間企業における国際展開を効率的・効果的に進めるため、社会的ニーズがある施策である。</t>
    <rPh sb="75" eb="78">
      <t>シャカイテキ</t>
    </rPh>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</si>
  <si>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</si>
  <si>
    <t>国土交通省インフラシステム海外展開行動計画に上げられた重要施策であり、優先度の高い事業である。</t>
    <rPh sb="22" eb="23">
      <t>ア</t>
    </rPh>
    <rPh sb="27" eb="29">
      <t>ジュウヨウ</t>
    </rPh>
    <phoneticPr fontId="5"/>
  </si>
  <si>
    <t>新29-0033</t>
    <rPh sb="0" eb="1">
      <t>シン</t>
    </rPh>
    <phoneticPr fontId="5"/>
  </si>
  <si>
    <t>無</t>
  </si>
  <si>
    <t>契約の相手方は、一般競争入札において、複数の応札者の競争により決定した。</t>
    <rPh sb="0" eb="2">
      <t>ケイヤク</t>
    </rPh>
    <rPh sb="3" eb="6">
      <t>アイテカタ</t>
    </rPh>
    <rPh sb="8" eb="10">
      <t>イッパン</t>
    </rPh>
    <rPh sb="10" eb="12">
      <t>キョウソウ</t>
    </rPh>
    <rPh sb="12" eb="14">
      <t>ニュウサツ</t>
    </rPh>
    <rPh sb="19" eb="21">
      <t>フクスウ</t>
    </rPh>
    <rPh sb="22" eb="24">
      <t>オウサツ</t>
    </rPh>
    <rPh sb="24" eb="25">
      <t>シャ</t>
    </rPh>
    <rPh sb="26" eb="28">
      <t>キョウソウ</t>
    </rPh>
    <rPh sb="31" eb="33">
      <t>ケッテイ</t>
    </rPh>
    <phoneticPr fontId="5"/>
  </si>
  <si>
    <t>‐</t>
  </si>
  <si>
    <t>適正な積算を行い、適切なコスト水準を確保している。</t>
    <rPh sb="0" eb="2">
      <t>テキセイ</t>
    </rPh>
    <rPh sb="3" eb="5">
      <t>セキサン</t>
    </rPh>
    <rPh sb="6" eb="7">
      <t>オコナ</t>
    </rPh>
    <rPh sb="9" eb="11">
      <t>テキセツ</t>
    </rPh>
    <rPh sb="15" eb="17">
      <t>スイジュン</t>
    </rPh>
    <rPh sb="18" eb="20">
      <t>カクホ</t>
    </rPh>
    <phoneticPr fontId="5"/>
  </si>
  <si>
    <t>事業目的に沿って予算執行をしており、事業の履行に必要となる経費に限定されている。</t>
    <rPh sb="0" eb="2">
      <t>ジギョウ</t>
    </rPh>
    <rPh sb="2" eb="4">
      <t>モクテキ</t>
    </rPh>
    <rPh sb="5" eb="6">
      <t>ソ</t>
    </rPh>
    <rPh sb="8" eb="10">
      <t>ヨサン</t>
    </rPh>
    <rPh sb="10" eb="12">
      <t>シッコウ</t>
    </rPh>
    <rPh sb="18" eb="20">
      <t>ジギョウ</t>
    </rPh>
    <rPh sb="21" eb="23">
      <t>リコウ</t>
    </rPh>
    <rPh sb="24" eb="26">
      <t>ヒツヨウ</t>
    </rPh>
    <rPh sb="29" eb="31">
      <t>ケイヒ</t>
    </rPh>
    <rPh sb="32" eb="34">
      <t>ゲンテイ</t>
    </rPh>
    <phoneticPr fontId="5"/>
  </si>
  <si>
    <t>業務の性質に応じて一般競争入札を実施し、コスト削減に努めている。</t>
    <rPh sb="0" eb="2">
      <t>ギョウム</t>
    </rPh>
    <rPh sb="3" eb="5">
      <t>セイシツ</t>
    </rPh>
    <rPh sb="6" eb="7">
      <t>オウ</t>
    </rPh>
    <rPh sb="9" eb="11">
      <t>イッパン</t>
    </rPh>
    <rPh sb="11" eb="13">
      <t>キョウソウ</t>
    </rPh>
    <rPh sb="13" eb="15">
      <t>ニュウサツ</t>
    </rPh>
    <rPh sb="16" eb="18">
      <t>ジッシ</t>
    </rPh>
    <rPh sb="23" eb="25">
      <t>サクゲン</t>
    </rPh>
    <rPh sb="26" eb="27">
      <t>ツト</t>
    </rPh>
    <phoneticPr fontId="5"/>
  </si>
  <si>
    <t>着実に成果実績を挙げており、成果目標に見合っている。</t>
    <rPh sb="0" eb="2">
      <t>チャクジツ</t>
    </rPh>
    <rPh sb="3" eb="5">
      <t>セイカ</t>
    </rPh>
    <rPh sb="5" eb="7">
      <t>ジッセキ</t>
    </rPh>
    <rPh sb="8" eb="9">
      <t>ア</t>
    </rPh>
    <rPh sb="14" eb="16">
      <t>セイカ</t>
    </rPh>
    <rPh sb="16" eb="18">
      <t>モクヒョウ</t>
    </rPh>
    <rPh sb="19" eb="21">
      <t>ミア</t>
    </rPh>
    <phoneticPr fontId="5"/>
  </si>
  <si>
    <t>活動実績は見込みに見合っている。</t>
    <rPh sb="0" eb="2">
      <t>カツドウ</t>
    </rPh>
    <rPh sb="2" eb="4">
      <t>ジッセキ</t>
    </rPh>
    <rPh sb="5" eb="7">
      <t>ミコ</t>
    </rPh>
    <rPh sb="9" eb="11">
      <t>ミア</t>
    </rPh>
    <phoneticPr fontId="5"/>
  </si>
  <si>
    <t>会議成果はホームページから広く公開している。事業成果は相手国における電子基準点網構築に活用されている。</t>
    <rPh sb="0" eb="2">
      <t>カイギ</t>
    </rPh>
    <rPh sb="2" eb="4">
      <t>セイカ</t>
    </rPh>
    <rPh sb="13" eb="14">
      <t>ヒロ</t>
    </rPh>
    <rPh sb="15" eb="17">
      <t>コウカイ</t>
    </rPh>
    <rPh sb="22" eb="24">
      <t>ジギョウ</t>
    </rPh>
    <rPh sb="24" eb="26">
      <t>セイカ</t>
    </rPh>
    <rPh sb="27" eb="30">
      <t>アイテコク</t>
    </rPh>
    <rPh sb="34" eb="36">
      <t>デンシ</t>
    </rPh>
    <rPh sb="36" eb="39">
      <t>キジュンテン</t>
    </rPh>
    <rPh sb="39" eb="40">
      <t>モウ</t>
    </rPh>
    <rPh sb="40" eb="42">
      <t>コウチク</t>
    </rPh>
    <rPh sb="43" eb="45">
      <t>カツヨウ</t>
    </rPh>
    <phoneticPr fontId="5"/>
  </si>
  <si>
    <t>・平成29年度に事業を開始し、地理空間情報活用推進基本計画に基づき、我が国の測量技術の海外展開を進めるため、着実に業務を実施した。
・一般競争入札により、透明性・公平性・競争性を確保して案件を実施した。</t>
    <rPh sb="1" eb="3">
      <t>ヘイセイ</t>
    </rPh>
    <rPh sb="5" eb="7">
      <t>ネンド</t>
    </rPh>
    <rPh sb="8" eb="10">
      <t>ジギョウ</t>
    </rPh>
    <rPh sb="11" eb="13">
      <t>カイシ</t>
    </rPh>
    <rPh sb="15" eb="17">
      <t>チリ</t>
    </rPh>
    <rPh sb="17" eb="19">
      <t>クウカン</t>
    </rPh>
    <rPh sb="19" eb="21">
      <t>ジョウホウ</t>
    </rPh>
    <rPh sb="21" eb="23">
      <t>カツヨウ</t>
    </rPh>
    <rPh sb="23" eb="25">
      <t>スイシン</t>
    </rPh>
    <rPh sb="25" eb="27">
      <t>キホン</t>
    </rPh>
    <rPh sb="27" eb="29">
      <t>ケイカク</t>
    </rPh>
    <rPh sb="30" eb="31">
      <t>モト</t>
    </rPh>
    <rPh sb="38" eb="40">
      <t>ソクリョウ</t>
    </rPh>
    <rPh sb="40" eb="42">
      <t>ギジュツ</t>
    </rPh>
    <rPh sb="43" eb="45">
      <t>カイガイ</t>
    </rPh>
    <rPh sb="45" eb="47">
      <t>テンカイ</t>
    </rPh>
    <rPh sb="48" eb="49">
      <t>スス</t>
    </rPh>
    <rPh sb="54" eb="56">
      <t>チャクジツ</t>
    </rPh>
    <rPh sb="57" eb="59">
      <t>ギョウム</t>
    </rPh>
    <rPh sb="60" eb="62">
      <t>ジッシ</t>
    </rPh>
    <phoneticPr fontId="5"/>
  </si>
  <si>
    <t>・今後も相手国ニーズに応じた、技術協力案件の形成・実施に努める。
・引き続き、効果的・効率的に事業を実施するよう努め、契約方式についても、透明性・公平性・競争性の高い発注方法・発注先の選定に努める。</t>
    <rPh sb="11" eb="12">
      <t>オウ</t>
    </rPh>
    <rPh sb="22" eb="24">
      <t>ケイセイ</t>
    </rPh>
    <rPh sb="25" eb="27">
      <t>ジッシ</t>
    </rPh>
    <rPh sb="28" eb="29">
      <t>ツト</t>
    </rPh>
    <phoneticPr fontId="5"/>
  </si>
  <si>
    <t>ASEAN地域の電子基準点網整備ニーズを踏まえ、人材育成や制度支援を含めた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phoneticPr fontId="5"/>
  </si>
  <si>
    <t>式</t>
    <rPh sb="0" eb="1">
      <t>シキ</t>
    </rPh>
    <phoneticPr fontId="5"/>
  </si>
  <si>
    <t>百万円</t>
    <rPh sb="0" eb="1">
      <t>ヒャク</t>
    </rPh>
    <rPh sb="1" eb="3">
      <t>マンエン</t>
    </rPh>
    <phoneticPr fontId="5"/>
  </si>
  <si>
    <t>　　百万円/式</t>
    <rPh sb="2" eb="3">
      <t>ヒャク</t>
    </rPh>
    <rPh sb="3" eb="5">
      <t>マンエン</t>
    </rPh>
    <rPh sb="6" eb="7">
      <t>シキ</t>
    </rPh>
    <phoneticPr fontId="5"/>
  </si>
  <si>
    <t>10　国土の総合的な利用、整備及び保全、国土に関する情報の整備</t>
  </si>
  <si>
    <t>38　国土の位置・形状を定めるための調査及び地理空間情報の整備・活用を推進する</t>
  </si>
  <si>
    <t>-</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</si>
  <si>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</si>
  <si>
    <t>日・タイ首脳会談の日本・タイ共同プレス声明（平成27年2月）
地理空間情報活用推進基本計画（平成29年3月）
インフラシステム輸出戦略（平成30年度改訂版）（平成30年6月）
国土交通省インフラシステム海外展開行動計画2019（平成31年3月）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114" eb="116">
      <t>ヘイセイ</t>
    </rPh>
    <rPh sb="118" eb="119">
      <t>ネン</t>
    </rPh>
    <rPh sb="120" eb="121">
      <t>ツキ</t>
    </rPh>
    <phoneticPr fontId="5"/>
  </si>
  <si>
    <t>-</t>
    <phoneticPr fontId="5"/>
  </si>
  <si>
    <t>-</t>
    <phoneticPr fontId="5"/>
  </si>
  <si>
    <t>国土交通省国土地理院調べ（技術協力案件数調査）（平成３１年３月）</t>
    <rPh sb="0" eb="2">
      <t>コクド</t>
    </rPh>
    <rPh sb="2" eb="4">
      <t>コウツウ</t>
    </rPh>
    <rPh sb="4" eb="5">
      <t>ショウ</t>
    </rPh>
    <rPh sb="5" eb="7">
      <t>コクド</t>
    </rPh>
    <rPh sb="7" eb="9">
      <t>チリ</t>
    </rPh>
    <rPh sb="9" eb="10">
      <t>イン</t>
    </rPh>
    <rPh sb="10" eb="11">
      <t>シラ</t>
    </rPh>
    <rPh sb="20" eb="22">
      <t>チョウサ</t>
    </rPh>
    <rPh sb="24" eb="26">
      <t>ヘイセイ</t>
    </rPh>
    <rPh sb="28" eb="29">
      <t>ネン</t>
    </rPh>
    <rPh sb="30" eb="31">
      <t>ツキ</t>
    </rPh>
    <phoneticPr fontId="5"/>
  </si>
  <si>
    <t>5/2</t>
    <phoneticPr fontId="5"/>
  </si>
  <si>
    <t>4/1</t>
    <phoneticPr fontId="5"/>
  </si>
  <si>
    <t>・電子基準点網について、高度な技術的知見を活用し、相手国当局との技術協力案件を形成・実施する。
・ASEAN地域等における重要国との二国間会議を開催し、人材育成や技術協力形成に向けた取組みを進める。</t>
    <rPh sb="54" eb="56">
      <t>チイキ</t>
    </rPh>
    <rPh sb="56" eb="57">
      <t>トウ</t>
    </rPh>
    <rPh sb="61" eb="63">
      <t>ジュウヨウ</t>
    </rPh>
    <rPh sb="63" eb="64">
      <t>コク</t>
    </rPh>
    <rPh sb="66" eb="69">
      <t>ニコクカン</t>
    </rPh>
    <rPh sb="69" eb="71">
      <t>カイギ</t>
    </rPh>
    <rPh sb="72" eb="74">
      <t>カイサイ</t>
    </rPh>
    <rPh sb="76" eb="78">
      <t>ジンザイ</t>
    </rPh>
    <rPh sb="78" eb="80">
      <t>イクセイ</t>
    </rPh>
    <rPh sb="81" eb="83">
      <t>ギジュツ</t>
    </rPh>
    <rPh sb="83" eb="85">
      <t>キョウリョク</t>
    </rPh>
    <rPh sb="85" eb="87">
      <t>ケイセイ</t>
    </rPh>
    <rPh sb="88" eb="89">
      <t>ム</t>
    </rPh>
    <rPh sb="91" eb="93">
      <t>トリク</t>
    </rPh>
    <rPh sb="95" eb="96">
      <t>スス</t>
    </rPh>
    <phoneticPr fontId="5"/>
  </si>
  <si>
    <t>-</t>
  </si>
  <si>
    <t>-</t>
    <phoneticPr fontId="5"/>
  </si>
  <si>
    <t>雑役務</t>
    <rPh sb="0" eb="1">
      <t>ザツ</t>
    </rPh>
    <rPh sb="1" eb="3">
      <t>エキム</t>
    </rPh>
    <phoneticPr fontId="5"/>
  </si>
  <si>
    <t>測量技術の海外展開支援業務</t>
    <rPh sb="0" eb="2">
      <t>ソクリョウ</t>
    </rPh>
    <rPh sb="2" eb="4">
      <t>ギジュツ</t>
    </rPh>
    <rPh sb="5" eb="7">
      <t>カイガイ</t>
    </rPh>
    <rPh sb="7" eb="9">
      <t>テンカイ</t>
    </rPh>
    <rPh sb="9" eb="11">
      <t>シエン</t>
    </rPh>
    <rPh sb="11" eb="13">
      <t>ギョウム</t>
    </rPh>
    <phoneticPr fontId="5"/>
  </si>
  <si>
    <t>A.民間企業</t>
    <rPh sb="2" eb="4">
      <t>ミンカン</t>
    </rPh>
    <rPh sb="4" eb="6">
      <t>キギョウ</t>
    </rPh>
    <phoneticPr fontId="5"/>
  </si>
  <si>
    <t>(株)パスコ</t>
    <rPh sb="0" eb="3">
      <t>カブ</t>
    </rPh>
    <phoneticPr fontId="5"/>
  </si>
  <si>
    <t>(株)アウルズ</t>
    <rPh sb="0" eb="3">
      <t>カブ</t>
    </rPh>
    <phoneticPr fontId="5"/>
  </si>
  <si>
    <t>国際航業(株)東京支店</t>
    <rPh sb="0" eb="2">
      <t>コクサイ</t>
    </rPh>
    <rPh sb="2" eb="4">
      <t>コウギョウ</t>
    </rPh>
    <rPh sb="4" eb="7">
      <t>カブ</t>
    </rPh>
    <rPh sb="7" eb="9">
      <t>トウキョウ</t>
    </rPh>
    <rPh sb="9" eb="11">
      <t>シテン</t>
    </rPh>
    <phoneticPr fontId="5"/>
  </si>
  <si>
    <t>(有)ロビンス熱工業</t>
    <rPh sb="0" eb="3">
      <t>ユウ</t>
    </rPh>
    <rPh sb="7" eb="8">
      <t>ネツ</t>
    </rPh>
    <rPh sb="8" eb="10">
      <t>コウギョウ</t>
    </rPh>
    <phoneticPr fontId="5"/>
  </si>
  <si>
    <t>システムワークス(株)</t>
    <rPh sb="8" eb="11">
      <t>カブ</t>
    </rPh>
    <phoneticPr fontId="5"/>
  </si>
  <si>
    <t>松枝印刷(株)</t>
    <rPh sb="0" eb="2">
      <t>マツエダ</t>
    </rPh>
    <rPh sb="2" eb="4">
      <t>インサツ</t>
    </rPh>
    <rPh sb="4" eb="7">
      <t>カブ</t>
    </rPh>
    <phoneticPr fontId="5"/>
  </si>
  <si>
    <t>(株)根本商事</t>
    <rPh sb="0" eb="3">
      <t>カブ</t>
    </rPh>
    <rPh sb="3" eb="5">
      <t>ネモト</t>
    </rPh>
    <rPh sb="5" eb="7">
      <t>ショウジ</t>
    </rPh>
    <phoneticPr fontId="5"/>
  </si>
  <si>
    <t>(株)かどや商店</t>
    <rPh sb="0" eb="3">
      <t>カブ</t>
    </rPh>
    <rPh sb="6" eb="8">
      <t>ショウテン</t>
    </rPh>
    <phoneticPr fontId="5"/>
  </si>
  <si>
    <t>東日本電信電話(株)</t>
    <rPh sb="0" eb="3">
      <t>ヒガシニホン</t>
    </rPh>
    <rPh sb="3" eb="5">
      <t>デンシン</t>
    </rPh>
    <rPh sb="5" eb="7">
      <t>デンワ</t>
    </rPh>
    <rPh sb="7" eb="10">
      <t>カブ</t>
    </rPh>
    <phoneticPr fontId="5"/>
  </si>
  <si>
    <t>UJNR地震調査専門部会第12回合同部会開催支援業務
・（設計変更）</t>
    <rPh sb="4" eb="6">
      <t>ジシン</t>
    </rPh>
    <rPh sb="6" eb="8">
      <t>チョウサ</t>
    </rPh>
    <rPh sb="8" eb="10">
      <t>センモン</t>
    </rPh>
    <rPh sb="10" eb="12">
      <t>ブカイ</t>
    </rPh>
    <rPh sb="12" eb="13">
      <t>ダイ</t>
    </rPh>
    <rPh sb="15" eb="16">
      <t>カイ</t>
    </rPh>
    <rPh sb="16" eb="18">
      <t>ゴウドウ</t>
    </rPh>
    <rPh sb="18" eb="20">
      <t>ブカイ</t>
    </rPh>
    <rPh sb="20" eb="22">
      <t>カイサイ</t>
    </rPh>
    <rPh sb="22" eb="24">
      <t>シエン</t>
    </rPh>
    <rPh sb="24" eb="26">
      <t>ギョウム</t>
    </rPh>
    <rPh sb="29" eb="31">
      <t>セッケイ</t>
    </rPh>
    <rPh sb="31" eb="33">
      <t>ヘンコウ</t>
    </rPh>
    <phoneticPr fontId="5"/>
  </si>
  <si>
    <t>平成30年度　測量技術の海外展開に関する基礎調査検討業務</t>
    <rPh sb="0" eb="2">
      <t>ヘイセイ</t>
    </rPh>
    <rPh sb="4" eb="6">
      <t>ネンド</t>
    </rPh>
    <rPh sb="7" eb="9">
      <t>ソクリョウ</t>
    </rPh>
    <rPh sb="9" eb="11">
      <t>ギジュツ</t>
    </rPh>
    <rPh sb="12" eb="14">
      <t>カイガイ</t>
    </rPh>
    <rPh sb="14" eb="16">
      <t>テンカイ</t>
    </rPh>
    <rPh sb="17" eb="18">
      <t>カン</t>
    </rPh>
    <rPh sb="20" eb="22">
      <t>キソ</t>
    </rPh>
    <rPh sb="22" eb="24">
      <t>チョウサ</t>
    </rPh>
    <rPh sb="24" eb="26">
      <t>ケントウ</t>
    </rPh>
    <rPh sb="26" eb="28">
      <t>ギョウム</t>
    </rPh>
    <phoneticPr fontId="5"/>
  </si>
  <si>
    <t>国際会議室の空調機</t>
    <rPh sb="0" eb="2">
      <t>コクサイ</t>
    </rPh>
    <rPh sb="2" eb="5">
      <t>カイギシツ</t>
    </rPh>
    <rPh sb="6" eb="9">
      <t>クウチョウキ</t>
    </rPh>
    <phoneticPr fontId="5"/>
  </si>
  <si>
    <t>平成30年度　測量技術の海外展開のためのGNSS解析実習環境の構築</t>
    <rPh sb="0" eb="2">
      <t>ヘイセイ</t>
    </rPh>
    <rPh sb="4" eb="6">
      <t>ネンド</t>
    </rPh>
    <rPh sb="7" eb="9">
      <t>ソクリョウ</t>
    </rPh>
    <rPh sb="9" eb="11">
      <t>ギジュツ</t>
    </rPh>
    <rPh sb="12" eb="14">
      <t>カイガイ</t>
    </rPh>
    <rPh sb="14" eb="16">
      <t>テンカイ</t>
    </rPh>
    <rPh sb="24" eb="26">
      <t>カイセキ</t>
    </rPh>
    <rPh sb="26" eb="28">
      <t>ジッシュウ</t>
    </rPh>
    <rPh sb="28" eb="30">
      <t>カンキョウ</t>
    </rPh>
    <rPh sb="31" eb="33">
      <t>コウチク</t>
    </rPh>
    <phoneticPr fontId="5"/>
  </si>
  <si>
    <t>グリーティングカードの制作及び印刷</t>
    <rPh sb="11" eb="13">
      <t>セイサク</t>
    </rPh>
    <rPh sb="13" eb="14">
      <t>オヨ</t>
    </rPh>
    <rPh sb="15" eb="17">
      <t>インサツ</t>
    </rPh>
    <phoneticPr fontId="5"/>
  </si>
  <si>
    <t>消耗品購入</t>
    <rPh sb="0" eb="3">
      <t>ショウモウヒン</t>
    </rPh>
    <rPh sb="3" eb="5">
      <t>コウニュウ</t>
    </rPh>
    <phoneticPr fontId="5"/>
  </si>
  <si>
    <t>電話料</t>
    <rPh sb="0" eb="3">
      <t>デンワリョウ</t>
    </rPh>
    <phoneticPr fontId="5"/>
  </si>
  <si>
    <t>B.公益法人等</t>
    <rPh sb="2" eb="4">
      <t>コウエキ</t>
    </rPh>
    <rPh sb="4" eb="6">
      <t>ホウジン</t>
    </rPh>
    <rPh sb="6" eb="7">
      <t>トウ</t>
    </rPh>
    <phoneticPr fontId="5"/>
  </si>
  <si>
    <t>A.(株)パスコ</t>
    <rPh sb="2" eb="5">
      <t>カブ</t>
    </rPh>
    <phoneticPr fontId="5"/>
  </si>
  <si>
    <t>(財)熊本市国際交流振興事業団</t>
    <rPh sb="0" eb="3">
      <t>ザイ</t>
    </rPh>
    <rPh sb="3" eb="6">
      <t>クマモトシ</t>
    </rPh>
    <rPh sb="6" eb="8">
      <t>コクサイ</t>
    </rPh>
    <rPh sb="8" eb="10">
      <t>コウリュウ</t>
    </rPh>
    <rPh sb="10" eb="12">
      <t>シンコウ</t>
    </rPh>
    <rPh sb="12" eb="15">
      <t>ジギョウダン</t>
    </rPh>
    <phoneticPr fontId="5"/>
  </si>
  <si>
    <t>会場借り上げ</t>
    <rPh sb="0" eb="2">
      <t>カイジョウ</t>
    </rPh>
    <rPh sb="2" eb="3">
      <t>カ</t>
    </rPh>
    <rPh sb="4" eb="5">
      <t>ア</t>
    </rPh>
    <phoneticPr fontId="5"/>
  </si>
  <si>
    <t>-</t>
    <phoneticPr fontId="5"/>
  </si>
  <si>
    <t>測量技術の海外展開に関する調査実施国数</t>
    <rPh sb="0" eb="2">
      <t>ソクリョウ</t>
    </rPh>
    <rPh sb="2" eb="4">
      <t>ギジュツ</t>
    </rPh>
    <rPh sb="5" eb="7">
      <t>カイガイ</t>
    </rPh>
    <rPh sb="7" eb="9">
      <t>テンカイ</t>
    </rPh>
    <rPh sb="10" eb="11">
      <t>カン</t>
    </rPh>
    <rPh sb="13" eb="15">
      <t>チョウサ</t>
    </rPh>
    <rPh sb="15" eb="17">
      <t>ジッシ</t>
    </rPh>
    <rPh sb="17" eb="19">
      <t>コクスウ</t>
    </rPh>
    <phoneticPr fontId="5"/>
  </si>
  <si>
    <t>測量技術の海外展開関連経費執行額／　測量技術の海外展開に関する調査実施国数</t>
    <rPh sb="0" eb="2">
      <t>ソクリョウ</t>
    </rPh>
    <rPh sb="2" eb="4">
      <t>ギジュツ</t>
    </rPh>
    <rPh sb="5" eb="7">
      <t>カイガイ</t>
    </rPh>
    <rPh sb="7" eb="9">
      <t>テンカイ</t>
    </rPh>
    <rPh sb="9" eb="11">
      <t>カンレン</t>
    </rPh>
    <rPh sb="11" eb="13">
      <t>ケイヒ</t>
    </rPh>
    <rPh sb="13" eb="15">
      <t>シッコウ</t>
    </rPh>
    <rPh sb="15" eb="16">
      <t>ガク</t>
    </rPh>
    <rPh sb="18" eb="20">
      <t>ソクリョウ</t>
    </rPh>
    <rPh sb="20" eb="22">
      <t>ギジュツ</t>
    </rPh>
    <rPh sb="23" eb="25">
      <t>カイガイ</t>
    </rPh>
    <rPh sb="25" eb="27">
      <t>テンカイ</t>
    </rPh>
    <rPh sb="28" eb="29">
      <t>カン</t>
    </rPh>
    <rPh sb="31" eb="33">
      <t>チョウサ</t>
    </rPh>
    <rPh sb="33" eb="35">
      <t>ジッシ</t>
    </rPh>
    <rPh sb="35" eb="37">
      <t>コクスウ</t>
    </rPh>
    <phoneticPr fontId="5"/>
  </si>
  <si>
    <t>8/4</t>
    <phoneticPr fontId="5"/>
  </si>
  <si>
    <t>133　電子基準点の観測データの取得率</t>
    <phoneticPr fontId="5"/>
  </si>
  <si>
    <t>-</t>
    <phoneticPr fontId="5"/>
  </si>
  <si>
    <t>相手国ニーズを踏まえながら、効果的・効率的な事業の執行に努め、着実な成果が上げられるよう取り組まれたい。</t>
    <phoneticPr fontId="5"/>
  </si>
  <si>
    <t>測量技術の海外展開等の施策を着実に推進するため増額。</t>
    <rPh sb="0" eb="2">
      <t>ソクリョウ</t>
    </rPh>
    <rPh sb="2" eb="4">
      <t>ギジュツ</t>
    </rPh>
    <rPh sb="5" eb="7">
      <t>カイガイ</t>
    </rPh>
    <rPh sb="7" eb="9">
      <t>テンカイ</t>
    </rPh>
    <rPh sb="9" eb="10">
      <t>トウ</t>
    </rPh>
    <rPh sb="11" eb="13">
      <t>セサク</t>
    </rPh>
    <rPh sb="14" eb="16">
      <t>チャクジツ</t>
    </rPh>
    <rPh sb="17" eb="19">
      <t>スイシン</t>
    </rPh>
    <rPh sb="23" eb="25">
      <t>ゾウガク</t>
    </rPh>
    <phoneticPr fontId="5"/>
  </si>
  <si>
    <t>相手国政府との対話等を通じて相手国ニーズを把握し、着実に成果が上がるよう、引き続き効果的・効率的に事業を実施する。</t>
    <rPh sb="0" eb="3">
      <t>アイテコク</t>
    </rPh>
    <rPh sb="3" eb="5">
      <t>セイフ</t>
    </rPh>
    <rPh sb="7" eb="9">
      <t>タイワ</t>
    </rPh>
    <rPh sb="9" eb="10">
      <t>トウ</t>
    </rPh>
    <rPh sb="11" eb="12">
      <t>ツウ</t>
    </rPh>
    <rPh sb="14" eb="17">
      <t>アイテコク</t>
    </rPh>
    <rPh sb="21" eb="23">
      <t>ハアク</t>
    </rPh>
    <rPh sb="25" eb="27">
      <t>チャクジツ</t>
    </rPh>
    <rPh sb="28" eb="30">
      <t>セイカ</t>
    </rPh>
    <rPh sb="31" eb="32">
      <t>ア</t>
    </rPh>
    <rPh sb="52" eb="54">
      <t>ジッシ</t>
    </rPh>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</si>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</sst>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64358</xdr:colOff>
      <xdr:row>741</xdr:row>
      <xdr:rowOff>180204</xdr:rowOff>
    </xdr:from>
    <xdr:to>
      <xdr:col>24</xdr:col>
      <xdr:colOff>192509</xdr:colOff>
      <xdr:row>744</xdr:row>
      <xdr:rowOff>278896</xdr:rowOff>
    </xdr:to>
    <xdr:sp macro="" textlink="">
      <xdr:nvSpPr>
        <xdr:cNvPr id="8" name="テキスト ボックス 7"/>
        <xdr:cNvSpPr txBox="1"/>
      </xdr:nvSpPr>
      <xdr:spPr>
        <a:xfrm>
          <a:off x="2123817" y="235035812"/>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11</a:t>
          </a:r>
          <a:r>
            <a:rPr kumimoji="1" lang="ja-JP" altLang="en-US" sz="2000"/>
            <a:t>百万円</a:t>
          </a:r>
        </a:p>
      </xdr:txBody>
    </xdr:sp>
    <xdr:clientData/>
  </xdr:twoCellAnchor>
  <xdr:oneCellAnchor>
    <xdr:from>
      <xdr:col>9</xdr:col>
      <xdr:colOff>176416</xdr:colOff>
      <xdr:row>745</xdr:row>
      <xdr:rowOff>182535</xdr:rowOff>
    </xdr:from>
    <xdr:ext cx="2895410" cy="1088551"/>
    <xdr:sp macro="" textlink="">
      <xdr:nvSpPr>
        <xdr:cNvPr id="9" name="テキスト ボックス 8"/>
        <xdr:cNvSpPr txBox="1"/>
      </xdr:nvSpPr>
      <xdr:spPr>
        <a:xfrm>
          <a:off x="2005216" y="42079835"/>
          <a:ext cx="289541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電子基準点網について、高度な技術的知見を活用し、相手国当局との技術協力形成。また、「天然資源の開発利用に関する日米会議（</a:t>
          </a:r>
          <a:r>
            <a:rPr kumimoji="1" lang="en-US" altLang="ja-JP" sz="1100"/>
            <a:t>UJNR</a:t>
          </a:r>
          <a:r>
            <a:rPr kumimoji="1" lang="ja-JP" altLang="en-US" sz="1100"/>
            <a:t>）地震調査専門部会第</a:t>
          </a:r>
          <a:r>
            <a:rPr kumimoji="1" lang="en-US" altLang="ja-JP" sz="1100"/>
            <a:t>12</a:t>
          </a:r>
          <a:r>
            <a:rPr kumimoji="1" lang="ja-JP" altLang="en-US" sz="1100"/>
            <a:t>回合同部会</a:t>
          </a:r>
          <a:endParaRPr kumimoji="1" lang="en-US" altLang="ja-JP" sz="1100"/>
        </a:p>
        <a:p>
          <a:r>
            <a:rPr kumimoji="1" lang="ja-JP" altLang="en-US" sz="1100"/>
            <a:t>」を主催する。</a:t>
          </a:r>
        </a:p>
      </xdr:txBody>
    </xdr:sp>
    <xdr:clientData/>
  </xdr:oneCellAnchor>
  <xdr:twoCellAnchor>
    <xdr:from>
      <xdr:col>9</xdr:col>
      <xdr:colOff>180202</xdr:colOff>
      <xdr:row>745</xdr:row>
      <xdr:rowOff>104518</xdr:rowOff>
    </xdr:from>
    <xdr:to>
      <xdr:col>25</xdr:col>
      <xdr:colOff>60067</xdr:colOff>
      <xdr:row>748</xdr:row>
      <xdr:rowOff>223113</xdr:rowOff>
    </xdr:to>
    <xdr:sp macro="" textlink="">
      <xdr:nvSpPr>
        <xdr:cNvPr id="12" name="大かっこ 11"/>
        <xdr:cNvSpPr/>
      </xdr:nvSpPr>
      <xdr:spPr>
        <a:xfrm>
          <a:off x="2009002" y="237289718"/>
          <a:ext cx="3131065" cy="1185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742</xdr:row>
      <xdr:rowOff>25743</xdr:rowOff>
    </xdr:from>
    <xdr:to>
      <xdr:col>40</xdr:col>
      <xdr:colOff>75633</xdr:colOff>
      <xdr:row>743</xdr:row>
      <xdr:rowOff>330206</xdr:rowOff>
    </xdr:to>
    <xdr:sp macro="" textlink="">
      <xdr:nvSpPr>
        <xdr:cNvPr id="13" name="大かっこ 12"/>
        <xdr:cNvSpPr/>
      </xdr:nvSpPr>
      <xdr:spPr>
        <a:xfrm>
          <a:off x="6178378" y="235228885"/>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1.1</a:t>
          </a:r>
          <a:r>
            <a:rPr kumimoji="1" lang="ja-JP" altLang="en-US" sz="1200"/>
            <a:t>百万円</a:t>
          </a:r>
          <a:endParaRPr kumimoji="1" lang="en-US" altLang="ja-JP" sz="1200"/>
        </a:p>
      </xdr:txBody>
    </xdr:sp>
    <xdr:clientData/>
  </xdr:twoCellAnchor>
  <xdr:twoCellAnchor>
    <xdr:from>
      <xdr:col>28</xdr:col>
      <xdr:colOff>154460</xdr:colOff>
      <xdr:row>750</xdr:row>
      <xdr:rowOff>38615</xdr:rowOff>
    </xdr:from>
    <xdr:to>
      <xdr:col>43</xdr:col>
      <xdr:colOff>76666</xdr:colOff>
      <xdr:row>753</xdr:row>
      <xdr:rowOff>281701</xdr:rowOff>
    </xdr:to>
    <xdr:sp macro="" textlink="">
      <xdr:nvSpPr>
        <xdr:cNvPr id="15" name="テキスト ボックス 14"/>
        <xdr:cNvSpPr txBox="1"/>
      </xdr:nvSpPr>
      <xdr:spPr>
        <a:xfrm>
          <a:off x="5920946" y="238022027"/>
          <a:ext cx="3011396" cy="1285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9</a:t>
          </a:r>
          <a:r>
            <a:rPr kumimoji="1" lang="ja-JP" altLang="en-US" sz="2000"/>
            <a:t>者）</a:t>
          </a:r>
          <a:endParaRPr kumimoji="1" lang="en-US" altLang="ja-JP" sz="2000"/>
        </a:p>
        <a:p>
          <a:pPr algn="ctr"/>
          <a:r>
            <a:rPr kumimoji="1" lang="en-US" altLang="ja-JP" sz="2000"/>
            <a:t>9.6</a:t>
          </a:r>
          <a:r>
            <a:rPr kumimoji="1" lang="ja-JP" altLang="en-US" sz="2000"/>
            <a:t>百万円</a:t>
          </a:r>
          <a:endParaRPr kumimoji="1" lang="en-US" altLang="ja-JP" sz="2000"/>
        </a:p>
      </xdr:txBody>
    </xdr:sp>
    <xdr:clientData/>
  </xdr:twoCellAnchor>
  <xdr:twoCellAnchor>
    <xdr:from>
      <xdr:col>15</xdr:col>
      <xdr:colOff>0</xdr:colOff>
      <xdr:row>749</xdr:row>
      <xdr:rowOff>0</xdr:rowOff>
    </xdr:from>
    <xdr:to>
      <xdr:col>15</xdr:col>
      <xdr:colOff>12700</xdr:colOff>
      <xdr:row>758</xdr:row>
      <xdr:rowOff>559314</xdr:rowOff>
    </xdr:to>
    <xdr:cxnSp macro="">
      <xdr:nvCxnSpPr>
        <xdr:cNvPr id="16" name="直線コネクタ 15"/>
        <xdr:cNvCxnSpPr/>
      </xdr:nvCxnSpPr>
      <xdr:spPr>
        <a:xfrm flipH="1">
          <a:off x="3089189" y="237635878"/>
          <a:ext cx="12700" cy="4330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752</xdr:row>
      <xdr:rowOff>38614</xdr:rowOff>
    </xdr:from>
    <xdr:to>
      <xdr:col>28</xdr:col>
      <xdr:colOff>120761</xdr:colOff>
      <xdr:row>752</xdr:row>
      <xdr:rowOff>49259</xdr:rowOff>
    </xdr:to>
    <xdr:cxnSp macro="">
      <xdr:nvCxnSpPr>
        <xdr:cNvPr id="17" name="直線コネクタ 16"/>
        <xdr:cNvCxnSpPr/>
      </xdr:nvCxnSpPr>
      <xdr:spPr>
        <a:xfrm flipV="1">
          <a:off x="3089189" y="238717094"/>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90102</xdr:colOff>
      <xdr:row>749</xdr:row>
      <xdr:rowOff>12872</xdr:rowOff>
    </xdr:from>
    <xdr:to>
      <xdr:col>44</xdr:col>
      <xdr:colOff>127042</xdr:colOff>
      <xdr:row>749</xdr:row>
      <xdr:rowOff>281881</xdr:rowOff>
    </xdr:to>
    <xdr:sp macro="" textlink="">
      <xdr:nvSpPr>
        <xdr:cNvPr id="19" name="テキスト ボックス 44"/>
        <xdr:cNvSpPr txBox="1"/>
      </xdr:nvSpPr>
      <xdr:spPr>
        <a:xfrm>
          <a:off x="5856588" y="237648750"/>
          <a:ext cx="3332076" cy="2690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28</xdr:col>
      <xdr:colOff>102973</xdr:colOff>
      <xdr:row>757</xdr:row>
      <xdr:rowOff>373277</xdr:rowOff>
    </xdr:from>
    <xdr:to>
      <xdr:col>44</xdr:col>
      <xdr:colOff>139913</xdr:colOff>
      <xdr:row>757</xdr:row>
      <xdr:rowOff>665729</xdr:rowOff>
    </xdr:to>
    <xdr:sp macro="" textlink="">
      <xdr:nvSpPr>
        <xdr:cNvPr id="20" name="テキスト ボックス 44"/>
        <xdr:cNvSpPr txBox="1"/>
      </xdr:nvSpPr>
      <xdr:spPr>
        <a:xfrm>
          <a:off x="5869459" y="241111216"/>
          <a:ext cx="33320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28</xdr:col>
      <xdr:colOff>154460</xdr:colOff>
      <xdr:row>758</xdr:row>
      <xdr:rowOff>90101</xdr:rowOff>
    </xdr:from>
    <xdr:to>
      <xdr:col>43</xdr:col>
      <xdr:colOff>77574</xdr:colOff>
      <xdr:row>760</xdr:row>
      <xdr:rowOff>72679</xdr:rowOff>
    </xdr:to>
    <xdr:sp macro="" textlink="">
      <xdr:nvSpPr>
        <xdr:cNvPr id="21" name="テキスト ボックス 20"/>
        <xdr:cNvSpPr txBox="1"/>
      </xdr:nvSpPr>
      <xdr:spPr>
        <a:xfrm>
          <a:off x="5920946" y="241497365"/>
          <a:ext cx="3012304"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0.3</a:t>
          </a:r>
          <a:r>
            <a:rPr kumimoji="1" lang="ja-JP" altLang="en-US" sz="2000"/>
            <a:t>百万円</a:t>
          </a:r>
          <a:endParaRPr kumimoji="1" lang="en-US" altLang="ja-JP" sz="2000"/>
        </a:p>
      </xdr:txBody>
    </xdr:sp>
    <xdr:clientData/>
  </xdr:twoCellAnchor>
  <xdr:oneCellAnchor>
    <xdr:from>
      <xdr:col>29</xdr:col>
      <xdr:colOff>77230</xdr:colOff>
      <xdr:row>761</xdr:row>
      <xdr:rowOff>115845</xdr:rowOff>
    </xdr:from>
    <xdr:ext cx="2775134" cy="850586"/>
    <xdr:sp macro="" textlink="">
      <xdr:nvSpPr>
        <xdr:cNvPr id="22" name="テキスト ボックス 21"/>
        <xdr:cNvSpPr txBox="1"/>
      </xdr:nvSpPr>
      <xdr:spPr>
        <a:xfrm>
          <a:off x="6049662" y="242797399"/>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「天然資源の開発利用に関する日米会議（</a:t>
          </a:r>
          <a:r>
            <a:rPr kumimoji="1" lang="en-US" altLang="ja-JP" sz="1100">
              <a:solidFill>
                <a:schemeClr val="tx1"/>
              </a:solidFill>
              <a:effectLst/>
              <a:latin typeface="+mn-lt"/>
              <a:ea typeface="+mn-ea"/>
              <a:cs typeface="+mn-cs"/>
            </a:rPr>
            <a:t>UJNR</a:t>
          </a:r>
          <a:r>
            <a:rPr kumimoji="1" lang="ja-JP" altLang="ja-JP" sz="1100">
              <a:solidFill>
                <a:schemeClr val="tx1"/>
              </a:solidFill>
              <a:effectLst/>
              <a:latin typeface="+mn-lt"/>
              <a:ea typeface="+mn-ea"/>
              <a:cs typeface="+mn-cs"/>
            </a:rPr>
            <a:t>）地震調査専門部会第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回合同部会</a:t>
          </a:r>
          <a:endParaRPr lang="ja-JP" altLang="ja-JP">
            <a:effectLst/>
          </a:endParaRPr>
        </a:p>
        <a:p>
          <a:r>
            <a:rPr kumimoji="1" lang="ja-JP" altLang="ja-JP" sz="1100">
              <a:solidFill>
                <a:schemeClr val="tx1"/>
              </a:solidFill>
              <a:effectLst/>
              <a:latin typeface="+mn-lt"/>
              <a:ea typeface="+mn-ea"/>
              <a:cs typeface="+mn-cs"/>
            </a:rPr>
            <a:t>」を支援する。</a:t>
          </a:r>
          <a:endParaRPr lang="ja-JP" altLang="ja-JP">
            <a:effectLst/>
          </a:endParaRPr>
        </a:p>
      </xdr:txBody>
    </xdr:sp>
    <xdr:clientData/>
  </xdr:oneCellAnchor>
  <xdr:twoCellAnchor>
    <xdr:from>
      <xdr:col>15</xdr:col>
      <xdr:colOff>25744</xdr:colOff>
      <xdr:row>758</xdr:row>
      <xdr:rowOff>553480</xdr:rowOff>
    </xdr:from>
    <xdr:to>
      <xdr:col>28</xdr:col>
      <xdr:colOff>129747</xdr:colOff>
      <xdr:row>758</xdr:row>
      <xdr:rowOff>566180</xdr:rowOff>
    </xdr:to>
    <xdr:cxnSp macro="">
      <xdr:nvCxnSpPr>
        <xdr:cNvPr id="23" name="直線コネクタ 22"/>
        <xdr:cNvCxnSpPr/>
      </xdr:nvCxnSpPr>
      <xdr:spPr>
        <a:xfrm>
          <a:off x="3114933" y="241960744"/>
          <a:ext cx="27813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754</xdr:row>
      <xdr:rowOff>101600</xdr:rowOff>
    </xdr:from>
    <xdr:to>
      <xdr:col>43</xdr:col>
      <xdr:colOff>188051</xdr:colOff>
      <xdr:row>756</xdr:row>
      <xdr:rowOff>552499</xdr:rowOff>
    </xdr:to>
    <xdr:sp macro="" textlink="">
      <xdr:nvSpPr>
        <xdr:cNvPr id="25" name="大かっこ 24"/>
        <xdr:cNvSpPr/>
      </xdr:nvSpPr>
      <xdr:spPr>
        <a:xfrm>
          <a:off x="5842000" y="240487200"/>
          <a:ext cx="3083651" cy="1162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190500</xdr:colOff>
      <xdr:row>754</xdr:row>
      <xdr:rowOff>101600</xdr:rowOff>
    </xdr:from>
    <xdr:ext cx="2851334" cy="1197757"/>
    <xdr:sp macro="" textlink="">
      <xdr:nvSpPr>
        <xdr:cNvPr id="27" name="テキスト ボックス 26"/>
        <xdr:cNvSpPr txBox="1"/>
      </xdr:nvSpPr>
      <xdr:spPr>
        <a:xfrm>
          <a:off x="5880100" y="45199300"/>
          <a:ext cx="2851334"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「天然資源の開発利用に関する日米会議（</a:t>
          </a:r>
          <a:r>
            <a:rPr kumimoji="1" lang="en-US" altLang="ja-JP" sz="1100">
              <a:solidFill>
                <a:schemeClr val="tx1"/>
              </a:solidFill>
              <a:effectLst/>
              <a:latin typeface="+mn-lt"/>
              <a:ea typeface="+mn-ea"/>
              <a:cs typeface="+mn-cs"/>
            </a:rPr>
            <a:t>UJNR</a:t>
          </a:r>
          <a:r>
            <a:rPr kumimoji="1" lang="ja-JP" altLang="ja-JP" sz="1100">
              <a:solidFill>
                <a:schemeClr val="tx1"/>
              </a:solidFill>
              <a:effectLst/>
              <a:latin typeface="+mn-lt"/>
              <a:ea typeface="+mn-ea"/>
              <a:cs typeface="+mn-cs"/>
            </a:rPr>
            <a:t>）地震調査専門部会第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回合同部会</a:t>
          </a:r>
          <a:endParaRPr lang="ja-JP" altLang="ja-JP">
            <a:effectLst/>
          </a:endParaRPr>
        </a:p>
        <a:p>
          <a:r>
            <a:rPr kumimoji="1" lang="ja-JP" altLang="ja-JP" sz="1100">
              <a:solidFill>
                <a:schemeClr val="tx1"/>
              </a:solidFill>
              <a:effectLst/>
              <a:latin typeface="+mn-lt"/>
              <a:ea typeface="+mn-ea"/>
              <a:cs typeface="+mn-cs"/>
            </a:rPr>
            <a:t>」を支援する。</a:t>
          </a:r>
          <a:endParaRPr lang="ja-JP" altLang="ja-JP">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twoCellAnchor>
    <xdr:from>
      <xdr:col>28</xdr:col>
      <xdr:colOff>167331</xdr:colOff>
      <xdr:row>761</xdr:row>
      <xdr:rowOff>77230</xdr:rowOff>
    </xdr:from>
    <xdr:to>
      <xdr:col>43</xdr:col>
      <xdr:colOff>202983</xdr:colOff>
      <xdr:row>762</xdr:row>
      <xdr:rowOff>347259</xdr:rowOff>
    </xdr:to>
    <xdr:sp macro="" textlink="">
      <xdr:nvSpPr>
        <xdr:cNvPr id="28" name="大かっこ 27"/>
        <xdr:cNvSpPr/>
      </xdr:nvSpPr>
      <xdr:spPr>
        <a:xfrm>
          <a:off x="5933817" y="242758784"/>
          <a:ext cx="3124842" cy="720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408</v>
      </c>
      <c r="AT2" s="206"/>
      <c r="AU2" s="206"/>
      <c r="AV2" s="43" t="str">
        <f>IF(AW2="", "", "-")</f>
        <v/>
      </c>
      <c r="AW2" s="383"/>
      <c r="AX2" s="383"/>
    </row>
    <row r="3" spans="1:50" ht="21" customHeight="1" thickBot="1" x14ac:dyDescent="0.2">
      <c r="A3" s="512" t="s">
        <v>459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477</v>
      </c>
      <c r="AK3" s="514"/>
      <c r="AL3" s="514"/>
      <c r="AM3" s="514"/>
      <c r="AN3" s="514"/>
      <c r="AO3" s="514"/>
      <c r="AP3" s="514"/>
      <c r="AQ3" s="514"/>
      <c r="AR3" s="514"/>
      <c r="AS3" s="514"/>
      <c r="AT3" s="514"/>
      <c r="AU3" s="514"/>
      <c r="AV3" s="514"/>
      <c r="AW3" s="514"/>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7" t="s">
        <v>76</v>
      </c>
      <c r="H5" s="548"/>
      <c r="I5" s="548"/>
      <c r="J5" s="548"/>
      <c r="K5" s="548"/>
      <c r="L5" s="548"/>
      <c r="M5" s="549" t="s">
        <v>65</v>
      </c>
      <c r="N5" s="550"/>
      <c r="O5" s="550"/>
      <c r="P5" s="550"/>
      <c r="Q5" s="550"/>
      <c r="R5" s="551"/>
      <c r="S5" s="552" t="s">
        <v>130</v>
      </c>
      <c r="T5" s="548"/>
      <c r="U5" s="548"/>
      <c r="V5" s="548"/>
      <c r="W5" s="548"/>
      <c r="X5" s="553"/>
      <c r="Y5" s="700" t="s">
        <v>3</v>
      </c>
      <c r="Z5" s="701"/>
      <c r="AA5" s="701"/>
      <c r="AB5" s="701"/>
      <c r="AC5" s="701"/>
      <c r="AD5" s="702"/>
      <c r="AE5" s="703" t="s">
        <v>480</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90"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431</v>
      </c>
      <c r="Z7" s="282"/>
      <c r="AA7" s="282"/>
      <c r="AB7" s="282"/>
      <c r="AC7" s="282"/>
      <c r="AD7" s="382"/>
      <c r="AE7" s="369" t="s">
        <v>512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329</v>
      </c>
      <c r="B8" s="813"/>
      <c r="C8" s="813"/>
      <c r="D8" s="813"/>
      <c r="E8" s="813"/>
      <c r="F8" s="814"/>
      <c r="G8" s="209" t="str">
        <f>入力規則等!A28</f>
        <v>宇宙開発利用、科学技術・イノベーション</v>
      </c>
      <c r="H8" s="210"/>
      <c r="I8" s="210"/>
      <c r="J8" s="210"/>
      <c r="K8" s="210"/>
      <c r="L8" s="210"/>
      <c r="M8" s="210"/>
      <c r="N8" s="210"/>
      <c r="O8" s="210"/>
      <c r="P8" s="210"/>
      <c r="Q8" s="210"/>
      <c r="R8" s="210"/>
      <c r="S8" s="210"/>
      <c r="T8" s="210"/>
      <c r="U8" s="210"/>
      <c r="V8" s="210"/>
      <c r="W8" s="210"/>
      <c r="X8" s="211"/>
      <c r="Y8" s="558" t="s">
        <v>330</v>
      </c>
      <c r="Z8" s="559"/>
      <c r="AA8" s="559"/>
      <c r="AB8" s="559"/>
      <c r="AC8" s="559"/>
      <c r="AD8" s="560"/>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61" t="s">
        <v>504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5" t="s">
        <v>29</v>
      </c>
      <c r="B10" s="726"/>
      <c r="C10" s="726"/>
      <c r="D10" s="726"/>
      <c r="E10" s="726"/>
      <c r="F10" s="726"/>
      <c r="G10" s="658" t="s">
        <v>518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15">
      <c r="A13" s="128"/>
      <c r="B13" s="129"/>
      <c r="C13" s="129"/>
      <c r="D13" s="129"/>
      <c r="E13" s="129"/>
      <c r="F13" s="130"/>
      <c r="G13" s="728" t="s">
        <v>6</v>
      </c>
      <c r="H13" s="729"/>
      <c r="I13" s="624" t="s">
        <v>7</v>
      </c>
      <c r="J13" s="625"/>
      <c r="K13" s="625"/>
      <c r="L13" s="625"/>
      <c r="M13" s="625"/>
      <c r="N13" s="625"/>
      <c r="O13" s="626"/>
      <c r="P13" s="94" t="s">
        <v>544</v>
      </c>
      <c r="Q13" s="95"/>
      <c r="R13" s="95"/>
      <c r="S13" s="95"/>
      <c r="T13" s="95"/>
      <c r="U13" s="95"/>
      <c r="V13" s="96"/>
      <c r="W13" s="94">
        <v>11</v>
      </c>
      <c r="X13" s="95"/>
      <c r="Y13" s="95"/>
      <c r="Z13" s="95"/>
      <c r="AA13" s="95"/>
      <c r="AB13" s="95"/>
      <c r="AC13" s="96"/>
      <c r="AD13" s="94">
        <v>11</v>
      </c>
      <c r="AE13" s="95"/>
      <c r="AF13" s="95"/>
      <c r="AG13" s="95"/>
      <c r="AH13" s="95"/>
      <c r="AI13" s="95"/>
      <c r="AJ13" s="96"/>
      <c r="AK13" s="94">
        <v>11</v>
      </c>
      <c r="AL13" s="95"/>
      <c r="AM13" s="95"/>
      <c r="AN13" s="95"/>
      <c r="AO13" s="95"/>
      <c r="AP13" s="95"/>
      <c r="AQ13" s="96"/>
      <c r="AR13" s="91">
        <v>12</v>
      </c>
      <c r="AS13" s="92"/>
      <c r="AT13" s="92"/>
      <c r="AU13" s="92"/>
      <c r="AV13" s="92"/>
      <c r="AW13" s="92"/>
      <c r="AX13" s="380"/>
    </row>
    <row r="14" spans="1:50" ht="21" customHeight="1" x14ac:dyDescent="0.15">
      <c r="A14" s="128"/>
      <c r="B14" s="129"/>
      <c r="C14" s="129"/>
      <c r="D14" s="129"/>
      <c r="E14" s="129"/>
      <c r="F14" s="130"/>
      <c r="G14" s="730"/>
      <c r="H14" s="731"/>
      <c r="I14" s="564" t="s">
        <v>8</v>
      </c>
      <c r="J14" s="618"/>
      <c r="K14" s="618"/>
      <c r="L14" s="618"/>
      <c r="M14" s="618"/>
      <c r="N14" s="618"/>
      <c r="O14" s="619"/>
      <c r="P14" s="94" t="s">
        <v>544</v>
      </c>
      <c r="Q14" s="95"/>
      <c r="R14" s="95"/>
      <c r="S14" s="95"/>
      <c r="T14" s="95"/>
      <c r="U14" s="95"/>
      <c r="V14" s="96"/>
      <c r="W14" s="94" t="s">
        <v>544</v>
      </c>
      <c r="X14" s="95"/>
      <c r="Y14" s="95"/>
      <c r="Z14" s="95"/>
      <c r="AA14" s="95"/>
      <c r="AB14" s="95"/>
      <c r="AC14" s="96"/>
      <c r="AD14" s="94" t="s">
        <v>544</v>
      </c>
      <c r="AE14" s="95"/>
      <c r="AF14" s="95"/>
      <c r="AG14" s="95"/>
      <c r="AH14" s="95"/>
      <c r="AI14" s="95"/>
      <c r="AJ14" s="96"/>
      <c r="AK14" s="94" t="s">
        <v>544</v>
      </c>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0"/>
      <c r="H15" s="731"/>
      <c r="I15" s="564" t="s">
        <v>50</v>
      </c>
      <c r="J15" s="565"/>
      <c r="K15" s="565"/>
      <c r="L15" s="565"/>
      <c r="M15" s="565"/>
      <c r="N15" s="565"/>
      <c r="O15" s="566"/>
      <c r="P15" s="94" t="s">
        <v>544</v>
      </c>
      <c r="Q15" s="95"/>
      <c r="R15" s="95"/>
      <c r="S15" s="95"/>
      <c r="T15" s="95"/>
      <c r="U15" s="95"/>
      <c r="V15" s="96"/>
      <c r="W15" s="94" t="s">
        <v>544</v>
      </c>
      <c r="X15" s="95"/>
      <c r="Y15" s="95"/>
      <c r="Z15" s="95"/>
      <c r="AA15" s="95"/>
      <c r="AB15" s="95"/>
      <c r="AC15" s="96"/>
      <c r="AD15" s="94" t="s">
        <v>544</v>
      </c>
      <c r="AE15" s="95"/>
      <c r="AF15" s="95"/>
      <c r="AG15" s="95"/>
      <c r="AH15" s="95"/>
      <c r="AI15" s="95"/>
      <c r="AJ15" s="96"/>
      <c r="AK15" s="94" t="s">
        <v>544</v>
      </c>
      <c r="AL15" s="95"/>
      <c r="AM15" s="95"/>
      <c r="AN15" s="95"/>
      <c r="AO15" s="95"/>
      <c r="AP15" s="95"/>
      <c r="AQ15" s="96"/>
      <c r="AR15" s="94" t="s">
        <v>554</v>
      </c>
      <c r="AS15" s="95"/>
      <c r="AT15" s="95"/>
      <c r="AU15" s="95"/>
      <c r="AV15" s="95"/>
      <c r="AW15" s="95"/>
      <c r="AX15" s="617"/>
    </row>
    <row r="16" spans="1:50" ht="21" customHeight="1" x14ac:dyDescent="0.15">
      <c r="A16" s="128"/>
      <c r="B16" s="129"/>
      <c r="C16" s="129"/>
      <c r="D16" s="129"/>
      <c r="E16" s="129"/>
      <c r="F16" s="130"/>
      <c r="G16" s="730"/>
      <c r="H16" s="731"/>
      <c r="I16" s="564" t="s">
        <v>51</v>
      </c>
      <c r="J16" s="565"/>
      <c r="K16" s="565"/>
      <c r="L16" s="565"/>
      <c r="M16" s="565"/>
      <c r="N16" s="565"/>
      <c r="O16" s="566"/>
      <c r="P16" s="94" t="s">
        <v>544</v>
      </c>
      <c r="Q16" s="95"/>
      <c r="R16" s="95"/>
      <c r="S16" s="95"/>
      <c r="T16" s="95"/>
      <c r="U16" s="95"/>
      <c r="V16" s="96"/>
      <c r="W16" s="94" t="s">
        <v>544</v>
      </c>
      <c r="X16" s="95"/>
      <c r="Y16" s="95"/>
      <c r="Z16" s="95"/>
      <c r="AA16" s="95"/>
      <c r="AB16" s="95"/>
      <c r="AC16" s="96"/>
      <c r="AD16" s="94" t="s">
        <v>544</v>
      </c>
      <c r="AE16" s="95"/>
      <c r="AF16" s="95"/>
      <c r="AG16" s="95"/>
      <c r="AH16" s="95"/>
      <c r="AI16" s="95"/>
      <c r="AJ16" s="96"/>
      <c r="AK16" s="94" t="s">
        <v>544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4" t="s">
        <v>49</v>
      </c>
      <c r="J17" s="618"/>
      <c r="K17" s="618"/>
      <c r="L17" s="618"/>
      <c r="M17" s="618"/>
      <c r="N17" s="618"/>
      <c r="O17" s="619"/>
      <c r="P17" s="94" t="s">
        <v>544</v>
      </c>
      <c r="Q17" s="95"/>
      <c r="R17" s="95"/>
      <c r="S17" s="95"/>
      <c r="T17" s="95"/>
      <c r="U17" s="95"/>
      <c r="V17" s="96"/>
      <c r="W17" s="94" t="s">
        <v>544</v>
      </c>
      <c r="X17" s="95"/>
      <c r="Y17" s="95"/>
      <c r="Z17" s="95"/>
      <c r="AA17" s="95"/>
      <c r="AB17" s="95"/>
      <c r="AC17" s="96"/>
      <c r="AD17" s="94" t="s">
        <v>544</v>
      </c>
      <c r="AE17" s="95"/>
      <c r="AF17" s="95"/>
      <c r="AG17" s="95"/>
      <c r="AH17" s="95"/>
      <c r="AI17" s="95"/>
      <c r="AJ17" s="96"/>
      <c r="AK17" s="94" t="s">
        <v>544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11</v>
      </c>
      <c r="X18" s="101"/>
      <c r="Y18" s="101"/>
      <c r="Z18" s="101"/>
      <c r="AA18" s="101"/>
      <c r="AB18" s="101"/>
      <c r="AC18" s="102"/>
      <c r="AD18" s="100">
        <f>SUM(AD13:AJ17)</f>
        <v>11</v>
      </c>
      <c r="AE18" s="101"/>
      <c r="AF18" s="101"/>
      <c r="AG18" s="101"/>
      <c r="AH18" s="101"/>
      <c r="AI18" s="101"/>
      <c r="AJ18" s="102"/>
      <c r="AK18" s="100">
        <f>SUM(AK13:AQ17)</f>
        <v>11</v>
      </c>
      <c r="AL18" s="101"/>
      <c r="AM18" s="101"/>
      <c r="AN18" s="101"/>
      <c r="AO18" s="101"/>
      <c r="AP18" s="101"/>
      <c r="AQ18" s="102"/>
      <c r="AR18" s="100">
        <f>SUM(AR13:AX17)</f>
        <v>12</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c r="Q19" s="95"/>
      <c r="R19" s="95"/>
      <c r="S19" s="95"/>
      <c r="T19" s="95"/>
      <c r="U19" s="95"/>
      <c r="V19" s="96"/>
      <c r="W19" s="94">
        <v>11</v>
      </c>
      <c r="X19" s="95"/>
      <c r="Y19" s="95"/>
      <c r="Z19" s="95"/>
      <c r="AA19" s="95"/>
      <c r="AB19" s="95"/>
      <c r="AC19" s="96"/>
      <c r="AD19" s="94">
        <v>11</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t="str">
        <f>IF(P18=0, "-", SUM(P19)/P18)</f>
        <v>-</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12" t="s">
        <v>397</v>
      </c>
      <c r="H21" s="913"/>
      <c r="I21" s="913"/>
      <c r="J21" s="913"/>
      <c r="K21" s="913"/>
      <c r="L21" s="913"/>
      <c r="M21" s="913"/>
      <c r="N21" s="913"/>
      <c r="O21" s="913"/>
      <c r="P21" s="528" t="str">
        <f>IF(P19=0, "-", SUM(P19)/SUM(P13,P14))</f>
        <v>-</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v>11</v>
      </c>
      <c r="Q23" s="92"/>
      <c r="R23" s="92"/>
      <c r="S23" s="92"/>
      <c r="T23" s="92"/>
      <c r="U23" s="92"/>
      <c r="V23" s="93"/>
      <c r="W23" s="91">
        <v>12</v>
      </c>
      <c r="X23" s="92"/>
      <c r="Y23" s="92"/>
      <c r="Z23" s="92"/>
      <c r="AA23" s="92"/>
      <c r="AB23" s="92"/>
      <c r="AC23" s="93"/>
      <c r="AD23" s="195" t="s">
        <v>551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485</v>
      </c>
      <c r="H24" s="176"/>
      <c r="I24" s="176"/>
      <c r="J24" s="176"/>
      <c r="K24" s="176"/>
      <c r="L24" s="176"/>
      <c r="M24" s="176"/>
      <c r="N24" s="176"/>
      <c r="O24" s="177"/>
      <c r="P24" s="94">
        <v>0.1</v>
      </c>
      <c r="Q24" s="95"/>
      <c r="R24" s="95"/>
      <c r="S24" s="95"/>
      <c r="T24" s="95"/>
      <c r="U24" s="95"/>
      <c r="V24" s="96"/>
      <c r="W24" s="94">
        <v>0.1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9" hidden="1" customHeight="1" x14ac:dyDescent="0.15">
      <c r="A28" s="187"/>
      <c r="B28" s="188"/>
      <c r="C28" s="188"/>
      <c r="D28" s="188"/>
      <c r="E28" s="188"/>
      <c r="F28" s="189"/>
      <c r="G28" s="178" t="s">
        <v>381</v>
      </c>
      <c r="H28" s="179"/>
      <c r="I28" s="179"/>
      <c r="J28" s="179"/>
      <c r="K28" s="179"/>
      <c r="L28" s="179"/>
      <c r="M28" s="179"/>
      <c r="N28" s="179"/>
      <c r="O28" s="180"/>
      <c r="P28" s="100">
        <f>P29-SUM(P23:P27)</f>
        <v>-9.9999999999999645E-2</v>
      </c>
      <c r="Q28" s="101"/>
      <c r="R28" s="101"/>
      <c r="S28" s="101"/>
      <c r="T28" s="101"/>
      <c r="U28" s="101"/>
      <c r="V28" s="102"/>
      <c r="W28" s="100">
        <f>W29-SUM(W23:W27)</f>
        <v>-9.9999999999999645E-2</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11</v>
      </c>
      <c r="Q29" s="95"/>
      <c r="R29" s="95"/>
      <c r="S29" s="95"/>
      <c r="T29" s="95"/>
      <c r="U29" s="95"/>
      <c r="V29" s="96"/>
      <c r="W29" s="213">
        <v>12</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393</v>
      </c>
      <c r="B30" s="499"/>
      <c r="C30" s="499"/>
      <c r="D30" s="499"/>
      <c r="E30" s="499"/>
      <c r="F30" s="500"/>
      <c r="G30" s="636" t="s">
        <v>264</v>
      </c>
      <c r="H30" s="376"/>
      <c r="I30" s="376"/>
      <c r="J30" s="376"/>
      <c r="K30" s="376"/>
      <c r="L30" s="376"/>
      <c r="M30" s="376"/>
      <c r="N30" s="376"/>
      <c r="O30" s="568"/>
      <c r="P30" s="567" t="s">
        <v>58</v>
      </c>
      <c r="Q30" s="376"/>
      <c r="R30" s="376"/>
      <c r="S30" s="376"/>
      <c r="T30" s="376"/>
      <c r="U30" s="376"/>
      <c r="V30" s="376"/>
      <c r="W30" s="376"/>
      <c r="X30" s="568"/>
      <c r="Y30" s="454"/>
      <c r="Z30" s="455"/>
      <c r="AA30" s="456"/>
      <c r="AB30" s="372" t="s">
        <v>11</v>
      </c>
      <c r="AC30" s="373"/>
      <c r="AD30" s="374"/>
      <c r="AE30" s="372" t="s">
        <v>451</v>
      </c>
      <c r="AF30" s="373"/>
      <c r="AG30" s="373"/>
      <c r="AH30" s="374"/>
      <c r="AI30" s="372" t="s">
        <v>448</v>
      </c>
      <c r="AJ30" s="373"/>
      <c r="AK30" s="373"/>
      <c r="AL30" s="374"/>
      <c r="AM30" s="375" t="s">
        <v>443</v>
      </c>
      <c r="AN30" s="375"/>
      <c r="AO30" s="375"/>
      <c r="AP30" s="372"/>
      <c r="AQ30" s="627" t="s">
        <v>305</v>
      </c>
      <c r="AR30" s="628"/>
      <c r="AS30" s="628"/>
      <c r="AT30" s="629"/>
      <c r="AU30" s="376" t="s">
        <v>252</v>
      </c>
      <c r="AV30" s="376"/>
      <c r="AW30" s="376"/>
      <c r="AX30" s="377"/>
    </row>
    <row r="31" spans="1:50" ht="18.75" customHeight="1" x14ac:dyDescent="0.15">
      <c r="A31" s="501"/>
      <c r="B31" s="502"/>
      <c r="C31" s="502"/>
      <c r="D31" s="502"/>
      <c r="E31" s="502"/>
      <c r="F31" s="503"/>
      <c r="G31" s="556"/>
      <c r="H31" s="365"/>
      <c r="I31" s="365"/>
      <c r="J31" s="365"/>
      <c r="K31" s="365"/>
      <c r="L31" s="365"/>
      <c r="M31" s="365"/>
      <c r="N31" s="365"/>
      <c r="O31" s="557"/>
      <c r="P31" s="569"/>
      <c r="Q31" s="365"/>
      <c r="R31" s="365"/>
      <c r="S31" s="365"/>
      <c r="T31" s="365"/>
      <c r="U31" s="365"/>
      <c r="V31" s="365"/>
      <c r="W31" s="365"/>
      <c r="X31" s="557"/>
      <c r="Y31" s="457"/>
      <c r="Z31" s="458"/>
      <c r="AA31" s="459"/>
      <c r="AB31" s="318"/>
      <c r="AC31" s="319"/>
      <c r="AD31" s="320"/>
      <c r="AE31" s="318"/>
      <c r="AF31" s="319"/>
      <c r="AG31" s="319"/>
      <c r="AH31" s="320"/>
      <c r="AI31" s="318"/>
      <c r="AJ31" s="319"/>
      <c r="AK31" s="319"/>
      <c r="AL31" s="320"/>
      <c r="AM31" s="362"/>
      <c r="AN31" s="362"/>
      <c r="AO31" s="362"/>
      <c r="AP31" s="318"/>
      <c r="AQ31" s="203"/>
      <c r="AR31" s="122"/>
      <c r="AS31" s="123" t="s">
        <v>306</v>
      </c>
      <c r="AT31" s="158"/>
      <c r="AU31" s="257">
        <v>33</v>
      </c>
      <c r="AV31" s="257"/>
      <c r="AW31" s="365" t="s">
        <v>296</v>
      </c>
      <c r="AX31" s="366"/>
    </row>
    <row r="32" spans="1:50" ht="23.25" customHeight="1" x14ac:dyDescent="0.15">
      <c r="A32" s="504"/>
      <c r="B32" s="502"/>
      <c r="C32" s="502"/>
      <c r="D32" s="502"/>
      <c r="E32" s="502"/>
      <c r="F32" s="503"/>
      <c r="G32" s="529" t="s">
        <v>486</v>
      </c>
      <c r="H32" s="530"/>
      <c r="I32" s="530"/>
      <c r="J32" s="530"/>
      <c r="K32" s="530"/>
      <c r="L32" s="530"/>
      <c r="M32" s="530"/>
      <c r="N32" s="530"/>
      <c r="O32" s="531"/>
      <c r="P32" s="147" t="s">
        <v>487</v>
      </c>
      <c r="Q32" s="147"/>
      <c r="R32" s="147"/>
      <c r="S32" s="147"/>
      <c r="T32" s="147"/>
      <c r="U32" s="147"/>
      <c r="V32" s="147"/>
      <c r="W32" s="147"/>
      <c r="X32" s="217"/>
      <c r="Y32" s="324" t="s">
        <v>12</v>
      </c>
      <c r="Z32" s="538"/>
      <c r="AA32" s="539"/>
      <c r="AB32" s="540"/>
      <c r="AC32" s="540"/>
      <c r="AD32" s="540"/>
      <c r="AE32" s="350" t="s">
        <v>488</v>
      </c>
      <c r="AF32" s="351"/>
      <c r="AG32" s="351"/>
      <c r="AH32" s="351"/>
      <c r="AI32" s="350">
        <v>1</v>
      </c>
      <c r="AJ32" s="351"/>
      <c r="AK32" s="351"/>
      <c r="AL32" s="351"/>
      <c r="AM32" s="350">
        <v>1</v>
      </c>
      <c r="AN32" s="351"/>
      <c r="AO32" s="351"/>
      <c r="AP32" s="351"/>
      <c r="AQ32" s="97" t="s">
        <v>488</v>
      </c>
      <c r="AR32" s="98"/>
      <c r="AS32" s="98"/>
      <c r="AT32" s="99"/>
      <c r="AU32" s="351" t="s">
        <v>488</v>
      </c>
      <c r="AV32" s="351"/>
      <c r="AW32" s="351"/>
      <c r="AX32" s="353"/>
    </row>
    <row r="33" spans="1:50" ht="23.25"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c r="AC33" s="511"/>
      <c r="AD33" s="511"/>
      <c r="AE33" s="350" t="s">
        <v>488</v>
      </c>
      <c r="AF33" s="351"/>
      <c r="AG33" s="351"/>
      <c r="AH33" s="351"/>
      <c r="AI33" s="350" t="s">
        <v>513</v>
      </c>
      <c r="AJ33" s="351"/>
      <c r="AK33" s="351"/>
      <c r="AL33" s="351"/>
      <c r="AM33" s="350" t="s">
        <v>514</v>
      </c>
      <c r="AN33" s="351"/>
      <c r="AO33" s="351"/>
      <c r="AP33" s="351"/>
      <c r="AQ33" s="97" t="s">
        <v>488</v>
      </c>
      <c r="AR33" s="98"/>
      <c r="AS33" s="98"/>
      <c r="AT33" s="99"/>
      <c r="AU33" s="351">
        <v>3</v>
      </c>
      <c r="AV33" s="351"/>
      <c r="AW33" s="351"/>
      <c r="AX33" s="353"/>
    </row>
    <row r="34" spans="1:50" ht="23.2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0" t="s">
        <v>488</v>
      </c>
      <c r="AF34" s="351"/>
      <c r="AG34" s="351"/>
      <c r="AH34" s="351"/>
      <c r="AI34" s="350">
        <v>33</v>
      </c>
      <c r="AJ34" s="351"/>
      <c r="AK34" s="351"/>
      <c r="AL34" s="351"/>
      <c r="AM34" s="350">
        <v>33</v>
      </c>
      <c r="AN34" s="351"/>
      <c r="AO34" s="351"/>
      <c r="AP34" s="351"/>
      <c r="AQ34" s="97" t="s">
        <v>488</v>
      </c>
      <c r="AR34" s="98"/>
      <c r="AS34" s="98"/>
      <c r="AT34" s="99"/>
      <c r="AU34" s="351" t="s">
        <v>488</v>
      </c>
      <c r="AV34" s="351"/>
      <c r="AW34" s="351"/>
      <c r="AX34" s="353"/>
    </row>
    <row r="35" spans="1:50" ht="23.25" customHeight="1" x14ac:dyDescent="0.15">
      <c r="A35" s="883" t="s">
        <v>421</v>
      </c>
      <c r="B35" s="884"/>
      <c r="C35" s="884"/>
      <c r="D35" s="884"/>
      <c r="E35" s="884"/>
      <c r="F35" s="885"/>
      <c r="G35" s="889" t="s">
        <v>515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0" t="s">
        <v>393</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451</v>
      </c>
      <c r="AF37" s="355"/>
      <c r="AG37" s="355"/>
      <c r="AH37" s="356"/>
      <c r="AI37" s="354" t="s">
        <v>448</v>
      </c>
      <c r="AJ37" s="355"/>
      <c r="AK37" s="355"/>
      <c r="AL37" s="356"/>
      <c r="AM37" s="361" t="s">
        <v>443</v>
      </c>
      <c r="AN37" s="361"/>
      <c r="AO37" s="361"/>
      <c r="AP37" s="354"/>
      <c r="AQ37" s="253" t="s">
        <v>305</v>
      </c>
      <c r="AR37" s="254"/>
      <c r="AS37" s="254"/>
      <c r="AT37" s="255"/>
      <c r="AU37" s="367" t="s">
        <v>252</v>
      </c>
      <c r="AV37" s="367"/>
      <c r="AW37" s="367"/>
      <c r="AX37" s="368"/>
    </row>
    <row r="38" spans="1:50" ht="18.75" hidden="1" customHeight="1" x14ac:dyDescent="0.15">
      <c r="A38" s="501"/>
      <c r="B38" s="502"/>
      <c r="C38" s="502"/>
      <c r="D38" s="502"/>
      <c r="E38" s="502"/>
      <c r="F38" s="503"/>
      <c r="G38" s="556"/>
      <c r="H38" s="365"/>
      <c r="I38" s="365"/>
      <c r="J38" s="365"/>
      <c r="K38" s="365"/>
      <c r="L38" s="365"/>
      <c r="M38" s="365"/>
      <c r="N38" s="365"/>
      <c r="O38" s="557"/>
      <c r="P38" s="569"/>
      <c r="Q38" s="365"/>
      <c r="R38" s="365"/>
      <c r="S38" s="365"/>
      <c r="T38" s="365"/>
      <c r="U38" s="365"/>
      <c r="V38" s="365"/>
      <c r="W38" s="365"/>
      <c r="X38" s="557"/>
      <c r="Y38" s="457"/>
      <c r="Z38" s="458"/>
      <c r="AA38" s="459"/>
      <c r="AB38" s="318"/>
      <c r="AC38" s="319"/>
      <c r="AD38" s="320"/>
      <c r="AE38" s="318"/>
      <c r="AF38" s="319"/>
      <c r="AG38" s="319"/>
      <c r="AH38" s="320"/>
      <c r="AI38" s="318"/>
      <c r="AJ38" s="319"/>
      <c r="AK38" s="319"/>
      <c r="AL38" s="320"/>
      <c r="AM38" s="362"/>
      <c r="AN38" s="362"/>
      <c r="AO38" s="362"/>
      <c r="AP38" s="318"/>
      <c r="AQ38" s="203"/>
      <c r="AR38" s="122"/>
      <c r="AS38" s="123" t="s">
        <v>306</v>
      </c>
      <c r="AT38" s="158"/>
      <c r="AU38" s="257"/>
      <c r="AV38" s="257"/>
      <c r="AW38" s="365" t="s">
        <v>296</v>
      </c>
      <c r="AX38" s="366"/>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421</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0" t="s">
        <v>393</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451</v>
      </c>
      <c r="AF44" s="355"/>
      <c r="AG44" s="355"/>
      <c r="AH44" s="356"/>
      <c r="AI44" s="354" t="s">
        <v>448</v>
      </c>
      <c r="AJ44" s="355"/>
      <c r="AK44" s="355"/>
      <c r="AL44" s="356"/>
      <c r="AM44" s="361" t="s">
        <v>443</v>
      </c>
      <c r="AN44" s="361"/>
      <c r="AO44" s="361"/>
      <c r="AP44" s="354"/>
      <c r="AQ44" s="253" t="s">
        <v>305</v>
      </c>
      <c r="AR44" s="254"/>
      <c r="AS44" s="254"/>
      <c r="AT44" s="255"/>
      <c r="AU44" s="367" t="s">
        <v>252</v>
      </c>
      <c r="AV44" s="367"/>
      <c r="AW44" s="367"/>
      <c r="AX44" s="368"/>
    </row>
    <row r="45" spans="1:50" ht="18.75" hidden="1" customHeight="1" x14ac:dyDescent="0.15">
      <c r="A45" s="501"/>
      <c r="B45" s="502"/>
      <c r="C45" s="502"/>
      <c r="D45" s="502"/>
      <c r="E45" s="502"/>
      <c r="F45" s="503"/>
      <c r="G45" s="556"/>
      <c r="H45" s="365"/>
      <c r="I45" s="365"/>
      <c r="J45" s="365"/>
      <c r="K45" s="365"/>
      <c r="L45" s="365"/>
      <c r="M45" s="365"/>
      <c r="N45" s="365"/>
      <c r="O45" s="557"/>
      <c r="P45" s="569"/>
      <c r="Q45" s="365"/>
      <c r="R45" s="365"/>
      <c r="S45" s="365"/>
      <c r="T45" s="365"/>
      <c r="U45" s="365"/>
      <c r="V45" s="365"/>
      <c r="W45" s="365"/>
      <c r="X45" s="557"/>
      <c r="Y45" s="457"/>
      <c r="Z45" s="458"/>
      <c r="AA45" s="459"/>
      <c r="AB45" s="318"/>
      <c r="AC45" s="319"/>
      <c r="AD45" s="320"/>
      <c r="AE45" s="318"/>
      <c r="AF45" s="319"/>
      <c r="AG45" s="319"/>
      <c r="AH45" s="320"/>
      <c r="AI45" s="318"/>
      <c r="AJ45" s="319"/>
      <c r="AK45" s="319"/>
      <c r="AL45" s="320"/>
      <c r="AM45" s="362"/>
      <c r="AN45" s="362"/>
      <c r="AO45" s="362"/>
      <c r="AP45" s="318"/>
      <c r="AQ45" s="203"/>
      <c r="AR45" s="122"/>
      <c r="AS45" s="123" t="s">
        <v>306</v>
      </c>
      <c r="AT45" s="158"/>
      <c r="AU45" s="257"/>
      <c r="AV45" s="257"/>
      <c r="AW45" s="365" t="s">
        <v>296</v>
      </c>
      <c r="AX45" s="366"/>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421</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01" t="s">
        <v>393</v>
      </c>
      <c r="B51" s="502"/>
      <c r="C51" s="502"/>
      <c r="D51" s="502"/>
      <c r="E51" s="502"/>
      <c r="F51" s="503"/>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451</v>
      </c>
      <c r="AF51" s="355"/>
      <c r="AG51" s="355"/>
      <c r="AH51" s="356"/>
      <c r="AI51" s="354" t="s">
        <v>448</v>
      </c>
      <c r="AJ51" s="355"/>
      <c r="AK51" s="355"/>
      <c r="AL51" s="356"/>
      <c r="AM51" s="361" t="s">
        <v>444</v>
      </c>
      <c r="AN51" s="361"/>
      <c r="AO51" s="361"/>
      <c r="AP51" s="354"/>
      <c r="AQ51" s="253" t="s">
        <v>305</v>
      </c>
      <c r="AR51" s="254"/>
      <c r="AS51" s="254"/>
      <c r="AT51" s="255"/>
      <c r="AU51" s="363" t="s">
        <v>252</v>
      </c>
      <c r="AV51" s="363"/>
      <c r="AW51" s="363"/>
      <c r="AX51" s="364"/>
    </row>
    <row r="52" spans="1:50" ht="18.75" hidden="1" customHeight="1" x14ac:dyDescent="0.15">
      <c r="A52" s="501"/>
      <c r="B52" s="502"/>
      <c r="C52" s="502"/>
      <c r="D52" s="502"/>
      <c r="E52" s="502"/>
      <c r="F52" s="503"/>
      <c r="G52" s="556"/>
      <c r="H52" s="365"/>
      <c r="I52" s="365"/>
      <c r="J52" s="365"/>
      <c r="K52" s="365"/>
      <c r="L52" s="365"/>
      <c r="M52" s="365"/>
      <c r="N52" s="365"/>
      <c r="O52" s="557"/>
      <c r="P52" s="569"/>
      <c r="Q52" s="365"/>
      <c r="R52" s="365"/>
      <c r="S52" s="365"/>
      <c r="T52" s="365"/>
      <c r="U52" s="365"/>
      <c r="V52" s="365"/>
      <c r="W52" s="365"/>
      <c r="X52" s="557"/>
      <c r="Y52" s="457"/>
      <c r="Z52" s="458"/>
      <c r="AA52" s="459"/>
      <c r="AB52" s="318"/>
      <c r="AC52" s="319"/>
      <c r="AD52" s="320"/>
      <c r="AE52" s="318"/>
      <c r="AF52" s="319"/>
      <c r="AG52" s="319"/>
      <c r="AH52" s="320"/>
      <c r="AI52" s="318"/>
      <c r="AJ52" s="319"/>
      <c r="AK52" s="319"/>
      <c r="AL52" s="320"/>
      <c r="AM52" s="362"/>
      <c r="AN52" s="362"/>
      <c r="AO52" s="362"/>
      <c r="AP52" s="318"/>
      <c r="AQ52" s="203"/>
      <c r="AR52" s="122"/>
      <c r="AS52" s="123" t="s">
        <v>306</v>
      </c>
      <c r="AT52" s="158"/>
      <c r="AU52" s="257"/>
      <c r="AV52" s="257"/>
      <c r="AW52" s="365" t="s">
        <v>296</v>
      </c>
      <c r="AX52" s="366"/>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421</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01" t="s">
        <v>393</v>
      </c>
      <c r="B58" s="502"/>
      <c r="C58" s="502"/>
      <c r="D58" s="502"/>
      <c r="E58" s="502"/>
      <c r="F58" s="503"/>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452</v>
      </c>
      <c r="AF58" s="355"/>
      <c r="AG58" s="355"/>
      <c r="AH58" s="356"/>
      <c r="AI58" s="354" t="s">
        <v>448</v>
      </c>
      <c r="AJ58" s="355"/>
      <c r="AK58" s="355"/>
      <c r="AL58" s="356"/>
      <c r="AM58" s="361" t="s">
        <v>443</v>
      </c>
      <c r="AN58" s="361"/>
      <c r="AO58" s="361"/>
      <c r="AP58" s="354"/>
      <c r="AQ58" s="253" t="s">
        <v>305</v>
      </c>
      <c r="AR58" s="254"/>
      <c r="AS58" s="254"/>
      <c r="AT58" s="255"/>
      <c r="AU58" s="363" t="s">
        <v>252</v>
      </c>
      <c r="AV58" s="363"/>
      <c r="AW58" s="363"/>
      <c r="AX58" s="364"/>
    </row>
    <row r="59" spans="1:50" ht="18.75" hidden="1" customHeight="1" x14ac:dyDescent="0.15">
      <c r="A59" s="501"/>
      <c r="B59" s="502"/>
      <c r="C59" s="502"/>
      <c r="D59" s="502"/>
      <c r="E59" s="502"/>
      <c r="F59" s="503"/>
      <c r="G59" s="556"/>
      <c r="H59" s="365"/>
      <c r="I59" s="365"/>
      <c r="J59" s="365"/>
      <c r="K59" s="365"/>
      <c r="L59" s="365"/>
      <c r="M59" s="365"/>
      <c r="N59" s="365"/>
      <c r="O59" s="557"/>
      <c r="P59" s="569"/>
      <c r="Q59" s="365"/>
      <c r="R59" s="365"/>
      <c r="S59" s="365"/>
      <c r="T59" s="365"/>
      <c r="U59" s="365"/>
      <c r="V59" s="365"/>
      <c r="W59" s="365"/>
      <c r="X59" s="557"/>
      <c r="Y59" s="457"/>
      <c r="Z59" s="458"/>
      <c r="AA59" s="459"/>
      <c r="AB59" s="318"/>
      <c r="AC59" s="319"/>
      <c r="AD59" s="320"/>
      <c r="AE59" s="318"/>
      <c r="AF59" s="319"/>
      <c r="AG59" s="319"/>
      <c r="AH59" s="320"/>
      <c r="AI59" s="318"/>
      <c r="AJ59" s="319"/>
      <c r="AK59" s="319"/>
      <c r="AL59" s="320"/>
      <c r="AM59" s="362"/>
      <c r="AN59" s="362"/>
      <c r="AO59" s="362"/>
      <c r="AP59" s="318"/>
      <c r="AQ59" s="203"/>
      <c r="AR59" s="122"/>
      <c r="AS59" s="123" t="s">
        <v>306</v>
      </c>
      <c r="AT59" s="158"/>
      <c r="AU59" s="257"/>
      <c r="AV59" s="257"/>
      <c r="AW59" s="365" t="s">
        <v>296</v>
      </c>
      <c r="AX59" s="366"/>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421</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451</v>
      </c>
      <c r="AF65" s="355"/>
      <c r="AG65" s="355"/>
      <c r="AH65" s="356"/>
      <c r="AI65" s="354" t="s">
        <v>448</v>
      </c>
      <c r="AJ65" s="355"/>
      <c r="AK65" s="355"/>
      <c r="AL65" s="356"/>
      <c r="AM65" s="361" t="s">
        <v>443</v>
      </c>
      <c r="AN65" s="361"/>
      <c r="AO65" s="361"/>
      <c r="AP65" s="354"/>
      <c r="AQ65" s="853" t="s">
        <v>305</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306</v>
      </c>
      <c r="AT66" s="852"/>
      <c r="AU66" s="257"/>
      <c r="AV66" s="257"/>
      <c r="AW66" s="851" t="s">
        <v>392</v>
      </c>
      <c r="AX66" s="964"/>
    </row>
    <row r="67" spans="1:50" ht="23.25" hidden="1" customHeight="1" x14ac:dyDescent="0.15">
      <c r="A67" s="837"/>
      <c r="B67" s="838"/>
      <c r="C67" s="838"/>
      <c r="D67" s="838"/>
      <c r="E67" s="838"/>
      <c r="F67" s="839"/>
      <c r="G67" s="965" t="s">
        <v>307</v>
      </c>
      <c r="H67" s="948"/>
      <c r="I67" s="949"/>
      <c r="J67" s="949"/>
      <c r="K67" s="949"/>
      <c r="L67" s="949"/>
      <c r="M67" s="949"/>
      <c r="N67" s="949"/>
      <c r="O67" s="950"/>
      <c r="P67" s="948"/>
      <c r="Q67" s="949"/>
      <c r="R67" s="949"/>
      <c r="S67" s="949"/>
      <c r="T67" s="949"/>
      <c r="U67" s="949"/>
      <c r="V67" s="950"/>
      <c r="W67" s="954"/>
      <c r="X67" s="955"/>
      <c r="Y67" s="935" t="s">
        <v>12</v>
      </c>
      <c r="Z67" s="935"/>
      <c r="AA67" s="936"/>
      <c r="AB67" s="937" t="s">
        <v>411</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411</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412</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398</v>
      </c>
      <c r="B70" s="838"/>
      <c r="C70" s="838"/>
      <c r="D70" s="838"/>
      <c r="E70" s="838"/>
      <c r="F70" s="839"/>
      <c r="G70" s="925" t="s">
        <v>308</v>
      </c>
      <c r="H70" s="926"/>
      <c r="I70" s="926"/>
      <c r="J70" s="926"/>
      <c r="K70" s="926"/>
      <c r="L70" s="926"/>
      <c r="M70" s="926"/>
      <c r="N70" s="926"/>
      <c r="O70" s="926"/>
      <c r="P70" s="926"/>
      <c r="Q70" s="926"/>
      <c r="R70" s="926"/>
      <c r="S70" s="926"/>
      <c r="T70" s="926"/>
      <c r="U70" s="926"/>
      <c r="V70" s="926"/>
      <c r="W70" s="929" t="s">
        <v>410</v>
      </c>
      <c r="X70" s="930"/>
      <c r="Y70" s="935" t="s">
        <v>12</v>
      </c>
      <c r="Z70" s="935"/>
      <c r="AA70" s="936"/>
      <c r="AB70" s="937" t="s">
        <v>411</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411</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412</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305</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306</v>
      </c>
      <c r="AT74" s="158"/>
      <c r="AU74" s="203"/>
      <c r="AV74" s="122"/>
      <c r="AW74" s="123" t="s">
        <v>296</v>
      </c>
      <c r="AX74" s="124"/>
    </row>
    <row r="75" spans="1:50" ht="23.25" hidden="1" customHeight="1" x14ac:dyDescent="0.15">
      <c r="A75" s="826"/>
      <c r="B75" s="827"/>
      <c r="C75" s="827"/>
      <c r="D75" s="827"/>
      <c r="E75" s="827"/>
      <c r="F75" s="828"/>
      <c r="G75" s="767"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424</v>
      </c>
      <c r="B78" s="898"/>
      <c r="C78" s="898"/>
      <c r="D78" s="898"/>
      <c r="E78" s="895" t="s">
        <v>371</v>
      </c>
      <c r="F78" s="896"/>
      <c r="G78" s="48" t="s">
        <v>308</v>
      </c>
      <c r="H78" s="778"/>
      <c r="I78" s="230"/>
      <c r="J78" s="230"/>
      <c r="K78" s="230"/>
      <c r="L78" s="230"/>
      <c r="M78" s="230"/>
      <c r="N78" s="230"/>
      <c r="O78" s="779"/>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15">
      <c r="A80" s="508"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9"/>
      <c r="B81" s="835"/>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9"/>
      <c r="B82" s="835"/>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38"/>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35"/>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39"/>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36"/>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0"/>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7" t="s">
        <v>11</v>
      </c>
      <c r="AC85" s="448"/>
      <c r="AD85" s="449"/>
      <c r="AE85" s="354" t="s">
        <v>451</v>
      </c>
      <c r="AF85" s="355"/>
      <c r="AG85" s="355"/>
      <c r="AH85" s="356"/>
      <c r="AI85" s="354" t="s">
        <v>448</v>
      </c>
      <c r="AJ85" s="355"/>
      <c r="AK85" s="355"/>
      <c r="AL85" s="356"/>
      <c r="AM85" s="361" t="s">
        <v>443</v>
      </c>
      <c r="AN85" s="361"/>
      <c r="AO85" s="361"/>
      <c r="AP85" s="354"/>
      <c r="AQ85" s="162" t="s">
        <v>305</v>
      </c>
      <c r="AR85" s="155"/>
      <c r="AS85" s="155"/>
      <c r="AT85" s="156"/>
      <c r="AU85" s="359" t="s">
        <v>252</v>
      </c>
      <c r="AV85" s="359"/>
      <c r="AW85" s="359"/>
      <c r="AX85" s="360"/>
      <c r="AY85" s="10"/>
      <c r="AZ85" s="10"/>
      <c r="BA85" s="10"/>
      <c r="BB85" s="10"/>
      <c r="BC85" s="10"/>
    </row>
    <row r="86" spans="1:60" ht="18.75" hidden="1" customHeight="1" x14ac:dyDescent="0.15">
      <c r="A86" s="509"/>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306</v>
      </c>
      <c r="AT86" s="158"/>
      <c r="AU86" s="257"/>
      <c r="AV86" s="257"/>
      <c r="AW86" s="365" t="s">
        <v>296</v>
      </c>
      <c r="AX86" s="366"/>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85"/>
      <c r="R87" s="785"/>
      <c r="S87" s="785"/>
      <c r="T87" s="785"/>
      <c r="U87" s="785"/>
      <c r="V87" s="785"/>
      <c r="W87" s="785"/>
      <c r="X87" s="786"/>
      <c r="Y87" s="741" t="s">
        <v>61</v>
      </c>
      <c r="Z87" s="742"/>
      <c r="AA87" s="743"/>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9"/>
      <c r="B88" s="541"/>
      <c r="C88" s="541"/>
      <c r="D88" s="541"/>
      <c r="E88" s="541"/>
      <c r="F88" s="542"/>
      <c r="G88" s="218"/>
      <c r="H88" s="219"/>
      <c r="I88" s="219"/>
      <c r="J88" s="219"/>
      <c r="K88" s="219"/>
      <c r="L88" s="219"/>
      <c r="M88" s="219"/>
      <c r="N88" s="219"/>
      <c r="O88" s="220"/>
      <c r="P88" s="787"/>
      <c r="Q88" s="787"/>
      <c r="R88" s="787"/>
      <c r="S88" s="787"/>
      <c r="T88" s="787"/>
      <c r="U88" s="787"/>
      <c r="V88" s="787"/>
      <c r="W88" s="787"/>
      <c r="X88" s="788"/>
      <c r="Y88" s="715" t="s">
        <v>53</v>
      </c>
      <c r="Z88" s="716"/>
      <c r="AA88" s="717"/>
      <c r="AB88" s="511"/>
      <c r="AC88" s="511"/>
      <c r="AD88" s="511"/>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89"/>
      <c r="Y89" s="715" t="s">
        <v>13</v>
      </c>
      <c r="Z89" s="716"/>
      <c r="AA89" s="717"/>
      <c r="AB89" s="450" t="s">
        <v>14</v>
      </c>
      <c r="AC89" s="450"/>
      <c r="AD89" s="450"/>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7" t="s">
        <v>11</v>
      </c>
      <c r="AC90" s="448"/>
      <c r="AD90" s="449"/>
      <c r="AE90" s="354" t="s">
        <v>451</v>
      </c>
      <c r="AF90" s="355"/>
      <c r="AG90" s="355"/>
      <c r="AH90" s="356"/>
      <c r="AI90" s="354" t="s">
        <v>448</v>
      </c>
      <c r="AJ90" s="355"/>
      <c r="AK90" s="355"/>
      <c r="AL90" s="356"/>
      <c r="AM90" s="361" t="s">
        <v>443</v>
      </c>
      <c r="AN90" s="361"/>
      <c r="AO90" s="361"/>
      <c r="AP90" s="354"/>
      <c r="AQ90" s="162" t="s">
        <v>305</v>
      </c>
      <c r="AR90" s="155"/>
      <c r="AS90" s="155"/>
      <c r="AT90" s="156"/>
      <c r="AU90" s="359" t="s">
        <v>252</v>
      </c>
      <c r="AV90" s="359"/>
      <c r="AW90" s="359"/>
      <c r="AX90" s="360"/>
    </row>
    <row r="91" spans="1:60" ht="18.75" hidden="1" customHeight="1" x14ac:dyDescent="0.15">
      <c r="A91" s="509"/>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306</v>
      </c>
      <c r="AT91" s="158"/>
      <c r="AU91" s="257"/>
      <c r="AV91" s="257"/>
      <c r="AW91" s="365" t="s">
        <v>296</v>
      </c>
      <c r="AX91" s="366"/>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85"/>
      <c r="R92" s="785"/>
      <c r="S92" s="785"/>
      <c r="T92" s="785"/>
      <c r="U92" s="785"/>
      <c r="V92" s="785"/>
      <c r="W92" s="785"/>
      <c r="X92" s="786"/>
      <c r="Y92" s="741" t="s">
        <v>61</v>
      </c>
      <c r="Z92" s="742"/>
      <c r="AA92" s="743"/>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87"/>
      <c r="Q93" s="787"/>
      <c r="R93" s="787"/>
      <c r="S93" s="787"/>
      <c r="T93" s="787"/>
      <c r="U93" s="787"/>
      <c r="V93" s="787"/>
      <c r="W93" s="787"/>
      <c r="X93" s="788"/>
      <c r="Y93" s="715" t="s">
        <v>53</v>
      </c>
      <c r="Z93" s="716"/>
      <c r="AA93" s="717"/>
      <c r="AB93" s="511"/>
      <c r="AC93" s="511"/>
      <c r="AD93" s="511"/>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89"/>
      <c r="Y94" s="715" t="s">
        <v>13</v>
      </c>
      <c r="Z94" s="716"/>
      <c r="AA94" s="717"/>
      <c r="AB94" s="450" t="s">
        <v>14</v>
      </c>
      <c r="AC94" s="450"/>
      <c r="AD94" s="450"/>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9"/>
      <c r="B95" s="541" t="s">
        <v>263</v>
      </c>
      <c r="C95" s="541"/>
      <c r="D95" s="541"/>
      <c r="E95" s="541"/>
      <c r="F95" s="542"/>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7" t="s">
        <v>11</v>
      </c>
      <c r="AC95" s="448"/>
      <c r="AD95" s="449"/>
      <c r="AE95" s="354" t="s">
        <v>451</v>
      </c>
      <c r="AF95" s="355"/>
      <c r="AG95" s="355"/>
      <c r="AH95" s="356"/>
      <c r="AI95" s="354" t="s">
        <v>448</v>
      </c>
      <c r="AJ95" s="355"/>
      <c r="AK95" s="355"/>
      <c r="AL95" s="356"/>
      <c r="AM95" s="361" t="s">
        <v>443</v>
      </c>
      <c r="AN95" s="361"/>
      <c r="AO95" s="361"/>
      <c r="AP95" s="354"/>
      <c r="AQ95" s="162" t="s">
        <v>305</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306</v>
      </c>
      <c r="AT96" s="158"/>
      <c r="AU96" s="257"/>
      <c r="AV96" s="257"/>
      <c r="AW96" s="365" t="s">
        <v>296</v>
      </c>
      <c r="AX96" s="366"/>
    </row>
    <row r="97" spans="1:60" ht="23.25" hidden="1" customHeight="1" x14ac:dyDescent="0.15">
      <c r="A97" s="509"/>
      <c r="B97" s="541"/>
      <c r="C97" s="541"/>
      <c r="D97" s="541"/>
      <c r="E97" s="541"/>
      <c r="F97" s="542"/>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0"/>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9" t="s">
        <v>13</v>
      </c>
      <c r="Z99" s="470"/>
      <c r="AA99" s="471"/>
      <c r="AB99" s="451" t="s">
        <v>14</v>
      </c>
      <c r="AC99" s="452"/>
      <c r="AD99" s="453"/>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4"/>
      <c r="Z100" s="455"/>
      <c r="AA100" s="456"/>
      <c r="AB100" s="843" t="s">
        <v>11</v>
      </c>
      <c r="AC100" s="843"/>
      <c r="AD100" s="843"/>
      <c r="AE100" s="809" t="s">
        <v>451</v>
      </c>
      <c r="AF100" s="810"/>
      <c r="AG100" s="810"/>
      <c r="AH100" s="811"/>
      <c r="AI100" s="809" t="s">
        <v>448</v>
      </c>
      <c r="AJ100" s="810"/>
      <c r="AK100" s="810"/>
      <c r="AL100" s="811"/>
      <c r="AM100" s="809" t="s">
        <v>444</v>
      </c>
      <c r="AN100" s="810"/>
      <c r="AO100" s="810"/>
      <c r="AP100" s="811"/>
      <c r="AQ100" s="914" t="s">
        <v>437</v>
      </c>
      <c r="AR100" s="915"/>
      <c r="AS100" s="915"/>
      <c r="AT100" s="916"/>
      <c r="AU100" s="914" t="s">
        <v>434</v>
      </c>
      <c r="AV100" s="915"/>
      <c r="AW100" s="915"/>
      <c r="AX100" s="917"/>
    </row>
    <row r="101" spans="1:60" ht="23.25" customHeight="1" x14ac:dyDescent="0.15">
      <c r="A101" s="480"/>
      <c r="B101" s="481"/>
      <c r="C101" s="481"/>
      <c r="D101" s="481"/>
      <c r="E101" s="481"/>
      <c r="F101" s="482"/>
      <c r="G101" s="216" t="s">
        <v>545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392" t="s">
        <v>505</v>
      </c>
      <c r="AC101" s="393"/>
      <c r="AD101" s="394"/>
      <c r="AE101" s="350" t="s">
        <v>488</v>
      </c>
      <c r="AF101" s="351"/>
      <c r="AG101" s="351"/>
      <c r="AH101" s="352"/>
      <c r="AI101" s="350">
        <v>4</v>
      </c>
      <c r="AJ101" s="351"/>
      <c r="AK101" s="351"/>
      <c r="AL101" s="352"/>
      <c r="AM101" s="350">
        <v>2</v>
      </c>
      <c r="AN101" s="351"/>
      <c r="AO101" s="351"/>
      <c r="AP101" s="352"/>
      <c r="AQ101" s="350" t="s">
        <v>488</v>
      </c>
      <c r="AR101" s="351"/>
      <c r="AS101" s="351"/>
      <c r="AT101" s="352"/>
      <c r="AU101" s="350" t="s">
        <v>488</v>
      </c>
      <c r="AV101" s="351"/>
      <c r="AW101" s="351"/>
      <c r="AX101" s="352"/>
    </row>
    <row r="102" spans="1:60" ht="23.25" customHeight="1" x14ac:dyDescent="0.15">
      <c r="A102" s="483"/>
      <c r="B102" s="484"/>
      <c r="C102" s="484"/>
      <c r="D102" s="484"/>
      <c r="E102" s="484"/>
      <c r="F102" s="485"/>
      <c r="G102" s="221"/>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40" t="s">
        <v>505</v>
      </c>
      <c r="AC102" s="540"/>
      <c r="AD102" s="540"/>
      <c r="AE102" s="344" t="s">
        <v>488</v>
      </c>
      <c r="AF102" s="344"/>
      <c r="AG102" s="344"/>
      <c r="AH102" s="344"/>
      <c r="AI102" s="344">
        <v>1</v>
      </c>
      <c r="AJ102" s="344"/>
      <c r="AK102" s="344"/>
      <c r="AL102" s="344"/>
      <c r="AM102" s="344">
        <v>1</v>
      </c>
      <c r="AN102" s="344"/>
      <c r="AO102" s="344"/>
      <c r="AP102" s="344"/>
      <c r="AQ102" s="800">
        <v>1</v>
      </c>
      <c r="AR102" s="801"/>
      <c r="AS102" s="801"/>
      <c r="AT102" s="802"/>
      <c r="AU102" s="800">
        <v>1</v>
      </c>
      <c r="AV102" s="801"/>
      <c r="AW102" s="801"/>
      <c r="AX102" s="802"/>
    </row>
    <row r="103" spans="1:60" ht="31.5" hidden="1" customHeight="1" x14ac:dyDescent="0.15">
      <c r="A103" s="477" t="s">
        <v>395</v>
      </c>
      <c r="B103" s="478"/>
      <c r="C103" s="478"/>
      <c r="D103" s="478"/>
      <c r="E103" s="478"/>
      <c r="F103" s="479"/>
      <c r="G103" s="716" t="s">
        <v>59</v>
      </c>
      <c r="H103" s="716"/>
      <c r="I103" s="716"/>
      <c r="J103" s="716"/>
      <c r="K103" s="716"/>
      <c r="L103" s="716"/>
      <c r="M103" s="716"/>
      <c r="N103" s="716"/>
      <c r="O103" s="716"/>
      <c r="P103" s="716"/>
      <c r="Q103" s="716"/>
      <c r="R103" s="716"/>
      <c r="S103" s="716"/>
      <c r="T103" s="716"/>
      <c r="U103" s="716"/>
      <c r="V103" s="716"/>
      <c r="W103" s="716"/>
      <c r="X103" s="717"/>
      <c r="Y103" s="457"/>
      <c r="Z103" s="458"/>
      <c r="AA103" s="459"/>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7" t="s">
        <v>395</v>
      </c>
      <c r="B106" s="478"/>
      <c r="C106" s="478"/>
      <c r="D106" s="478"/>
      <c r="E106" s="478"/>
      <c r="F106" s="479"/>
      <c r="G106" s="716" t="s">
        <v>59</v>
      </c>
      <c r="H106" s="716"/>
      <c r="I106" s="716"/>
      <c r="J106" s="716"/>
      <c r="K106" s="716"/>
      <c r="L106" s="716"/>
      <c r="M106" s="716"/>
      <c r="N106" s="716"/>
      <c r="O106" s="716"/>
      <c r="P106" s="716"/>
      <c r="Q106" s="716"/>
      <c r="R106" s="716"/>
      <c r="S106" s="716"/>
      <c r="T106" s="716"/>
      <c r="U106" s="716"/>
      <c r="V106" s="716"/>
      <c r="W106" s="716"/>
      <c r="X106" s="717"/>
      <c r="Y106" s="457"/>
      <c r="Z106" s="458"/>
      <c r="AA106" s="459"/>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7" t="s">
        <v>395</v>
      </c>
      <c r="B109" s="478"/>
      <c r="C109" s="478"/>
      <c r="D109" s="478"/>
      <c r="E109" s="478"/>
      <c r="F109" s="479"/>
      <c r="G109" s="716" t="s">
        <v>59</v>
      </c>
      <c r="H109" s="716"/>
      <c r="I109" s="716"/>
      <c r="J109" s="716"/>
      <c r="K109" s="716"/>
      <c r="L109" s="716"/>
      <c r="M109" s="716"/>
      <c r="N109" s="716"/>
      <c r="O109" s="716"/>
      <c r="P109" s="716"/>
      <c r="Q109" s="716"/>
      <c r="R109" s="716"/>
      <c r="S109" s="716"/>
      <c r="T109" s="716"/>
      <c r="U109" s="716"/>
      <c r="V109" s="716"/>
      <c r="W109" s="716"/>
      <c r="X109" s="717"/>
      <c r="Y109" s="457"/>
      <c r="Z109" s="458"/>
      <c r="AA109" s="459"/>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7" t="s">
        <v>395</v>
      </c>
      <c r="B112" s="478"/>
      <c r="C112" s="478"/>
      <c r="D112" s="478"/>
      <c r="E112" s="478"/>
      <c r="F112" s="479"/>
      <c r="G112" s="716" t="s">
        <v>59</v>
      </c>
      <c r="H112" s="716"/>
      <c r="I112" s="716"/>
      <c r="J112" s="716"/>
      <c r="K112" s="716"/>
      <c r="L112" s="716"/>
      <c r="M112" s="716"/>
      <c r="N112" s="716"/>
      <c r="O112" s="716"/>
      <c r="P112" s="716"/>
      <c r="Q112" s="716"/>
      <c r="R112" s="716"/>
      <c r="S112" s="716"/>
      <c r="T112" s="716"/>
      <c r="U112" s="716"/>
      <c r="V112" s="716"/>
      <c r="W112" s="716"/>
      <c r="X112" s="717"/>
      <c r="Y112" s="457"/>
      <c r="Z112" s="458"/>
      <c r="AA112" s="459"/>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15">
      <c r="A116" s="278"/>
      <c r="B116" s="279"/>
      <c r="C116" s="279"/>
      <c r="D116" s="279"/>
      <c r="E116" s="279"/>
      <c r="F116" s="280"/>
      <c r="G116" s="337" t="s">
        <v>546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506</v>
      </c>
      <c r="AC116" s="287"/>
      <c r="AD116" s="288"/>
      <c r="AE116" s="344" t="s">
        <v>510</v>
      </c>
      <c r="AF116" s="344"/>
      <c r="AG116" s="344"/>
      <c r="AH116" s="344"/>
      <c r="AI116" s="344">
        <v>2</v>
      </c>
      <c r="AJ116" s="344"/>
      <c r="AK116" s="344"/>
      <c r="AL116" s="344"/>
      <c r="AM116" s="344">
        <v>2</v>
      </c>
      <c r="AN116" s="344"/>
      <c r="AO116" s="344"/>
      <c r="AP116" s="344"/>
      <c r="AQ116" s="350">
        <v>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507</v>
      </c>
      <c r="AC117" s="328"/>
      <c r="AD117" s="329"/>
      <c r="AE117" s="292" t="s">
        <v>474</v>
      </c>
      <c r="AF117" s="292"/>
      <c r="AG117" s="292"/>
      <c r="AH117" s="292"/>
      <c r="AI117" s="292" t="s">
        <v>547</v>
      </c>
      <c r="AJ117" s="292"/>
      <c r="AK117" s="292"/>
      <c r="AL117" s="292"/>
      <c r="AM117" s="444" t="s">
        <v>516</v>
      </c>
      <c r="AN117" s="445"/>
      <c r="AO117" s="445"/>
      <c r="AP117" s="446"/>
      <c r="AQ117" s="292" t="s">
        <v>517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15">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15">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15">
      <c r="A128" s="278"/>
      <c r="B128" s="279"/>
      <c r="C128" s="279"/>
      <c r="D128" s="279"/>
      <c r="E128" s="279"/>
      <c r="F128" s="280"/>
      <c r="G128" s="337"/>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473</v>
      </c>
      <c r="B130" s="977"/>
      <c r="C130" s="976" t="s">
        <v>309</v>
      </c>
      <c r="D130" s="977"/>
      <c r="E130" s="294" t="s">
        <v>338</v>
      </c>
      <c r="F130" s="295"/>
      <c r="G130" s="296" t="s">
        <v>508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337</v>
      </c>
      <c r="F131" s="225"/>
      <c r="G131" s="221" t="s">
        <v>509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305</v>
      </c>
      <c r="AR132" s="254"/>
      <c r="AS132" s="254"/>
      <c r="AT132" s="255"/>
      <c r="AU132" s="265" t="s">
        <v>321</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306</v>
      </c>
      <c r="AT133" s="158"/>
      <c r="AU133" s="122">
        <v>31</v>
      </c>
      <c r="AV133" s="122"/>
      <c r="AW133" s="123" t="s">
        <v>296</v>
      </c>
      <c r="AX133" s="124"/>
    </row>
    <row r="134" spans="1:50" ht="39.75" customHeight="1" x14ac:dyDescent="0.15">
      <c r="A134" s="980"/>
      <c r="B134" s="238"/>
      <c r="C134" s="237"/>
      <c r="D134" s="238"/>
      <c r="E134" s="237"/>
      <c r="F134" s="300"/>
      <c r="G134" s="216" t="s">
        <v>548</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14</v>
      </c>
      <c r="AC134" s="207"/>
      <c r="AD134" s="207"/>
      <c r="AE134" s="252">
        <v>99.8</v>
      </c>
      <c r="AF134" s="98"/>
      <c r="AG134" s="98"/>
      <c r="AH134" s="98"/>
      <c r="AI134" s="252">
        <v>99.8</v>
      </c>
      <c r="AJ134" s="98"/>
      <c r="AK134" s="98"/>
      <c r="AL134" s="98"/>
      <c r="AM134" s="252">
        <v>99.9</v>
      </c>
      <c r="AN134" s="98"/>
      <c r="AO134" s="98"/>
      <c r="AP134" s="98"/>
      <c r="AQ134" s="252" t="s">
        <v>488</v>
      </c>
      <c r="AR134" s="98"/>
      <c r="AS134" s="98"/>
      <c r="AT134" s="98"/>
      <c r="AU134" s="252" t="s">
        <v>488</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14</v>
      </c>
      <c r="AC135" s="119"/>
      <c r="AD135" s="119"/>
      <c r="AE135" s="252">
        <v>99.5</v>
      </c>
      <c r="AF135" s="98"/>
      <c r="AG135" s="98"/>
      <c r="AH135" s="98"/>
      <c r="AI135" s="252">
        <v>99.5</v>
      </c>
      <c r="AJ135" s="98"/>
      <c r="AK135" s="98"/>
      <c r="AL135" s="98"/>
      <c r="AM135" s="252">
        <v>99.5</v>
      </c>
      <c r="AN135" s="98"/>
      <c r="AO135" s="98"/>
      <c r="AP135" s="98"/>
      <c r="AQ135" s="252" t="s">
        <v>488</v>
      </c>
      <c r="AR135" s="98"/>
      <c r="AS135" s="98"/>
      <c r="AT135" s="98"/>
      <c r="AU135" s="252">
        <v>99.5</v>
      </c>
      <c r="AV135" s="98"/>
      <c r="AW135" s="98"/>
      <c r="AX135" s="208"/>
    </row>
    <row r="136" spans="1:50" ht="18.75" hidden="1" customHeight="1" x14ac:dyDescent="0.15">
      <c r="A136" s="980"/>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305</v>
      </c>
      <c r="AR136" s="254"/>
      <c r="AS136" s="254"/>
      <c r="AT136" s="255"/>
      <c r="AU136" s="265" t="s">
        <v>321</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305</v>
      </c>
      <c r="AR140" s="254"/>
      <c r="AS140" s="254"/>
      <c r="AT140" s="255"/>
      <c r="AU140" s="265" t="s">
        <v>321</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305</v>
      </c>
      <c r="AR144" s="254"/>
      <c r="AS144" s="254"/>
      <c r="AT144" s="255"/>
      <c r="AU144" s="265" t="s">
        <v>321</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305</v>
      </c>
      <c r="AR148" s="254"/>
      <c r="AS148" s="254"/>
      <c r="AT148" s="255"/>
      <c r="AU148" s="265" t="s">
        <v>321</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322</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322</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322</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322</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322</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305</v>
      </c>
      <c r="AR192" s="254"/>
      <c r="AS192" s="254"/>
      <c r="AT192" s="255"/>
      <c r="AU192" s="265" t="s">
        <v>321</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305</v>
      </c>
      <c r="AR196" s="254"/>
      <c r="AS196" s="254"/>
      <c r="AT196" s="255"/>
      <c r="AU196" s="265" t="s">
        <v>321</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305</v>
      </c>
      <c r="AR200" s="254"/>
      <c r="AS200" s="254"/>
      <c r="AT200" s="255"/>
      <c r="AU200" s="265" t="s">
        <v>321</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305</v>
      </c>
      <c r="AR204" s="254"/>
      <c r="AS204" s="254"/>
      <c r="AT204" s="255"/>
      <c r="AU204" s="265" t="s">
        <v>321</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305</v>
      </c>
      <c r="AR208" s="254"/>
      <c r="AS208" s="254"/>
      <c r="AT208" s="255"/>
      <c r="AU208" s="265" t="s">
        <v>321</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322</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322</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322</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322</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322</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305</v>
      </c>
      <c r="AR252" s="254"/>
      <c r="AS252" s="254"/>
      <c r="AT252" s="255"/>
      <c r="AU252" s="265" t="s">
        <v>321</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305</v>
      </c>
      <c r="AR256" s="254"/>
      <c r="AS256" s="254"/>
      <c r="AT256" s="255"/>
      <c r="AU256" s="265" t="s">
        <v>321</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305</v>
      </c>
      <c r="AR260" s="254"/>
      <c r="AS260" s="254"/>
      <c r="AT260" s="255"/>
      <c r="AU260" s="265" t="s">
        <v>321</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305</v>
      </c>
      <c r="AR264" s="155"/>
      <c r="AS264" s="155"/>
      <c r="AT264" s="156"/>
      <c r="AU264" s="120" t="s">
        <v>321</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305</v>
      </c>
      <c r="AR268" s="254"/>
      <c r="AS268" s="254"/>
      <c r="AT268" s="255"/>
      <c r="AU268" s="265" t="s">
        <v>321</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322</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322</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322</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322</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322</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305</v>
      </c>
      <c r="AR312" s="254"/>
      <c r="AS312" s="254"/>
      <c r="AT312" s="255"/>
      <c r="AU312" s="265" t="s">
        <v>321</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305</v>
      </c>
      <c r="AR316" s="254"/>
      <c r="AS316" s="254"/>
      <c r="AT316" s="255"/>
      <c r="AU316" s="265" t="s">
        <v>321</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305</v>
      </c>
      <c r="AR320" s="254"/>
      <c r="AS320" s="254"/>
      <c r="AT320" s="255"/>
      <c r="AU320" s="265" t="s">
        <v>321</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305</v>
      </c>
      <c r="AR324" s="254"/>
      <c r="AS324" s="254"/>
      <c r="AT324" s="255"/>
      <c r="AU324" s="265" t="s">
        <v>321</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305</v>
      </c>
      <c r="AR328" s="254"/>
      <c r="AS328" s="254"/>
      <c r="AT328" s="255"/>
      <c r="AU328" s="265" t="s">
        <v>321</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322</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322</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322</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19.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322</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14.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322</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14.2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x14ac:dyDescent="0.1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305</v>
      </c>
      <c r="AR372" s="254"/>
      <c r="AS372" s="254"/>
      <c r="AT372" s="255"/>
      <c r="AU372" s="265" t="s">
        <v>321</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305</v>
      </c>
      <c r="AR376" s="254"/>
      <c r="AS376" s="254"/>
      <c r="AT376" s="255"/>
      <c r="AU376" s="265" t="s">
        <v>321</v>
      </c>
      <c r="AV376" s="265"/>
      <c r="AW376" s="265"/>
      <c r="AX376" s="266"/>
    </row>
    <row r="377" spans="1:50" ht="14.2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305</v>
      </c>
      <c r="AR380" s="254"/>
      <c r="AS380" s="254"/>
      <c r="AT380" s="255"/>
      <c r="AU380" s="265" t="s">
        <v>321</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305</v>
      </c>
      <c r="AR384" s="254"/>
      <c r="AS384" s="254"/>
      <c r="AT384" s="255"/>
      <c r="AU384" s="265" t="s">
        <v>321</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305</v>
      </c>
      <c r="AR388" s="254"/>
      <c r="AS388" s="254"/>
      <c r="AT388" s="255"/>
      <c r="AU388" s="265" t="s">
        <v>321</v>
      </c>
      <c r="AV388" s="265"/>
      <c r="AW388" s="265"/>
      <c r="AX388" s="266"/>
    </row>
    <row r="389" spans="1:50" ht="4.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322</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322</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6.7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322</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1.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322</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322</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0.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469</v>
      </c>
      <c r="D430" s="236"/>
      <c r="E430" s="224" t="s">
        <v>461</v>
      </c>
      <c r="F430" s="434"/>
      <c r="G430" s="226" t="s">
        <v>325</v>
      </c>
      <c r="H430" s="144"/>
      <c r="I430" s="144"/>
      <c r="J430" s="227" t="s">
        <v>519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444</v>
      </c>
      <c r="AJ431" s="167"/>
      <c r="AK431" s="167"/>
      <c r="AL431" s="162"/>
      <c r="AM431" s="167" t="s">
        <v>439</v>
      </c>
      <c r="AN431" s="167"/>
      <c r="AO431" s="167"/>
      <c r="AP431" s="162"/>
      <c r="AQ431" s="162" t="s">
        <v>305</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306</v>
      </c>
      <c r="AH432" s="158"/>
      <c r="AI432" s="168"/>
      <c r="AJ432" s="168"/>
      <c r="AK432" s="168"/>
      <c r="AL432" s="163"/>
      <c r="AM432" s="168"/>
      <c r="AN432" s="168"/>
      <c r="AO432" s="168"/>
      <c r="AP432" s="163"/>
      <c r="AQ432" s="203"/>
      <c r="AR432" s="122"/>
      <c r="AS432" s="123" t="s">
        <v>306</v>
      </c>
      <c r="AT432" s="158"/>
      <c r="AU432" s="122"/>
      <c r="AV432" s="122"/>
      <c r="AW432" s="123" t="s">
        <v>296</v>
      </c>
      <c r="AX432" s="124"/>
    </row>
    <row r="433" spans="1:50" ht="23.25" customHeight="1" x14ac:dyDescent="0.15">
      <c r="A433" s="980"/>
      <c r="B433" s="238"/>
      <c r="C433" s="237"/>
      <c r="D433" s="238"/>
      <c r="E433" s="152"/>
      <c r="F433" s="153"/>
      <c r="G433" s="216" t="s">
        <v>549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443</v>
      </c>
      <c r="AJ436" s="167"/>
      <c r="AK436" s="167"/>
      <c r="AL436" s="162"/>
      <c r="AM436" s="167" t="s">
        <v>439</v>
      </c>
      <c r="AN436" s="167"/>
      <c r="AO436" s="167"/>
      <c r="AP436" s="162"/>
      <c r="AQ436" s="162" t="s">
        <v>305</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443</v>
      </c>
      <c r="AJ441" s="167"/>
      <c r="AK441" s="167"/>
      <c r="AL441" s="162"/>
      <c r="AM441" s="167" t="s">
        <v>435</v>
      </c>
      <c r="AN441" s="167"/>
      <c r="AO441" s="167"/>
      <c r="AP441" s="162"/>
      <c r="AQ441" s="162" t="s">
        <v>305</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443</v>
      </c>
      <c r="AJ446" s="167"/>
      <c r="AK446" s="167"/>
      <c r="AL446" s="162"/>
      <c r="AM446" s="167" t="s">
        <v>440</v>
      </c>
      <c r="AN446" s="167"/>
      <c r="AO446" s="167"/>
      <c r="AP446" s="162"/>
      <c r="AQ446" s="162" t="s">
        <v>305</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443</v>
      </c>
      <c r="AJ451" s="167"/>
      <c r="AK451" s="167"/>
      <c r="AL451" s="162"/>
      <c r="AM451" s="167" t="s">
        <v>439</v>
      </c>
      <c r="AN451" s="167"/>
      <c r="AO451" s="167"/>
      <c r="AP451" s="162"/>
      <c r="AQ451" s="162" t="s">
        <v>305</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443</v>
      </c>
      <c r="AJ456" s="167"/>
      <c r="AK456" s="167"/>
      <c r="AL456" s="162"/>
      <c r="AM456" s="167" t="s">
        <v>439</v>
      </c>
      <c r="AN456" s="167"/>
      <c r="AO456" s="167"/>
      <c r="AP456" s="162"/>
      <c r="AQ456" s="162" t="s">
        <v>305</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306</v>
      </c>
      <c r="AH457" s="158"/>
      <c r="AI457" s="168"/>
      <c r="AJ457" s="168"/>
      <c r="AK457" s="168"/>
      <c r="AL457" s="163"/>
      <c r="AM457" s="168"/>
      <c r="AN457" s="168"/>
      <c r="AO457" s="168"/>
      <c r="AP457" s="163"/>
      <c r="AQ457" s="203"/>
      <c r="AR457" s="122"/>
      <c r="AS457" s="123" t="s">
        <v>306</v>
      </c>
      <c r="AT457" s="158"/>
      <c r="AU457" s="122"/>
      <c r="AV457" s="122"/>
      <c r="AW457" s="123" t="s">
        <v>296</v>
      </c>
      <c r="AX457" s="124"/>
    </row>
    <row r="458" spans="1:50" ht="23.25" customHeight="1" x14ac:dyDescent="0.15">
      <c r="A458" s="980"/>
      <c r="B458" s="238"/>
      <c r="C458" s="237"/>
      <c r="D458" s="238"/>
      <c r="E458" s="152"/>
      <c r="F458" s="153"/>
      <c r="G458" s="216" t="s">
        <v>549</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443</v>
      </c>
      <c r="AJ461" s="167"/>
      <c r="AK461" s="167"/>
      <c r="AL461" s="162"/>
      <c r="AM461" s="167" t="s">
        <v>441</v>
      </c>
      <c r="AN461" s="167"/>
      <c r="AO461" s="167"/>
      <c r="AP461" s="162"/>
      <c r="AQ461" s="162" t="s">
        <v>305</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443</v>
      </c>
      <c r="AJ466" s="167"/>
      <c r="AK466" s="167"/>
      <c r="AL466" s="162"/>
      <c r="AM466" s="167" t="s">
        <v>439</v>
      </c>
      <c r="AN466" s="167"/>
      <c r="AO466" s="167"/>
      <c r="AP466" s="162"/>
      <c r="AQ466" s="162" t="s">
        <v>305</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443</v>
      </c>
      <c r="AJ471" s="167"/>
      <c r="AK471" s="167"/>
      <c r="AL471" s="162"/>
      <c r="AM471" s="167" t="s">
        <v>435</v>
      </c>
      <c r="AN471" s="167"/>
      <c r="AO471" s="167"/>
      <c r="AP471" s="162"/>
      <c r="AQ471" s="162" t="s">
        <v>305</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443</v>
      </c>
      <c r="AJ476" s="167"/>
      <c r="AK476" s="167"/>
      <c r="AL476" s="162"/>
      <c r="AM476" s="167" t="s">
        <v>439</v>
      </c>
      <c r="AN476" s="167"/>
      <c r="AO476" s="167"/>
      <c r="AP476" s="162"/>
      <c r="AQ476" s="162" t="s">
        <v>305</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470</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444</v>
      </c>
      <c r="AJ485" s="167"/>
      <c r="AK485" s="167"/>
      <c r="AL485" s="162"/>
      <c r="AM485" s="167" t="s">
        <v>441</v>
      </c>
      <c r="AN485" s="167"/>
      <c r="AO485" s="167"/>
      <c r="AP485" s="162"/>
      <c r="AQ485" s="162" t="s">
        <v>305</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443</v>
      </c>
      <c r="AJ490" s="167"/>
      <c r="AK490" s="167"/>
      <c r="AL490" s="162"/>
      <c r="AM490" s="167" t="s">
        <v>441</v>
      </c>
      <c r="AN490" s="167"/>
      <c r="AO490" s="167"/>
      <c r="AP490" s="162"/>
      <c r="AQ490" s="162" t="s">
        <v>305</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443</v>
      </c>
      <c r="AJ495" s="167"/>
      <c r="AK495" s="167"/>
      <c r="AL495" s="162"/>
      <c r="AM495" s="167" t="s">
        <v>439</v>
      </c>
      <c r="AN495" s="167"/>
      <c r="AO495" s="167"/>
      <c r="AP495" s="162"/>
      <c r="AQ495" s="162" t="s">
        <v>305</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443</v>
      </c>
      <c r="AJ500" s="167"/>
      <c r="AK500" s="167"/>
      <c r="AL500" s="162"/>
      <c r="AM500" s="167" t="s">
        <v>440</v>
      </c>
      <c r="AN500" s="167"/>
      <c r="AO500" s="167"/>
      <c r="AP500" s="162"/>
      <c r="AQ500" s="162" t="s">
        <v>305</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443</v>
      </c>
      <c r="AJ505" s="167"/>
      <c r="AK505" s="167"/>
      <c r="AL505" s="162"/>
      <c r="AM505" s="167" t="s">
        <v>441</v>
      </c>
      <c r="AN505" s="167"/>
      <c r="AO505" s="167"/>
      <c r="AP505" s="162"/>
      <c r="AQ505" s="162" t="s">
        <v>305</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443</v>
      </c>
      <c r="AJ510" s="167"/>
      <c r="AK510" s="167"/>
      <c r="AL510" s="162"/>
      <c r="AM510" s="167" t="s">
        <v>439</v>
      </c>
      <c r="AN510" s="167"/>
      <c r="AO510" s="167"/>
      <c r="AP510" s="162"/>
      <c r="AQ510" s="162" t="s">
        <v>305</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444</v>
      </c>
      <c r="AJ515" s="167"/>
      <c r="AK515" s="167"/>
      <c r="AL515" s="162"/>
      <c r="AM515" s="167" t="s">
        <v>439</v>
      </c>
      <c r="AN515" s="167"/>
      <c r="AO515" s="167"/>
      <c r="AP515" s="162"/>
      <c r="AQ515" s="162" t="s">
        <v>305</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444</v>
      </c>
      <c r="AJ520" s="167"/>
      <c r="AK520" s="167"/>
      <c r="AL520" s="162"/>
      <c r="AM520" s="167" t="s">
        <v>439</v>
      </c>
      <c r="AN520" s="167"/>
      <c r="AO520" s="167"/>
      <c r="AP520" s="162"/>
      <c r="AQ520" s="162" t="s">
        <v>305</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443</v>
      </c>
      <c r="AJ525" s="167"/>
      <c r="AK525" s="167"/>
      <c r="AL525" s="162"/>
      <c r="AM525" s="167" t="s">
        <v>435</v>
      </c>
      <c r="AN525" s="167"/>
      <c r="AO525" s="167"/>
      <c r="AP525" s="162"/>
      <c r="AQ525" s="162" t="s">
        <v>305</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443</v>
      </c>
      <c r="AJ530" s="167"/>
      <c r="AK530" s="167"/>
      <c r="AL530" s="162"/>
      <c r="AM530" s="167" t="s">
        <v>439</v>
      </c>
      <c r="AN530" s="167"/>
      <c r="AO530" s="167"/>
      <c r="AP530" s="162"/>
      <c r="AQ530" s="162" t="s">
        <v>305</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471</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444</v>
      </c>
      <c r="AJ539" s="167"/>
      <c r="AK539" s="167"/>
      <c r="AL539" s="162"/>
      <c r="AM539" s="167" t="s">
        <v>439</v>
      </c>
      <c r="AN539" s="167"/>
      <c r="AO539" s="167"/>
      <c r="AP539" s="162"/>
      <c r="AQ539" s="162" t="s">
        <v>305</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443</v>
      </c>
      <c r="AJ544" s="167"/>
      <c r="AK544" s="167"/>
      <c r="AL544" s="162"/>
      <c r="AM544" s="167" t="s">
        <v>441</v>
      </c>
      <c r="AN544" s="167"/>
      <c r="AO544" s="167"/>
      <c r="AP544" s="162"/>
      <c r="AQ544" s="162" t="s">
        <v>305</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443</v>
      </c>
      <c r="AJ549" s="167"/>
      <c r="AK549" s="167"/>
      <c r="AL549" s="162"/>
      <c r="AM549" s="167" t="s">
        <v>435</v>
      </c>
      <c r="AN549" s="167"/>
      <c r="AO549" s="167"/>
      <c r="AP549" s="162"/>
      <c r="AQ549" s="162" t="s">
        <v>305</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443</v>
      </c>
      <c r="AJ554" s="167"/>
      <c r="AK554" s="167"/>
      <c r="AL554" s="162"/>
      <c r="AM554" s="167" t="s">
        <v>435</v>
      </c>
      <c r="AN554" s="167"/>
      <c r="AO554" s="167"/>
      <c r="AP554" s="162"/>
      <c r="AQ554" s="162" t="s">
        <v>305</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443</v>
      </c>
      <c r="AJ559" s="167"/>
      <c r="AK559" s="167"/>
      <c r="AL559" s="162"/>
      <c r="AM559" s="167" t="s">
        <v>439</v>
      </c>
      <c r="AN559" s="167"/>
      <c r="AO559" s="167"/>
      <c r="AP559" s="162"/>
      <c r="AQ559" s="162" t="s">
        <v>305</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443</v>
      </c>
      <c r="AJ564" s="167"/>
      <c r="AK564" s="167"/>
      <c r="AL564" s="162"/>
      <c r="AM564" s="167" t="s">
        <v>435</v>
      </c>
      <c r="AN564" s="167"/>
      <c r="AO564" s="167"/>
      <c r="AP564" s="162"/>
      <c r="AQ564" s="162" t="s">
        <v>305</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444</v>
      </c>
      <c r="AJ569" s="167"/>
      <c r="AK569" s="167"/>
      <c r="AL569" s="162"/>
      <c r="AM569" s="167" t="s">
        <v>435</v>
      </c>
      <c r="AN569" s="167"/>
      <c r="AO569" s="167"/>
      <c r="AP569" s="162"/>
      <c r="AQ569" s="162" t="s">
        <v>305</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443</v>
      </c>
      <c r="AJ574" s="167"/>
      <c r="AK574" s="167"/>
      <c r="AL574" s="162"/>
      <c r="AM574" s="167" t="s">
        <v>435</v>
      </c>
      <c r="AN574" s="167"/>
      <c r="AO574" s="167"/>
      <c r="AP574" s="162"/>
      <c r="AQ574" s="162" t="s">
        <v>305</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443</v>
      </c>
      <c r="AJ579" s="167"/>
      <c r="AK579" s="167"/>
      <c r="AL579" s="162"/>
      <c r="AM579" s="167" t="s">
        <v>435</v>
      </c>
      <c r="AN579" s="167"/>
      <c r="AO579" s="167"/>
      <c r="AP579" s="162"/>
      <c r="AQ579" s="162" t="s">
        <v>305</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443</v>
      </c>
      <c r="AJ584" s="167"/>
      <c r="AK584" s="167"/>
      <c r="AL584" s="162"/>
      <c r="AM584" s="167" t="s">
        <v>439</v>
      </c>
      <c r="AN584" s="167"/>
      <c r="AO584" s="167"/>
      <c r="AP584" s="162"/>
      <c r="AQ584" s="162" t="s">
        <v>305</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470</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443</v>
      </c>
      <c r="AJ593" s="167"/>
      <c r="AK593" s="167"/>
      <c r="AL593" s="162"/>
      <c r="AM593" s="167" t="s">
        <v>435</v>
      </c>
      <c r="AN593" s="167"/>
      <c r="AO593" s="167"/>
      <c r="AP593" s="162"/>
      <c r="AQ593" s="162" t="s">
        <v>305</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444</v>
      </c>
      <c r="AJ598" s="167"/>
      <c r="AK598" s="167"/>
      <c r="AL598" s="162"/>
      <c r="AM598" s="167" t="s">
        <v>440</v>
      </c>
      <c r="AN598" s="167"/>
      <c r="AO598" s="167"/>
      <c r="AP598" s="162"/>
      <c r="AQ598" s="162" t="s">
        <v>305</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443</v>
      </c>
      <c r="AJ603" s="167"/>
      <c r="AK603" s="167"/>
      <c r="AL603" s="162"/>
      <c r="AM603" s="167" t="s">
        <v>435</v>
      </c>
      <c r="AN603" s="167"/>
      <c r="AO603" s="167"/>
      <c r="AP603" s="162"/>
      <c r="AQ603" s="162" t="s">
        <v>305</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443</v>
      </c>
      <c r="AJ608" s="167"/>
      <c r="AK608" s="167"/>
      <c r="AL608" s="162"/>
      <c r="AM608" s="167" t="s">
        <v>435</v>
      </c>
      <c r="AN608" s="167"/>
      <c r="AO608" s="167"/>
      <c r="AP608" s="162"/>
      <c r="AQ608" s="162" t="s">
        <v>305</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443</v>
      </c>
      <c r="AJ613" s="167"/>
      <c r="AK613" s="167"/>
      <c r="AL613" s="162"/>
      <c r="AM613" s="167" t="s">
        <v>439</v>
      </c>
      <c r="AN613" s="167"/>
      <c r="AO613" s="167"/>
      <c r="AP613" s="162"/>
      <c r="AQ613" s="162" t="s">
        <v>305</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443</v>
      </c>
      <c r="AJ618" s="167"/>
      <c r="AK618" s="167"/>
      <c r="AL618" s="162"/>
      <c r="AM618" s="167" t="s">
        <v>439</v>
      </c>
      <c r="AN618" s="167"/>
      <c r="AO618" s="167"/>
      <c r="AP618" s="162"/>
      <c r="AQ618" s="162" t="s">
        <v>305</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443</v>
      </c>
      <c r="AJ623" s="167"/>
      <c r="AK623" s="167"/>
      <c r="AL623" s="162"/>
      <c r="AM623" s="167" t="s">
        <v>440</v>
      </c>
      <c r="AN623" s="167"/>
      <c r="AO623" s="167"/>
      <c r="AP623" s="162"/>
      <c r="AQ623" s="162" t="s">
        <v>305</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443</v>
      </c>
      <c r="AJ628" s="167"/>
      <c r="AK628" s="167"/>
      <c r="AL628" s="162"/>
      <c r="AM628" s="167" t="s">
        <v>439</v>
      </c>
      <c r="AN628" s="167"/>
      <c r="AO628" s="167"/>
      <c r="AP628" s="162"/>
      <c r="AQ628" s="162" t="s">
        <v>305</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443</v>
      </c>
      <c r="AJ633" s="167"/>
      <c r="AK633" s="167"/>
      <c r="AL633" s="162"/>
      <c r="AM633" s="167" t="s">
        <v>435</v>
      </c>
      <c r="AN633" s="167"/>
      <c r="AO633" s="167"/>
      <c r="AP633" s="162"/>
      <c r="AQ633" s="162" t="s">
        <v>305</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443</v>
      </c>
      <c r="AJ638" s="167"/>
      <c r="AK638" s="167"/>
      <c r="AL638" s="162"/>
      <c r="AM638" s="167" t="s">
        <v>439</v>
      </c>
      <c r="AN638" s="167"/>
      <c r="AO638" s="167"/>
      <c r="AP638" s="162"/>
      <c r="AQ638" s="162" t="s">
        <v>305</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471</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444</v>
      </c>
      <c r="AJ647" s="167"/>
      <c r="AK647" s="167"/>
      <c r="AL647" s="162"/>
      <c r="AM647" s="167" t="s">
        <v>435</v>
      </c>
      <c r="AN647" s="167"/>
      <c r="AO647" s="167"/>
      <c r="AP647" s="162"/>
      <c r="AQ647" s="162" t="s">
        <v>305</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443</v>
      </c>
      <c r="AJ652" s="167"/>
      <c r="AK652" s="167"/>
      <c r="AL652" s="162"/>
      <c r="AM652" s="167" t="s">
        <v>435</v>
      </c>
      <c r="AN652" s="167"/>
      <c r="AO652" s="167"/>
      <c r="AP652" s="162"/>
      <c r="AQ652" s="162" t="s">
        <v>305</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443</v>
      </c>
      <c r="AJ657" s="167"/>
      <c r="AK657" s="167"/>
      <c r="AL657" s="162"/>
      <c r="AM657" s="167" t="s">
        <v>439</v>
      </c>
      <c r="AN657" s="167"/>
      <c r="AO657" s="167"/>
      <c r="AP657" s="162"/>
      <c r="AQ657" s="162" t="s">
        <v>305</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443</v>
      </c>
      <c r="AJ662" s="167"/>
      <c r="AK662" s="167"/>
      <c r="AL662" s="162"/>
      <c r="AM662" s="167" t="s">
        <v>435</v>
      </c>
      <c r="AN662" s="167"/>
      <c r="AO662" s="167"/>
      <c r="AP662" s="162"/>
      <c r="AQ662" s="162" t="s">
        <v>305</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443</v>
      </c>
      <c r="AJ667" s="167"/>
      <c r="AK667" s="167"/>
      <c r="AL667" s="162"/>
      <c r="AM667" s="167" t="s">
        <v>435</v>
      </c>
      <c r="AN667" s="167"/>
      <c r="AO667" s="167"/>
      <c r="AP667" s="162"/>
      <c r="AQ667" s="162" t="s">
        <v>305</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13.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idden="1" x14ac:dyDescent="0.15">
      <c r="A672" s="980"/>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444</v>
      </c>
      <c r="AJ672" s="167"/>
      <c r="AK672" s="167"/>
      <c r="AL672" s="162"/>
      <c r="AM672" s="167" t="s">
        <v>435</v>
      </c>
      <c r="AN672" s="167"/>
      <c r="AO672" s="167"/>
      <c r="AP672" s="162"/>
      <c r="AQ672" s="162" t="s">
        <v>305</v>
      </c>
      <c r="AR672" s="155"/>
      <c r="AS672" s="155"/>
      <c r="AT672" s="156"/>
      <c r="AU672" s="120" t="s">
        <v>252</v>
      </c>
      <c r="AV672" s="120"/>
      <c r="AW672" s="120"/>
      <c r="AX672" s="121"/>
    </row>
    <row r="673" spans="1:50" hidden="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idden="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idden="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idden="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idden="1" x14ac:dyDescent="0.15">
      <c r="A677" s="980"/>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443</v>
      </c>
      <c r="AJ677" s="167"/>
      <c r="AK677" s="167"/>
      <c r="AL677" s="162"/>
      <c r="AM677" s="167" t="s">
        <v>441</v>
      </c>
      <c r="AN677" s="167"/>
      <c r="AO677" s="167"/>
      <c r="AP677" s="162"/>
      <c r="AQ677" s="162" t="s">
        <v>305</v>
      </c>
      <c r="AR677" s="155"/>
      <c r="AS677" s="155"/>
      <c r="AT677" s="156"/>
      <c r="AU677" s="120" t="s">
        <v>252</v>
      </c>
      <c r="AV677" s="120"/>
      <c r="AW677" s="120"/>
      <c r="AX677" s="121"/>
    </row>
    <row r="678" spans="1:50" hidden="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idden="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idden="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idden="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idden="1" x14ac:dyDescent="0.15">
      <c r="A682" s="980"/>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444</v>
      </c>
      <c r="AJ682" s="167"/>
      <c r="AK682" s="167"/>
      <c r="AL682" s="162"/>
      <c r="AM682" s="167" t="s">
        <v>439</v>
      </c>
      <c r="AN682" s="167"/>
      <c r="AO682" s="167"/>
      <c r="AP682" s="162"/>
      <c r="AQ682" s="162" t="s">
        <v>305</v>
      </c>
      <c r="AR682" s="155"/>
      <c r="AS682" s="155"/>
      <c r="AT682" s="156"/>
      <c r="AU682" s="120" t="s">
        <v>252</v>
      </c>
      <c r="AV682" s="120"/>
      <c r="AW682" s="120"/>
      <c r="AX682" s="121"/>
    </row>
    <row r="683" spans="1:50" hidden="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idden="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idden="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idden="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idden="1" x14ac:dyDescent="0.15">
      <c r="A687" s="980"/>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443</v>
      </c>
      <c r="AJ687" s="167"/>
      <c r="AK687" s="167"/>
      <c r="AL687" s="162"/>
      <c r="AM687" s="167" t="s">
        <v>435</v>
      </c>
      <c r="AN687" s="167"/>
      <c r="AO687" s="167"/>
      <c r="AP687" s="162"/>
      <c r="AQ687" s="162" t="s">
        <v>305</v>
      </c>
      <c r="AR687" s="155"/>
      <c r="AS687" s="155"/>
      <c r="AT687" s="156"/>
      <c r="AU687" s="120" t="s">
        <v>252</v>
      </c>
      <c r="AV687" s="120"/>
      <c r="AW687" s="120"/>
      <c r="AX687" s="121"/>
    </row>
    <row r="688" spans="1:50" hidden="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idden="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idden="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idden="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idden="1" x14ac:dyDescent="0.15">
      <c r="A692" s="980"/>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443</v>
      </c>
      <c r="AJ692" s="167"/>
      <c r="AK692" s="167"/>
      <c r="AL692" s="162"/>
      <c r="AM692" s="167" t="s">
        <v>440</v>
      </c>
      <c r="AN692" s="167"/>
      <c r="AO692" s="167"/>
      <c r="AP692" s="162"/>
      <c r="AQ692" s="162" t="s">
        <v>305</v>
      </c>
      <c r="AR692" s="155"/>
      <c r="AS692" s="155"/>
      <c r="AT692" s="156"/>
      <c r="AU692" s="120" t="s">
        <v>252</v>
      </c>
      <c r="AV692" s="120"/>
      <c r="AW692" s="120"/>
      <c r="AX692" s="121"/>
    </row>
    <row r="693" spans="1:50" hidden="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idden="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72"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56.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8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80"/>
      <c r="B698" s="238"/>
      <c r="C698" s="237"/>
      <c r="D698" s="238"/>
      <c r="E698" s="146" t="s">
        <v>549</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0"/>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63.75" customHeight="1" x14ac:dyDescent="0.15">
      <c r="A702" s="518" t="s">
        <v>258</v>
      </c>
      <c r="B702" s="519"/>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482</v>
      </c>
      <c r="AE702" s="882"/>
      <c r="AF702" s="882"/>
      <c r="AG702" s="871" t="s">
        <v>489</v>
      </c>
      <c r="AH702" s="872"/>
      <c r="AI702" s="872"/>
      <c r="AJ702" s="872"/>
      <c r="AK702" s="872"/>
      <c r="AL702" s="872"/>
      <c r="AM702" s="872"/>
      <c r="AN702" s="872"/>
      <c r="AO702" s="872"/>
      <c r="AP702" s="872"/>
      <c r="AQ702" s="872"/>
      <c r="AR702" s="872"/>
      <c r="AS702" s="872"/>
      <c r="AT702" s="872"/>
      <c r="AU702" s="872"/>
      <c r="AV702" s="872"/>
      <c r="AW702" s="872"/>
      <c r="AX702" s="873"/>
    </row>
    <row r="703" spans="1:50" ht="63.7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482</v>
      </c>
      <c r="AE703" s="141"/>
      <c r="AF703" s="141"/>
      <c r="AG703" s="583" t="s">
        <v>490</v>
      </c>
      <c r="AH703" s="584"/>
      <c r="AI703" s="584"/>
      <c r="AJ703" s="584"/>
      <c r="AK703" s="584"/>
      <c r="AL703" s="584"/>
      <c r="AM703" s="584"/>
      <c r="AN703" s="584"/>
      <c r="AO703" s="584"/>
      <c r="AP703" s="584"/>
      <c r="AQ703" s="584"/>
      <c r="AR703" s="584"/>
      <c r="AS703" s="584"/>
      <c r="AT703" s="584"/>
      <c r="AU703" s="584"/>
      <c r="AV703" s="584"/>
      <c r="AW703" s="584"/>
      <c r="AX703" s="585"/>
    </row>
    <row r="704" spans="1:50" ht="63.75"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482</v>
      </c>
      <c r="AE704" s="575"/>
      <c r="AF704" s="575"/>
      <c r="AG704" s="414" t="s">
        <v>491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55"/>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8" t="s">
        <v>482</v>
      </c>
      <c r="AE705" s="719"/>
      <c r="AF705" s="719"/>
      <c r="AG705" s="146" t="s">
        <v>494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6"/>
      <c r="C706" s="603"/>
      <c r="D706" s="604"/>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493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56"/>
      <c r="C707" s="605"/>
      <c r="D707" s="606"/>
      <c r="E707" s="672" t="s">
        <v>360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72" t="s">
        <v>493</v>
      </c>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3" t="s">
        <v>495</v>
      </c>
      <c r="AE708" s="654"/>
      <c r="AF708" s="654"/>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482</v>
      </c>
      <c r="AE709" s="141"/>
      <c r="AF709" s="141"/>
      <c r="AG709" s="583" t="s">
        <v>496</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495</v>
      </c>
      <c r="AE710" s="141"/>
      <c r="AF710" s="141"/>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482</v>
      </c>
      <c r="AE711" s="141"/>
      <c r="AF711" s="141"/>
      <c r="AG711" s="583" t="s">
        <v>497</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44"/>
      <c r="B712" s="645"/>
      <c r="C712" s="577" t="s">
        <v>390</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495</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495</v>
      </c>
      <c r="AE713" s="141"/>
      <c r="AF713" s="142"/>
      <c r="AG713" s="583"/>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646"/>
      <c r="B714" s="647"/>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80" t="s">
        <v>482</v>
      </c>
      <c r="AE714" s="581"/>
      <c r="AF714" s="582"/>
      <c r="AG714" s="675" t="s">
        <v>498</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10" t="s">
        <v>39</v>
      </c>
      <c r="B715" s="643"/>
      <c r="C715" s="648" t="s">
        <v>368</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3" t="s">
        <v>482</v>
      </c>
      <c r="AE715" s="654"/>
      <c r="AF715" s="763"/>
      <c r="AG715" s="515" t="s">
        <v>499</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c r="AE716" s="745"/>
      <c r="AF716" s="745"/>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644"/>
      <c r="B717" s="645"/>
      <c r="C717" s="577" t="s">
        <v>316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482</v>
      </c>
      <c r="AE717" s="141"/>
      <c r="AF717" s="141"/>
      <c r="AG717" s="583" t="s">
        <v>500</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482</v>
      </c>
      <c r="AE718" s="141"/>
      <c r="AF718" s="141"/>
      <c r="AG718" s="149" t="s">
        <v>501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5"/>
      <c r="AD719" s="653" t="s">
        <v>495</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29" t="s">
        <v>52</v>
      </c>
      <c r="D726" s="570"/>
      <c r="E726" s="570"/>
      <c r="F726" s="571"/>
      <c r="G726" s="783" t="s">
        <v>502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12"/>
      <c r="B727" s="613"/>
      <c r="C727" s="681" t="s">
        <v>56</v>
      </c>
      <c r="D727" s="682"/>
      <c r="E727" s="682"/>
      <c r="F727" s="683"/>
      <c r="G727" s="781" t="s">
        <v>503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7"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7" customHeight="1" thickBot="1" x14ac:dyDescent="0.2">
      <c r="A731" s="607" t="s">
        <v>255</v>
      </c>
      <c r="B731" s="608"/>
      <c r="C731" s="608"/>
      <c r="D731" s="608"/>
      <c r="E731" s="609"/>
      <c r="F731" s="666" t="s">
        <v>550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7.7" customHeight="1" thickBot="1" x14ac:dyDescent="0.2">
      <c r="A733" s="735" t="s">
        <v>553</v>
      </c>
      <c r="B733" s="736"/>
      <c r="C733" s="736"/>
      <c r="D733" s="736"/>
      <c r="E733" s="737"/>
      <c r="F733" s="752" t="s">
        <v>552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7"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465</v>
      </c>
      <c r="B737" s="110"/>
      <c r="C737" s="110"/>
      <c r="D737" s="111"/>
      <c r="E737" s="108" t="s">
        <v>520</v>
      </c>
      <c r="F737" s="108"/>
      <c r="G737" s="108"/>
      <c r="H737" s="108"/>
      <c r="I737" s="108"/>
      <c r="J737" s="108"/>
      <c r="K737" s="108"/>
      <c r="L737" s="108"/>
      <c r="M737" s="108"/>
      <c r="N737" s="87" t="s">
        <v>458</v>
      </c>
      <c r="O737" s="87"/>
      <c r="P737" s="87"/>
      <c r="Q737" s="87"/>
      <c r="R737" s="108" t="s">
        <v>520</v>
      </c>
      <c r="S737" s="108"/>
      <c r="T737" s="108"/>
      <c r="U737" s="108"/>
      <c r="V737" s="108"/>
      <c r="W737" s="108"/>
      <c r="X737" s="108"/>
      <c r="Y737" s="108"/>
      <c r="Z737" s="108"/>
      <c r="AA737" s="87" t="s">
        <v>457</v>
      </c>
      <c r="AB737" s="87"/>
      <c r="AC737" s="87"/>
      <c r="AD737" s="87"/>
      <c r="AE737" s="108" t="s">
        <v>520</v>
      </c>
      <c r="AF737" s="108"/>
      <c r="AG737" s="108"/>
      <c r="AH737" s="108"/>
      <c r="AI737" s="108"/>
      <c r="AJ737" s="108"/>
      <c r="AK737" s="108"/>
      <c r="AL737" s="108"/>
      <c r="AM737" s="108"/>
      <c r="AN737" s="87" t="s">
        <v>456</v>
      </c>
      <c r="AO737" s="87"/>
      <c r="AP737" s="87"/>
      <c r="AQ737" s="87"/>
      <c r="AR737" s="88" t="s">
        <v>520</v>
      </c>
      <c r="AS737" s="89"/>
      <c r="AT737" s="89"/>
      <c r="AU737" s="89"/>
      <c r="AV737" s="89"/>
      <c r="AW737" s="89"/>
      <c r="AX737" s="90"/>
      <c r="AY737" s="75"/>
      <c r="AZ737" s="75"/>
    </row>
    <row r="738" spans="1:52" ht="24.75" customHeight="1" x14ac:dyDescent="0.15">
      <c r="A738" s="109" t="s">
        <v>455</v>
      </c>
      <c r="B738" s="110"/>
      <c r="C738" s="110"/>
      <c r="D738" s="111"/>
      <c r="E738" s="108" t="s">
        <v>520</v>
      </c>
      <c r="F738" s="108"/>
      <c r="G738" s="108"/>
      <c r="H738" s="108"/>
      <c r="I738" s="108"/>
      <c r="J738" s="108"/>
      <c r="K738" s="108"/>
      <c r="L738" s="108"/>
      <c r="M738" s="108"/>
      <c r="N738" s="87" t="s">
        <v>454</v>
      </c>
      <c r="O738" s="87"/>
      <c r="P738" s="87"/>
      <c r="Q738" s="87"/>
      <c r="R738" s="108" t="s">
        <v>520</v>
      </c>
      <c r="S738" s="108"/>
      <c r="T738" s="108"/>
      <c r="U738" s="108"/>
      <c r="V738" s="108"/>
      <c r="W738" s="108"/>
      <c r="X738" s="108"/>
      <c r="Y738" s="108"/>
      <c r="Z738" s="108"/>
      <c r="AA738" s="87" t="s">
        <v>453</v>
      </c>
      <c r="AB738" s="87"/>
      <c r="AC738" s="87"/>
      <c r="AD738" s="87"/>
      <c r="AE738" s="108" t="s">
        <v>520</v>
      </c>
      <c r="AF738" s="108"/>
      <c r="AG738" s="108"/>
      <c r="AH738" s="108"/>
      <c r="AI738" s="108"/>
      <c r="AJ738" s="108"/>
      <c r="AK738" s="108"/>
      <c r="AL738" s="108"/>
      <c r="AM738" s="108"/>
      <c r="AN738" s="87" t="s">
        <v>449</v>
      </c>
      <c r="AO738" s="87"/>
      <c r="AP738" s="87"/>
      <c r="AQ738" s="87"/>
      <c r="AR738" s="88" t="s">
        <v>492</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c r="J739" s="103"/>
      <c r="K739" s="79" t="str">
        <f>IF(OR(I739="　", I739=""), "", "-")</f>
        <v/>
      </c>
      <c r="L739" s="104">
        <v>408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427</v>
      </c>
      <c r="B779" s="747"/>
      <c r="C779" s="747"/>
      <c r="D779" s="747"/>
      <c r="E779" s="747"/>
      <c r="F779" s="748"/>
      <c r="G779" s="425" t="s">
        <v>541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5"/>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5"/>
      <c r="B781" s="749"/>
      <c r="C781" s="749"/>
      <c r="D781" s="749"/>
      <c r="E781" s="749"/>
      <c r="F781" s="750"/>
      <c r="G781" s="435" t="s">
        <v>521</v>
      </c>
      <c r="H781" s="436"/>
      <c r="I781" s="436"/>
      <c r="J781" s="436"/>
      <c r="K781" s="437"/>
      <c r="L781" s="438" t="s">
        <v>522</v>
      </c>
      <c r="M781" s="439"/>
      <c r="N781" s="439"/>
      <c r="O781" s="439"/>
      <c r="P781" s="439"/>
      <c r="Q781" s="439"/>
      <c r="R781" s="439"/>
      <c r="S781" s="439"/>
      <c r="T781" s="439"/>
      <c r="U781" s="439"/>
      <c r="V781" s="439"/>
      <c r="W781" s="439"/>
      <c r="X781" s="440"/>
      <c r="Y781" s="441">
        <v>3</v>
      </c>
      <c r="Z781" s="442"/>
      <c r="AA781" s="442"/>
      <c r="AB781" s="546"/>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5"/>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5"/>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5"/>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5"/>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5"/>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5"/>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5"/>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5"/>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5"/>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5"/>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5"/>
      <c r="B792" s="749"/>
      <c r="C792" s="749"/>
      <c r="D792" s="749"/>
      <c r="E792" s="749"/>
      <c r="F792" s="750"/>
      <c r="G792" s="425" t="s">
        <v>363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5"/>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5"/>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5"/>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5"/>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5"/>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5"/>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5"/>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5"/>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5"/>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5"/>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5"/>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5"/>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5"/>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5"/>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5"/>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5"/>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5"/>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5"/>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5"/>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5"/>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5"/>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5"/>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5"/>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5"/>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5"/>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49"/>
      <c r="C818" s="749"/>
      <c r="D818" s="749"/>
      <c r="E818" s="749"/>
      <c r="F818" s="750"/>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5"/>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5"/>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5"/>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342</v>
      </c>
      <c r="K836" s="87"/>
      <c r="L836" s="87"/>
      <c r="M836" s="87"/>
      <c r="N836" s="87"/>
      <c r="O836" s="87"/>
      <c r="P836" s="333" t="s">
        <v>317</v>
      </c>
      <c r="Q836" s="333"/>
      <c r="R836" s="333"/>
      <c r="S836" s="333"/>
      <c r="T836" s="333"/>
      <c r="U836" s="333"/>
      <c r="V836" s="333"/>
      <c r="W836" s="333"/>
      <c r="X836" s="333"/>
      <c r="Y836" s="330" t="s">
        <v>340</v>
      </c>
      <c r="Z836" s="331"/>
      <c r="AA836" s="331"/>
      <c r="AB836" s="331"/>
      <c r="AC836" s="263" t="s">
        <v>382</v>
      </c>
      <c r="AD836" s="263"/>
      <c r="AE836" s="263"/>
      <c r="AF836" s="263"/>
      <c r="AG836" s="263"/>
      <c r="AH836" s="330" t="s">
        <v>409</v>
      </c>
      <c r="AI836" s="332"/>
      <c r="AJ836" s="332"/>
      <c r="AK836" s="332"/>
      <c r="AL836" s="332" t="s">
        <v>21</v>
      </c>
      <c r="AM836" s="332"/>
      <c r="AN836" s="332"/>
      <c r="AO836" s="412"/>
      <c r="AP836" s="413" t="s">
        <v>343</v>
      </c>
      <c r="AQ836" s="413"/>
      <c r="AR836" s="413"/>
      <c r="AS836" s="413"/>
      <c r="AT836" s="413"/>
      <c r="AU836" s="413"/>
      <c r="AV836" s="413"/>
      <c r="AW836" s="413"/>
      <c r="AX836" s="413"/>
    </row>
    <row r="837" spans="1:50" ht="30" customHeight="1" x14ac:dyDescent="0.15">
      <c r="A837" s="390">
        <v>1</v>
      </c>
      <c r="B837" s="390">
        <v>1</v>
      </c>
      <c r="C837" s="404" t="s">
        <v>524</v>
      </c>
      <c r="D837" s="404"/>
      <c r="E837" s="404"/>
      <c r="F837" s="404"/>
      <c r="G837" s="404"/>
      <c r="H837" s="404"/>
      <c r="I837" s="404"/>
      <c r="J837" s="405">
        <v>5013201004656</v>
      </c>
      <c r="K837" s="406"/>
      <c r="L837" s="406"/>
      <c r="M837" s="406"/>
      <c r="N837" s="406"/>
      <c r="O837" s="406"/>
      <c r="P837" s="303" t="s">
        <v>522</v>
      </c>
      <c r="Q837" s="303"/>
      <c r="R837" s="303"/>
      <c r="S837" s="303"/>
      <c r="T837" s="303"/>
      <c r="U837" s="303"/>
      <c r="V837" s="303"/>
      <c r="W837" s="303"/>
      <c r="X837" s="303"/>
      <c r="Y837" s="304">
        <v>3</v>
      </c>
      <c r="Z837" s="305"/>
      <c r="AA837" s="305"/>
      <c r="AB837" s="306"/>
      <c r="AC837" s="314" t="s">
        <v>413</v>
      </c>
      <c r="AD837" s="409"/>
      <c r="AE837" s="409"/>
      <c r="AF837" s="409"/>
      <c r="AG837" s="409"/>
      <c r="AH837" s="407">
        <v>3</v>
      </c>
      <c r="AI837" s="408"/>
      <c r="AJ837" s="408"/>
      <c r="AK837" s="408"/>
      <c r="AL837" s="311">
        <v>75.599999999999994</v>
      </c>
      <c r="AM837" s="312"/>
      <c r="AN837" s="312"/>
      <c r="AO837" s="313"/>
      <c r="AP837" s="307"/>
      <c r="AQ837" s="307"/>
      <c r="AR837" s="307"/>
      <c r="AS837" s="307"/>
      <c r="AT837" s="307"/>
      <c r="AU837" s="307"/>
      <c r="AV837" s="307"/>
      <c r="AW837" s="307"/>
      <c r="AX837" s="307"/>
    </row>
    <row r="838" spans="1:50" ht="57" customHeight="1" x14ac:dyDescent="0.15">
      <c r="A838" s="390">
        <v>2</v>
      </c>
      <c r="B838" s="390">
        <v>1</v>
      </c>
      <c r="C838" s="404" t="s">
        <v>525</v>
      </c>
      <c r="D838" s="404"/>
      <c r="E838" s="404"/>
      <c r="F838" s="404"/>
      <c r="G838" s="404"/>
      <c r="H838" s="404"/>
      <c r="I838" s="404"/>
      <c r="J838" s="405">
        <v>1290801000094</v>
      </c>
      <c r="K838" s="406"/>
      <c r="L838" s="406"/>
      <c r="M838" s="406"/>
      <c r="N838" s="406"/>
      <c r="O838" s="406"/>
      <c r="P838" s="303" t="s">
        <v>533</v>
      </c>
      <c r="Q838" s="303"/>
      <c r="R838" s="303"/>
      <c r="S838" s="303"/>
      <c r="T838" s="303"/>
      <c r="U838" s="303"/>
      <c r="V838" s="303"/>
      <c r="W838" s="303"/>
      <c r="X838" s="303"/>
      <c r="Y838" s="304">
        <v>2.5</v>
      </c>
      <c r="Z838" s="305"/>
      <c r="AA838" s="305"/>
      <c r="AB838" s="306"/>
      <c r="AC838" s="314" t="s">
        <v>413</v>
      </c>
      <c r="AD838" s="314"/>
      <c r="AE838" s="314"/>
      <c r="AF838" s="314"/>
      <c r="AG838" s="314"/>
      <c r="AH838" s="407">
        <v>3</v>
      </c>
      <c r="AI838" s="408"/>
      <c r="AJ838" s="408"/>
      <c r="AK838" s="408"/>
      <c r="AL838" s="311">
        <v>61.1</v>
      </c>
      <c r="AM838" s="312"/>
      <c r="AN838" s="312"/>
      <c r="AO838" s="313"/>
      <c r="AP838" s="307"/>
      <c r="AQ838" s="307"/>
      <c r="AR838" s="307"/>
      <c r="AS838" s="307"/>
      <c r="AT838" s="307"/>
      <c r="AU838" s="307"/>
      <c r="AV838" s="307"/>
      <c r="AW838" s="307"/>
      <c r="AX838" s="307"/>
    </row>
    <row r="839" spans="1:50" ht="57" customHeight="1" x14ac:dyDescent="0.15">
      <c r="A839" s="390">
        <v>3</v>
      </c>
      <c r="B839" s="390">
        <v>1</v>
      </c>
      <c r="C839" s="410" t="s">
        <v>526</v>
      </c>
      <c r="D839" s="404"/>
      <c r="E839" s="404"/>
      <c r="F839" s="404"/>
      <c r="G839" s="404"/>
      <c r="H839" s="404"/>
      <c r="I839" s="404"/>
      <c r="J839" s="405">
        <v>9010001008669</v>
      </c>
      <c r="K839" s="406"/>
      <c r="L839" s="406"/>
      <c r="M839" s="406"/>
      <c r="N839" s="406"/>
      <c r="O839" s="406"/>
      <c r="P839" s="411" t="s">
        <v>534</v>
      </c>
      <c r="Q839" s="303"/>
      <c r="R839" s="303"/>
      <c r="S839" s="303"/>
      <c r="T839" s="303"/>
      <c r="U839" s="303"/>
      <c r="V839" s="303"/>
      <c r="W839" s="303"/>
      <c r="X839" s="303"/>
      <c r="Y839" s="304">
        <v>1.9</v>
      </c>
      <c r="Z839" s="305"/>
      <c r="AA839" s="305"/>
      <c r="AB839" s="306"/>
      <c r="AC839" s="314" t="s">
        <v>413</v>
      </c>
      <c r="AD839" s="314"/>
      <c r="AE839" s="314"/>
      <c r="AF839" s="314"/>
      <c r="AG839" s="314"/>
      <c r="AH839" s="309">
        <v>2</v>
      </c>
      <c r="AI839" s="310"/>
      <c r="AJ839" s="310"/>
      <c r="AK839" s="310"/>
      <c r="AL839" s="311">
        <v>72.8</v>
      </c>
      <c r="AM839" s="312"/>
      <c r="AN839" s="312"/>
      <c r="AO839" s="313"/>
      <c r="AP839" s="307"/>
      <c r="AQ839" s="307"/>
      <c r="AR839" s="307"/>
      <c r="AS839" s="307"/>
      <c r="AT839" s="307"/>
      <c r="AU839" s="307"/>
      <c r="AV839" s="307"/>
      <c r="AW839" s="307"/>
      <c r="AX839" s="307"/>
    </row>
    <row r="840" spans="1:50" ht="30" customHeight="1" x14ac:dyDescent="0.15">
      <c r="A840" s="390">
        <v>4</v>
      </c>
      <c r="B840" s="390">
        <v>1</v>
      </c>
      <c r="C840" s="410" t="s">
        <v>527</v>
      </c>
      <c r="D840" s="404"/>
      <c r="E840" s="404"/>
      <c r="F840" s="404"/>
      <c r="G840" s="404"/>
      <c r="H840" s="404"/>
      <c r="I840" s="404"/>
      <c r="J840" s="405">
        <v>5050002003611</v>
      </c>
      <c r="K840" s="406"/>
      <c r="L840" s="406"/>
      <c r="M840" s="406"/>
      <c r="N840" s="406"/>
      <c r="O840" s="406"/>
      <c r="P840" s="411" t="s">
        <v>535</v>
      </c>
      <c r="Q840" s="303"/>
      <c r="R840" s="303"/>
      <c r="S840" s="303"/>
      <c r="T840" s="303"/>
      <c r="U840" s="303"/>
      <c r="V840" s="303"/>
      <c r="W840" s="303"/>
      <c r="X840" s="303"/>
      <c r="Y840" s="304">
        <v>1.3</v>
      </c>
      <c r="Z840" s="305"/>
      <c r="AA840" s="305"/>
      <c r="AB840" s="306"/>
      <c r="AC840" s="314" t="s">
        <v>413</v>
      </c>
      <c r="AD840" s="314"/>
      <c r="AE840" s="314"/>
      <c r="AF840" s="314"/>
      <c r="AG840" s="314"/>
      <c r="AH840" s="309">
        <v>3</v>
      </c>
      <c r="AI840" s="310"/>
      <c r="AJ840" s="310"/>
      <c r="AK840" s="310"/>
      <c r="AL840" s="311">
        <v>96.9</v>
      </c>
      <c r="AM840" s="312"/>
      <c r="AN840" s="312"/>
      <c r="AO840" s="313"/>
      <c r="AP840" s="307"/>
      <c r="AQ840" s="307"/>
      <c r="AR840" s="307"/>
      <c r="AS840" s="307"/>
      <c r="AT840" s="307"/>
      <c r="AU840" s="307"/>
      <c r="AV840" s="307"/>
      <c r="AW840" s="307"/>
      <c r="AX840" s="307"/>
    </row>
    <row r="841" spans="1:50" ht="57" customHeight="1" x14ac:dyDescent="0.15">
      <c r="A841" s="390">
        <v>5</v>
      </c>
      <c r="B841" s="390">
        <v>1</v>
      </c>
      <c r="C841" s="404" t="s">
        <v>528</v>
      </c>
      <c r="D841" s="404"/>
      <c r="E841" s="404"/>
      <c r="F841" s="404"/>
      <c r="G841" s="404"/>
      <c r="H841" s="404"/>
      <c r="I841" s="404"/>
      <c r="J841" s="405">
        <v>9080401001770</v>
      </c>
      <c r="K841" s="406"/>
      <c r="L841" s="406"/>
      <c r="M841" s="406"/>
      <c r="N841" s="406"/>
      <c r="O841" s="406"/>
      <c r="P841" s="303" t="s">
        <v>536</v>
      </c>
      <c r="Q841" s="303"/>
      <c r="R841" s="303"/>
      <c r="S841" s="303"/>
      <c r="T841" s="303"/>
      <c r="U841" s="303"/>
      <c r="V841" s="303"/>
      <c r="W841" s="303"/>
      <c r="X841" s="303"/>
      <c r="Y841" s="304">
        <v>0.8</v>
      </c>
      <c r="Z841" s="305"/>
      <c r="AA841" s="305"/>
      <c r="AB841" s="306"/>
      <c r="AC841" s="308" t="s">
        <v>419</v>
      </c>
      <c r="AD841" s="308"/>
      <c r="AE841" s="308"/>
      <c r="AF841" s="308"/>
      <c r="AG841" s="308"/>
      <c r="AH841" s="309" t="s">
        <v>519</v>
      </c>
      <c r="AI841" s="310"/>
      <c r="AJ841" s="310"/>
      <c r="AK841" s="310"/>
      <c r="AL841" s="311" t="s">
        <v>519</v>
      </c>
      <c r="AM841" s="312"/>
      <c r="AN841" s="312"/>
      <c r="AO841" s="313"/>
      <c r="AP841" s="307"/>
      <c r="AQ841" s="307"/>
      <c r="AR841" s="307"/>
      <c r="AS841" s="307"/>
      <c r="AT841" s="307"/>
      <c r="AU841" s="307"/>
      <c r="AV841" s="307"/>
      <c r="AW841" s="307"/>
      <c r="AX841" s="307"/>
    </row>
    <row r="842" spans="1:50" ht="30" customHeight="1" x14ac:dyDescent="0.15">
      <c r="A842" s="390">
        <v>6</v>
      </c>
      <c r="B842" s="390">
        <v>1</v>
      </c>
      <c r="C842" s="404" t="s">
        <v>529</v>
      </c>
      <c r="D842" s="404"/>
      <c r="E842" s="404"/>
      <c r="F842" s="404"/>
      <c r="G842" s="404"/>
      <c r="H842" s="404"/>
      <c r="I842" s="404"/>
      <c r="J842" s="405">
        <v>3050001029527</v>
      </c>
      <c r="K842" s="406"/>
      <c r="L842" s="406"/>
      <c r="M842" s="406"/>
      <c r="N842" s="406"/>
      <c r="O842" s="406"/>
      <c r="P842" s="303" t="s">
        <v>537</v>
      </c>
      <c r="Q842" s="303"/>
      <c r="R842" s="303"/>
      <c r="S842" s="303"/>
      <c r="T842" s="303"/>
      <c r="U842" s="303"/>
      <c r="V842" s="303"/>
      <c r="W842" s="303"/>
      <c r="X842" s="303"/>
      <c r="Y842" s="304">
        <v>0.1</v>
      </c>
      <c r="Z842" s="305"/>
      <c r="AA842" s="305"/>
      <c r="AB842" s="306"/>
      <c r="AC842" s="308" t="s">
        <v>419</v>
      </c>
      <c r="AD842" s="308"/>
      <c r="AE842" s="308"/>
      <c r="AF842" s="308"/>
      <c r="AG842" s="308"/>
      <c r="AH842" s="309" t="s">
        <v>519</v>
      </c>
      <c r="AI842" s="310"/>
      <c r="AJ842" s="310"/>
      <c r="AK842" s="310"/>
      <c r="AL842" s="311" t="s">
        <v>519</v>
      </c>
      <c r="AM842" s="312"/>
      <c r="AN842" s="312"/>
      <c r="AO842" s="313"/>
      <c r="AP842" s="307"/>
      <c r="AQ842" s="307"/>
      <c r="AR842" s="307"/>
      <c r="AS842" s="307"/>
      <c r="AT842" s="307"/>
      <c r="AU842" s="307"/>
      <c r="AV842" s="307"/>
      <c r="AW842" s="307"/>
      <c r="AX842" s="307"/>
    </row>
    <row r="843" spans="1:50" ht="30" customHeight="1" x14ac:dyDescent="0.15">
      <c r="A843" s="390">
        <v>7</v>
      </c>
      <c r="B843" s="390">
        <v>1</v>
      </c>
      <c r="C843" s="404" t="s">
        <v>530</v>
      </c>
      <c r="D843" s="404"/>
      <c r="E843" s="404"/>
      <c r="F843" s="404"/>
      <c r="G843" s="404"/>
      <c r="H843" s="404"/>
      <c r="I843" s="404"/>
      <c r="J843" s="405">
        <v>6050001026257</v>
      </c>
      <c r="K843" s="406"/>
      <c r="L843" s="406"/>
      <c r="M843" s="406"/>
      <c r="N843" s="406"/>
      <c r="O843" s="406"/>
      <c r="P843" s="303" t="s">
        <v>538</v>
      </c>
      <c r="Q843" s="303"/>
      <c r="R843" s="303"/>
      <c r="S843" s="303"/>
      <c r="T843" s="303"/>
      <c r="U843" s="303"/>
      <c r="V843" s="303"/>
      <c r="W843" s="303"/>
      <c r="X843" s="303"/>
      <c r="Y843" s="304">
        <v>0</v>
      </c>
      <c r="Z843" s="305"/>
      <c r="AA843" s="305"/>
      <c r="AB843" s="306"/>
      <c r="AC843" s="308" t="s">
        <v>413</v>
      </c>
      <c r="AD843" s="308"/>
      <c r="AE843" s="308"/>
      <c r="AF843" s="308"/>
      <c r="AG843" s="308"/>
      <c r="AH843" s="309">
        <v>2</v>
      </c>
      <c r="AI843" s="310"/>
      <c r="AJ843" s="310"/>
      <c r="AK843" s="310"/>
      <c r="AL843" s="311">
        <v>77.900000000000006</v>
      </c>
      <c r="AM843" s="312"/>
      <c r="AN843" s="312"/>
      <c r="AO843" s="313"/>
      <c r="AP843" s="307"/>
      <c r="AQ843" s="307"/>
      <c r="AR843" s="307"/>
      <c r="AS843" s="307"/>
      <c r="AT843" s="307"/>
      <c r="AU843" s="307"/>
      <c r="AV843" s="307"/>
      <c r="AW843" s="307"/>
      <c r="AX843" s="307"/>
    </row>
    <row r="844" spans="1:50" ht="30" customHeight="1" x14ac:dyDescent="0.15">
      <c r="A844" s="390">
        <v>8</v>
      </c>
      <c r="B844" s="390">
        <v>1</v>
      </c>
      <c r="C844" s="404" t="s">
        <v>531</v>
      </c>
      <c r="D844" s="404"/>
      <c r="E844" s="404"/>
      <c r="F844" s="404"/>
      <c r="G844" s="404"/>
      <c r="H844" s="404"/>
      <c r="I844" s="404"/>
      <c r="J844" s="405">
        <v>5050001009262</v>
      </c>
      <c r="K844" s="406"/>
      <c r="L844" s="406"/>
      <c r="M844" s="406"/>
      <c r="N844" s="406"/>
      <c r="O844" s="406"/>
      <c r="P844" s="303" t="s">
        <v>538</v>
      </c>
      <c r="Q844" s="303"/>
      <c r="R844" s="303"/>
      <c r="S844" s="303"/>
      <c r="T844" s="303"/>
      <c r="U844" s="303"/>
      <c r="V844" s="303"/>
      <c r="W844" s="303"/>
      <c r="X844" s="303"/>
      <c r="Y844" s="304">
        <v>0</v>
      </c>
      <c r="Z844" s="305"/>
      <c r="AA844" s="305"/>
      <c r="AB844" s="306"/>
      <c r="AC844" s="308" t="s">
        <v>419</v>
      </c>
      <c r="AD844" s="308"/>
      <c r="AE844" s="308"/>
      <c r="AF844" s="308"/>
      <c r="AG844" s="308"/>
      <c r="AH844" s="309" t="s">
        <v>519</v>
      </c>
      <c r="AI844" s="310"/>
      <c r="AJ844" s="310"/>
      <c r="AK844" s="310"/>
      <c r="AL844" s="311" t="s">
        <v>519</v>
      </c>
      <c r="AM844" s="312"/>
      <c r="AN844" s="312"/>
      <c r="AO844" s="313"/>
      <c r="AP844" s="307"/>
      <c r="AQ844" s="307"/>
      <c r="AR844" s="307"/>
      <c r="AS844" s="307"/>
      <c r="AT844" s="307"/>
      <c r="AU844" s="307"/>
      <c r="AV844" s="307"/>
      <c r="AW844" s="307"/>
      <c r="AX844" s="307"/>
    </row>
    <row r="845" spans="1:50" ht="30" customHeight="1" x14ac:dyDescent="0.15">
      <c r="A845" s="390">
        <v>9</v>
      </c>
      <c r="B845" s="390">
        <v>1</v>
      </c>
      <c r="C845" s="404" t="s">
        <v>532</v>
      </c>
      <c r="D845" s="404"/>
      <c r="E845" s="404"/>
      <c r="F845" s="404"/>
      <c r="G845" s="404"/>
      <c r="H845" s="404"/>
      <c r="I845" s="404"/>
      <c r="J845" s="405">
        <v>8011101028104</v>
      </c>
      <c r="K845" s="406"/>
      <c r="L845" s="406"/>
      <c r="M845" s="406"/>
      <c r="N845" s="406"/>
      <c r="O845" s="406"/>
      <c r="P845" s="303" t="s">
        <v>539</v>
      </c>
      <c r="Q845" s="303"/>
      <c r="R845" s="303"/>
      <c r="S845" s="303"/>
      <c r="T845" s="303"/>
      <c r="U845" s="303"/>
      <c r="V845" s="303"/>
      <c r="W845" s="303"/>
      <c r="X845" s="303"/>
      <c r="Y845" s="304">
        <v>0</v>
      </c>
      <c r="Z845" s="305"/>
      <c r="AA845" s="305"/>
      <c r="AB845" s="306"/>
      <c r="AC845" s="308" t="s">
        <v>419</v>
      </c>
      <c r="AD845" s="308"/>
      <c r="AE845" s="308"/>
      <c r="AF845" s="308"/>
      <c r="AG845" s="308"/>
      <c r="AH845" s="309" t="s">
        <v>519</v>
      </c>
      <c r="AI845" s="310"/>
      <c r="AJ845" s="310"/>
      <c r="AK845" s="310"/>
      <c r="AL845" s="311" t="s">
        <v>519</v>
      </c>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540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342</v>
      </c>
      <c r="K869" s="87"/>
      <c r="L869" s="87"/>
      <c r="M869" s="87"/>
      <c r="N869" s="87"/>
      <c r="O869" s="87"/>
      <c r="P869" s="333" t="s">
        <v>317</v>
      </c>
      <c r="Q869" s="333"/>
      <c r="R869" s="333"/>
      <c r="S869" s="333"/>
      <c r="T869" s="333"/>
      <c r="U869" s="333"/>
      <c r="V869" s="333"/>
      <c r="W869" s="333"/>
      <c r="X869" s="333"/>
      <c r="Y869" s="330" t="s">
        <v>340</v>
      </c>
      <c r="Z869" s="331"/>
      <c r="AA869" s="331"/>
      <c r="AB869" s="331"/>
      <c r="AC869" s="263" t="s">
        <v>382</v>
      </c>
      <c r="AD869" s="263"/>
      <c r="AE869" s="263"/>
      <c r="AF869" s="263"/>
      <c r="AG869" s="263"/>
      <c r="AH869" s="330" t="s">
        <v>409</v>
      </c>
      <c r="AI869" s="332"/>
      <c r="AJ869" s="332"/>
      <c r="AK869" s="332"/>
      <c r="AL869" s="332" t="s">
        <v>21</v>
      </c>
      <c r="AM869" s="332"/>
      <c r="AN869" s="332"/>
      <c r="AO869" s="412"/>
      <c r="AP869" s="413" t="s">
        <v>343</v>
      </c>
      <c r="AQ869" s="413"/>
      <c r="AR869" s="413"/>
      <c r="AS869" s="413"/>
      <c r="AT869" s="413"/>
      <c r="AU869" s="413"/>
      <c r="AV869" s="413"/>
      <c r="AW869" s="413"/>
      <c r="AX869" s="413"/>
    </row>
    <row r="870" spans="1:50" ht="30" customHeight="1" x14ac:dyDescent="0.15">
      <c r="A870" s="390">
        <v>1</v>
      </c>
      <c r="B870" s="390">
        <v>1</v>
      </c>
      <c r="C870" s="404" t="s">
        <v>542</v>
      </c>
      <c r="D870" s="404"/>
      <c r="E870" s="404"/>
      <c r="F870" s="404"/>
      <c r="G870" s="404"/>
      <c r="H870" s="404"/>
      <c r="I870" s="404"/>
      <c r="J870" s="405">
        <v>5330005008356</v>
      </c>
      <c r="K870" s="406"/>
      <c r="L870" s="406"/>
      <c r="M870" s="406"/>
      <c r="N870" s="406"/>
      <c r="O870" s="406"/>
      <c r="P870" s="303" t="s">
        <v>543</v>
      </c>
      <c r="Q870" s="303"/>
      <c r="R870" s="303"/>
      <c r="S870" s="303"/>
      <c r="T870" s="303"/>
      <c r="U870" s="303"/>
      <c r="V870" s="303"/>
      <c r="W870" s="303"/>
      <c r="X870" s="303"/>
      <c r="Y870" s="304">
        <v>0.3</v>
      </c>
      <c r="Z870" s="305"/>
      <c r="AA870" s="305"/>
      <c r="AB870" s="306"/>
      <c r="AC870" s="314" t="s">
        <v>419</v>
      </c>
      <c r="AD870" s="409"/>
      <c r="AE870" s="409"/>
      <c r="AF870" s="409"/>
      <c r="AG870" s="409"/>
      <c r="AH870" s="407" t="s">
        <v>519</v>
      </c>
      <c r="AI870" s="408"/>
      <c r="AJ870" s="408"/>
      <c r="AK870" s="408"/>
      <c r="AL870" s="311" t="s">
        <v>519</v>
      </c>
      <c r="AM870" s="312"/>
      <c r="AN870" s="312"/>
      <c r="AO870" s="313"/>
      <c r="AP870" s="307"/>
      <c r="AQ870" s="307"/>
      <c r="AR870" s="307"/>
      <c r="AS870" s="307"/>
      <c r="AT870" s="307"/>
      <c r="AU870" s="307"/>
      <c r="AV870" s="307"/>
      <c r="AW870" s="307"/>
      <c r="AX870" s="307"/>
    </row>
    <row r="871" spans="1:50" ht="30"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342</v>
      </c>
      <c r="K902" s="87"/>
      <c r="L902" s="87"/>
      <c r="M902" s="87"/>
      <c r="N902" s="87"/>
      <c r="O902" s="87"/>
      <c r="P902" s="333" t="s">
        <v>317</v>
      </c>
      <c r="Q902" s="333"/>
      <c r="R902" s="333"/>
      <c r="S902" s="333"/>
      <c r="T902" s="333"/>
      <c r="U902" s="333"/>
      <c r="V902" s="333"/>
      <c r="W902" s="333"/>
      <c r="X902" s="333"/>
      <c r="Y902" s="330" t="s">
        <v>340</v>
      </c>
      <c r="Z902" s="331"/>
      <c r="AA902" s="331"/>
      <c r="AB902" s="331"/>
      <c r="AC902" s="263" t="s">
        <v>382</v>
      </c>
      <c r="AD902" s="263"/>
      <c r="AE902" s="263"/>
      <c r="AF902" s="263"/>
      <c r="AG902" s="263"/>
      <c r="AH902" s="330" t="s">
        <v>409</v>
      </c>
      <c r="AI902" s="332"/>
      <c r="AJ902" s="332"/>
      <c r="AK902" s="332"/>
      <c r="AL902" s="332" t="s">
        <v>21</v>
      </c>
      <c r="AM902" s="332"/>
      <c r="AN902" s="332"/>
      <c r="AO902" s="412"/>
      <c r="AP902" s="413" t="s">
        <v>343</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342</v>
      </c>
      <c r="K935" s="87"/>
      <c r="L935" s="87"/>
      <c r="M935" s="87"/>
      <c r="N935" s="87"/>
      <c r="O935" s="87"/>
      <c r="P935" s="333" t="s">
        <v>317</v>
      </c>
      <c r="Q935" s="333"/>
      <c r="R935" s="333"/>
      <c r="S935" s="333"/>
      <c r="T935" s="333"/>
      <c r="U935" s="333"/>
      <c r="V935" s="333"/>
      <c r="W935" s="333"/>
      <c r="X935" s="333"/>
      <c r="Y935" s="330" t="s">
        <v>340</v>
      </c>
      <c r="Z935" s="331"/>
      <c r="AA935" s="331"/>
      <c r="AB935" s="331"/>
      <c r="AC935" s="263" t="s">
        <v>382</v>
      </c>
      <c r="AD935" s="263"/>
      <c r="AE935" s="263"/>
      <c r="AF935" s="263"/>
      <c r="AG935" s="263"/>
      <c r="AH935" s="330" t="s">
        <v>409</v>
      </c>
      <c r="AI935" s="332"/>
      <c r="AJ935" s="332"/>
      <c r="AK935" s="332"/>
      <c r="AL935" s="332" t="s">
        <v>21</v>
      </c>
      <c r="AM935" s="332"/>
      <c r="AN935" s="332"/>
      <c r="AO935" s="412"/>
      <c r="AP935" s="413" t="s">
        <v>343</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342</v>
      </c>
      <c r="K968" s="87"/>
      <c r="L968" s="87"/>
      <c r="M968" s="87"/>
      <c r="N968" s="87"/>
      <c r="O968" s="87"/>
      <c r="P968" s="333" t="s">
        <v>317</v>
      </c>
      <c r="Q968" s="333"/>
      <c r="R968" s="333"/>
      <c r="S968" s="333"/>
      <c r="T968" s="333"/>
      <c r="U968" s="333"/>
      <c r="V968" s="333"/>
      <c r="W968" s="333"/>
      <c r="X968" s="333"/>
      <c r="Y968" s="330" t="s">
        <v>340</v>
      </c>
      <c r="Z968" s="331"/>
      <c r="AA968" s="331"/>
      <c r="AB968" s="331"/>
      <c r="AC968" s="263" t="s">
        <v>382</v>
      </c>
      <c r="AD968" s="263"/>
      <c r="AE968" s="263"/>
      <c r="AF968" s="263"/>
      <c r="AG968" s="263"/>
      <c r="AH968" s="330" t="s">
        <v>409</v>
      </c>
      <c r="AI968" s="332"/>
      <c r="AJ968" s="332"/>
      <c r="AK968" s="332"/>
      <c r="AL968" s="332" t="s">
        <v>21</v>
      </c>
      <c r="AM968" s="332"/>
      <c r="AN968" s="332"/>
      <c r="AO968" s="412"/>
      <c r="AP968" s="413" t="s">
        <v>343</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342</v>
      </c>
      <c r="K1001" s="87"/>
      <c r="L1001" s="87"/>
      <c r="M1001" s="87"/>
      <c r="N1001" s="87"/>
      <c r="O1001" s="87"/>
      <c r="P1001" s="333" t="s">
        <v>317</v>
      </c>
      <c r="Q1001" s="333"/>
      <c r="R1001" s="333"/>
      <c r="S1001" s="333"/>
      <c r="T1001" s="333"/>
      <c r="U1001" s="333"/>
      <c r="V1001" s="333"/>
      <c r="W1001" s="333"/>
      <c r="X1001" s="333"/>
      <c r="Y1001" s="330" t="s">
        <v>340</v>
      </c>
      <c r="Z1001" s="331"/>
      <c r="AA1001" s="331"/>
      <c r="AB1001" s="331"/>
      <c r="AC1001" s="263" t="s">
        <v>382</v>
      </c>
      <c r="AD1001" s="263"/>
      <c r="AE1001" s="263"/>
      <c r="AF1001" s="263"/>
      <c r="AG1001" s="263"/>
      <c r="AH1001" s="330" t="s">
        <v>409</v>
      </c>
      <c r="AI1001" s="332"/>
      <c r="AJ1001" s="332"/>
      <c r="AK1001" s="332"/>
      <c r="AL1001" s="332" t="s">
        <v>21</v>
      </c>
      <c r="AM1001" s="332"/>
      <c r="AN1001" s="332"/>
      <c r="AO1001" s="412"/>
      <c r="AP1001" s="413" t="s">
        <v>343</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342</v>
      </c>
      <c r="K1034" s="87"/>
      <c r="L1034" s="87"/>
      <c r="M1034" s="87"/>
      <c r="N1034" s="87"/>
      <c r="O1034" s="87"/>
      <c r="P1034" s="333" t="s">
        <v>317</v>
      </c>
      <c r="Q1034" s="333"/>
      <c r="R1034" s="333"/>
      <c r="S1034" s="333"/>
      <c r="T1034" s="333"/>
      <c r="U1034" s="333"/>
      <c r="V1034" s="333"/>
      <c r="W1034" s="333"/>
      <c r="X1034" s="333"/>
      <c r="Y1034" s="330" t="s">
        <v>340</v>
      </c>
      <c r="Z1034" s="331"/>
      <c r="AA1034" s="331"/>
      <c r="AB1034" s="331"/>
      <c r="AC1034" s="263" t="s">
        <v>382</v>
      </c>
      <c r="AD1034" s="263"/>
      <c r="AE1034" s="263"/>
      <c r="AF1034" s="263"/>
      <c r="AG1034" s="263"/>
      <c r="AH1034" s="330" t="s">
        <v>409</v>
      </c>
      <c r="AI1034" s="332"/>
      <c r="AJ1034" s="332"/>
      <c r="AK1034" s="332"/>
      <c r="AL1034" s="332" t="s">
        <v>21</v>
      </c>
      <c r="AM1034" s="332"/>
      <c r="AN1034" s="332"/>
      <c r="AO1034" s="412"/>
      <c r="AP1034" s="413" t="s">
        <v>343</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342</v>
      </c>
      <c r="K1067" s="87"/>
      <c r="L1067" s="87"/>
      <c r="M1067" s="87"/>
      <c r="N1067" s="87"/>
      <c r="O1067" s="87"/>
      <c r="P1067" s="333" t="s">
        <v>317</v>
      </c>
      <c r="Q1067" s="333"/>
      <c r="R1067" s="333"/>
      <c r="S1067" s="333"/>
      <c r="T1067" s="333"/>
      <c r="U1067" s="333"/>
      <c r="V1067" s="333"/>
      <c r="W1067" s="333"/>
      <c r="X1067" s="333"/>
      <c r="Y1067" s="330" t="s">
        <v>340</v>
      </c>
      <c r="Z1067" s="331"/>
      <c r="AA1067" s="331"/>
      <c r="AB1067" s="331"/>
      <c r="AC1067" s="263" t="s">
        <v>382</v>
      </c>
      <c r="AD1067" s="263"/>
      <c r="AE1067" s="263"/>
      <c r="AF1067" s="263"/>
      <c r="AG1067" s="263"/>
      <c r="AH1067" s="330" t="s">
        <v>409</v>
      </c>
      <c r="AI1067" s="332"/>
      <c r="AJ1067" s="332"/>
      <c r="AK1067" s="332"/>
      <c r="AL1067" s="332" t="s">
        <v>21</v>
      </c>
      <c r="AM1067" s="332"/>
      <c r="AN1067" s="332"/>
      <c r="AO1067" s="412"/>
      <c r="AP1067" s="413" t="s">
        <v>343</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336</v>
      </c>
      <c r="D1101" s="877"/>
      <c r="E1101" s="263" t="s">
        <v>335</v>
      </c>
      <c r="F1101" s="877"/>
      <c r="G1101" s="877"/>
      <c r="H1101" s="877"/>
      <c r="I1101" s="877"/>
      <c r="J1101" s="263" t="s">
        <v>342</v>
      </c>
      <c r="K1101" s="263"/>
      <c r="L1101" s="263"/>
      <c r="M1101" s="263"/>
      <c r="N1101" s="263"/>
      <c r="O1101" s="263"/>
      <c r="P1101" s="330" t="s">
        <v>27</v>
      </c>
      <c r="Q1101" s="330"/>
      <c r="R1101" s="330"/>
      <c r="S1101" s="330"/>
      <c r="T1101" s="330"/>
      <c r="U1101" s="330"/>
      <c r="V1101" s="330"/>
      <c r="W1101" s="330"/>
      <c r="X1101" s="330"/>
      <c r="Y1101" s="263" t="s">
        <v>344</v>
      </c>
      <c r="Z1101" s="877"/>
      <c r="AA1101" s="877"/>
      <c r="AB1101" s="877"/>
      <c r="AC1101" s="263" t="s">
        <v>318</v>
      </c>
      <c r="AD1101" s="263"/>
      <c r="AE1101" s="263"/>
      <c r="AF1101" s="263"/>
      <c r="AG1101" s="263"/>
      <c r="AH1101" s="330" t="s">
        <v>331</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 right="0.7" top="0.75" bottom="0.75" header="0.3" footer="0.3"/>
  <pageSetup paperSize="9" scale="65" fitToHeight="0" orientation="portrait" r:id="rId1"/>
  <headerFooter differentFirst="1" alignWithMargins="0"/>
  <rowBreaks count="5" manualBreakCount="5">
    <brk id="129" max="16383" man="1"/>
    <brk id="699" max="16383" man="1"/>
    <brk id="735" max="49" man="1"/>
    <brk id="778" max="49" man="1"/>
    <brk id="874"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t="s">
        <v>482</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482</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宇宙開発利用、科学技術・イノベーション</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宇宙開発利用、科学技術・イノベーション</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宇宙開発利用、科学技術・イノベーション</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2019-05-30T09:02:39Z</cp:lastPrinted>
  <dcterms:created xsi:type="dcterms:W3CDTF">2012-03-13T00:50:25Z</dcterms:created>
  <dcterms:modified xsi:type="dcterms:W3CDTF">2019-08-28T05:07:19Z</dcterms:modified>
</cp:coreProperties>
</file>