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urayama-j2ku\Desktop\行政事業レビュー\"/>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<sst xmlns="http://schemas.openxmlformats.org/spreadsheetml/2006/main" count="2139" uniqueCount="549">
  <si>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</si>
  <si>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</si>
  <si>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</si>
  <si>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</si>
  <si>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</si>
  <si>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</si>
  <si>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</si>
  <si>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</si>
  <si>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</si>
  <si>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</si>
  <si>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</si>
  <si>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</si>
  <si>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</si>
  <si>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</si>
  <si>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</si>
  <si>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</si>
  <si>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</si>
  <si>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</si>
  <si>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</si>
  <si>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</si>
  <si>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</si>
  <si>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</si>
  <si>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</si>
  <si>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</si>
  <si>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</si>
  <si>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</si>
  <si>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</si>
  <si>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</si>
  <si>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</si>
  <si>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</si>
  <si>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</si>
  <si>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</si>
  <si>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</si>
  <si>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</si>
  <si>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</si>
  <si>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</si>
  <si>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</si>
  <si>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</si>
  <si>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</si>
  <si>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</si>
  <si>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</si>
  <si>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</si>
  <si>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</si>
  <si>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</si>
  <si>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</si>
  <si>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</si>
  <si>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</si>
  <si>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</si>
  <si>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</si>
  <si>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</si>
  <si>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</si>
  <si>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</si>
  <si>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</si>
  <si>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</si>
  <si>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</si>
  <si>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</si>
  <si>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</si>
  <si>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</si>
  <si>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</si>
  <si>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</si>
  <si>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</si>
  <si>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</si>
  <si>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</si>
  <si>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</si>
  <si>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</si>
  <si>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</si>
  <si>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</si>
  <si>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</si>
  <si>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</si>
  <si>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</si>
  <si>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</si>
  <si>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</si>
  <si>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</si>
  <si>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</si>
  <si>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</si>
  <si>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</si>
  <si>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</si>
  <si>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</si>
  <si>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</si>
  <si>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</si>
  <si>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</si>
  <si>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</si>
  <si>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</si>
  <si>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</si>
  <si>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</si>
  <si>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</si>
  <si>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</si>
  <si>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</si>
  <si>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</si>
  <si>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</si>
  <si>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</si>
  <si>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</si>
  <si>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</si>
  <si>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</si>
  <si>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</si>
  <si>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</si>
  <si>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</si>
  <si>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</si>
  <si>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</si>
  <si>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</si>
  <si>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</si>
  <si>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</si>
  <si>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</si>
  <si>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</si>
  <si>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</si>
  <si>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</si>
  <si>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</si>
  <si>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</si>
  <si>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</si>
  <si>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</si>
  <si>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</si>
  <si>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</si>
  <si>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</si>
  <si>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</si>
  <si>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</si>
  <si>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</si>
  <si>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</si>
  <si>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</si>
  <si>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</si>
  <si>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</si>
  <si>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</si>
  <si>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</si>
  <si>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</si>
  <si>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</si>
  <si>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</si>
  <si>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</si>
  <si>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</si>
  <si>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</si>
  <si>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</si>
  <si>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</si>
  <si>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</si>
  <si>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</si>
  <si>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</si>
  <si>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</si>
  <si>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</si>
  <si>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</si>
  <si>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</si>
  <si>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</si>
  <si>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</si>
  <si>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</si>
  <si>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</si>
  <si>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</si>
  <si>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</si>
  <si>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</si>
  <si>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</si>
  <si>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</si>
  <si>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</si>
  <si>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</si>
  <si>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</si>
  <si>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</si>
  <si>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</si>
  <si>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</si>
  <si>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</si>
  <si>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</si>
  <si>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</si>
  <si>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</si>
  <si>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</si>
  <si>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</si>
  <si>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</si>
  <si>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</si>
  <si>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</si>
  <si>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</si>
  <si>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</si>
  <si>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</si>
  <si>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</si>
  <si>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</si>
  <si>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</si>
  <si>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</si>
  <si>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</si>
  <si>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</si>
  <si>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</si>
  <si>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</si>
  <si>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</si>
  <si>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</si>
  <si>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</si>
  <si>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</si>
  <si>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</si>
  <si>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</si>
  <si>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</si>
  <si>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</si>
  <si>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</si>
  <si>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</si>
  <si>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</si>
  <si>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</si>
  <si>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</si>
  <si>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</si>
  <si>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</si>
  <si>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</si>
  <si>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</si>
  <si>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</si>
  <si>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</si>
  <si>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</si>
  <si>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</si>
  <si>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</si>
  <si>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</si>
  <si>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</si>
  <si>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</si>
  <si>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</si>
  <si>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</si>
  <si>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</si>
  <si>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</si>
  <si>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</si>
  <si>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</si>
  <si>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</si>
  <si>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</si>
  <si>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</si>
  <si>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</si>
  <si>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</si>
  <si>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</si>
  <si>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</si>
  <si>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</si>
  <si>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</si>
  <si>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</si>
  <si>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</si>
  <si>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</si>
  <si>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</si>
  <si>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</si>
  <si>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</si>
  <si>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</si>
  <si>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</si>
  <si>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</si>
  <si>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</si>
  <si>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</si>
  <si>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</si>
  <si>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</si>
  <si>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</si>
  <si>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</si>
  <si>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</si>
  <si>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</si>
  <si>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</si>
  <si>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</si>
  <si>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</si>
  <si>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</si>
  <si>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</si>
  <si>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</si>
  <si>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</si>
  <si>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</si>
  <si>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</si>
  <si>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</si>
  <si>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</si>
  <si>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</si>
  <si>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</si>
  <si>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</si>
  <si>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</si>
  <si>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</si>
  <si>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</si>
  <si>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</si>
  <si>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</si>
  <si>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</si>
  <si>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</si>
  <si>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</si>
  <si>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</si>
  <si>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</si>
  <si>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</si>
  <si>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</si>
  <si>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</si>
  <si>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</si>
  <si>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</si>
  <si>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</si>
  <si>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</si>
  <si>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</si>
  <si>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</si>
  <si>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</si>
  <si>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</si>
  <si>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</si>
  <si>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</si>
  <si>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</si>
  <si>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</si>
  <si>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</si>
  <si>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</si>
  <si>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</si>
  <si>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</si>
  <si>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</si>
  <si>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</si>
  <si>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</si>
  <si>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</si>
  <si>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</si>
  <si>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</si>
  <si>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</si>
  <si>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</si>
  <si>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</si>
  <si>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</si>
  <si>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</si>
  <si>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</si>
  <si>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</si>
  <si>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</si>
  <si>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</si>
  <si>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</si>
  <si>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</si>
  <si>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</si>
  <si>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</si>
  <si>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</si>
  <si>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</si>
  <si>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</si>
  <si>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</si>
  <si>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</si>
  <si>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</si>
  <si>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</si>
  <si>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</si>
  <si>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</si>
  <si>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</si>
  <si>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</si>
  <si>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</si>
  <si>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</si>
  <si>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</si>
  <si>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</si>
  <si>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</si>
  <si>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</si>
  <si>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</si>
  <si>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</si>
  <si>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</si>
  <si>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</si>
  <si>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</si>
  <si>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</si>
  <si>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</si>
  <si>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</si>
  <si>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</si>
  <si>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</si>
  <si>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</si>
  <si>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</si>
  <si>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</si>
  <si>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</si>
  <si>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</si>
  <si>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</si>
  <si>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</si>
  <si>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</si>
  <si>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</si>
  <si>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</si>
  <si>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</si>
  <si>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</si>
  <si>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</si>
  <si>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</si>
  <si>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</si>
  <si>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</si>
  <si>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</si>
  <si>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</si>
  <si>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</si>
  <si>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</si>
  <si>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</si>
  <si>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</si>
  <si>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</si>
  <si>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</si>
  <si>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</si>
  <si>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</si>
  <si>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</si>
  <si>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</si>
  <si>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</si>
  <si>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</si>
  <si>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</si>
  <si>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</si>
  <si>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</si>
  <si>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</si>
  <si>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</si>
  <si>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</si>
  <si>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</si>
  <si>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</si>
  <si>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</si>
  <si>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</si>
  <si>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</si>
  <si>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</si>
  <si>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</si>
  <si>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</si>
  <si>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</si>
  <si>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</si>
  <si>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</si>
  <si>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</si>
  <si>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</si>
  <si>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</si>
  <si>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</si>
  <si>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</si>
  <si>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</si>
  <si>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</si>
  <si>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</si>
  <si>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</si>
  <si>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</si>
  <si>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</si>
  <si>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</si>
  <si>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</si>
  <si>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</si>
  <si>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</si>
  <si>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</si>
  <si>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</si>
  <si>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</si>
  <si>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</si>
  <si>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</si>
  <si>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</si>
  <si>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</si>
  <si>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</si>
  <si>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</si>
  <si>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</si>
  <si>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</si>
  <si>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</si>
  <si>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</si>
  <si>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</si>
  <si>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</si>
  <si>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</si>
  <si>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</si>
  <si>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</si>
  <si>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</si>
  <si>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</si>
  <si>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</si>
  <si>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</si>
  <si>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</si>
  <si>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</si>
  <si>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</si>
  <si>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</si>
  <si>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</si>
  <si>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</si>
  <si>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</si>
  <si>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</si>
  <si>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</si>
  <si>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</si>
  <si>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</si>
  <si>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</si>
  <si>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</si>
  <si>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</si>
  <si>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</si>
  <si>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</si>
  <si>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</si>
  <si>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</si>
  <si>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</si>
  <si>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</si>
  <si>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</si>
  <si>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</si>
  <si>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</si>
  <si>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</si>
  <si>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</si>
  <si>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</si>
  <si>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</si>
  <si>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</si>
  <si>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</si>
  <si>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</si>
  <si>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</si>
  <si>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</si>
  <si>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</si>
  <si>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</si>
  <si>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</si>
  <si>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</si>
  <si>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</si>
  <si>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</si>
  <si>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</si>
  <si>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</si>
  <si>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</si>
  <si>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</si>
  <si>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</si>
  <si>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</si>
  <si>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</si>
  <si>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</si>
  <si>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</si>
  <si>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</si>
  <si>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</si>
  <si>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</si>
  <si>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</si>
  <si>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</si>
  <si>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</si>
  <si>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</si>
  <si>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</si>
  <si>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</si>
  <si>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</si>
  <si>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</si>
  <si>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</si>
  <si>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</si>
  <si>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</si>
  <si>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</si>
  <si>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</si>
  <si>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</si>
  <si>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</si>
  <si>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</si>
  <si>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</si>
  <si>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</si>
  <si>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</si>
  <si>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</si>
  <si>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</si>
  <si>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</si>
  <si>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</si>
  <si>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</si>
  <si>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</si>
  <si>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</si>
  <si>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</si>
  <si>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災害時業務継続地区整備緊急促進事業</t>
    <phoneticPr fontId="5"/>
  </si>
  <si>
    <t>都市局</t>
    <phoneticPr fontId="5"/>
  </si>
  <si>
    <t>市街地整備課</t>
    <phoneticPr fontId="5"/>
  </si>
  <si>
    <t>課長　渡邊　浩司</t>
    <phoneticPr fontId="5"/>
  </si>
  <si>
    <t>○</t>
  </si>
  <si>
    <t>-</t>
  </si>
  <si>
    <t>-</t>
    <phoneticPr fontId="5"/>
  </si>
  <si>
    <t>　都市機能が集積しエネルギーを高密度で消費する拠点地区であって、災害対応の拠点となる地区における災害時のエネルギー不足は、業務継続や災害対応に支障をきたし、我が国経済への影響も大きい。このため、当該地区において、エネルギーの自立化・多重化に資するエネルギー面的ネットワークにより、災害時の業務継続に必要なエネルギーの安定供給が確保される業務継続地区（BCD：Business Continuity District）の構築を支援することにより、我が国都市の防災性の向上等を図る。
　なお、平成29年度より国際競争拠点都市整備事業に新たにエネルギー導管等に対する支援事業を創設したことに伴い、本事業については、平成31年度までの経過措置として事業を終了する。</t>
    <phoneticPr fontId="5"/>
  </si>
  <si>
    <t>　業務継続地区を構築するための計画策定、コーディネート、施設整備を支援（補助対象：地方公共団体、都市再生機構、協議会、民間事業者等）
・計画策定支援：業務継続地区整備にかかる計画の策定に対する支援を行う。（補助率：１／２）
・コーディネート支援：業務継続地区整備に向けて関係者の合意形成を図るために必要な検討調査等に対する支援を行う。（補助率：１／２）
・施設整備事業支援：業務継続地区に必要な施設の整備（エネルギー供給施設、ネットワーク、マネジメントシステム及び関連施設の整備等）に対する支援を行う。（補助率２／５）</t>
    <phoneticPr fontId="5"/>
  </si>
  <si>
    <t>-</t>
    <phoneticPr fontId="5"/>
  </si>
  <si>
    <t>(目)災害時業務継続地区整備緊急促進事業費補助金</t>
    <phoneticPr fontId="5"/>
  </si>
  <si>
    <t>災害対応拠点を含む都市開発が予定される拠点地区における自立分散型面的エネルギーシステムの導入により、平成32年度に事業を実施しない場合に比べて、災害発生時の被害を420億円軽減させる。</t>
    <phoneticPr fontId="5"/>
  </si>
  <si>
    <t>災害対応拠点を含む都市開発が予定される拠点地区で自立分散型面的エネルギーシステム導入に伴う災害発生時の被害軽減効果</t>
    <phoneticPr fontId="5"/>
  </si>
  <si>
    <t>億円</t>
    <rPh sb="0" eb="2">
      <t>オクエン</t>
    </rPh>
    <phoneticPr fontId="5"/>
  </si>
  <si>
    <t>・平成26年度「都市における今後のエネルギーの面的利用のあり方に関する検討調査」による報告書　第3章3-7（P.348）
　（エネルギー面的利用のあり方に関する研究会報告書P.35）
・特定都市再生緊急整備地域内における都市開発の実態調査（国土交通省都市局調べ）</t>
    <phoneticPr fontId="5"/>
  </si>
  <si>
    <t>災害対応拠点を含む都市開発が予定される拠点地区で自立分散型面的エネルギーシステムが導入される地区数（事業実施地区）</t>
    <phoneticPr fontId="5"/>
  </si>
  <si>
    <t>地区</t>
    <rPh sb="0" eb="2">
      <t>チク</t>
    </rPh>
    <phoneticPr fontId="5"/>
  </si>
  <si>
    <t>災害時業務継続地区整備緊急促進事業
予算執行額
／　　
災害時業務継続地区整備緊急促進事業
交付地区数　　　　　　　　　　　　</t>
    <phoneticPr fontId="5"/>
  </si>
  <si>
    <t>百万円</t>
    <rPh sb="0" eb="2">
      <t>ヒャクマン</t>
    </rPh>
    <rPh sb="2" eb="3">
      <t>エン</t>
    </rPh>
    <phoneticPr fontId="5"/>
  </si>
  <si>
    <t>百万円
/地区</t>
    <rPh sb="0" eb="2">
      <t>ヒャクマン</t>
    </rPh>
    <rPh sb="2" eb="3">
      <t>エン</t>
    </rPh>
    <rPh sb="5" eb="7">
      <t>チク</t>
    </rPh>
    <phoneticPr fontId="5"/>
  </si>
  <si>
    <t>264/5</t>
  </si>
  <si>
    <t>250/4</t>
  </si>
  <si>
    <t>４　水害等災害による被害の軽減</t>
    <phoneticPr fontId="5"/>
  </si>
  <si>
    <t>１１　住宅・市街地の防災性を向上する</t>
    <phoneticPr fontId="5"/>
  </si>
  <si>
    <t>災害対応拠点を含む都市開発が予定される拠点地区で自立分散型面的エネルギーシステムが導入される地区数</t>
    <phoneticPr fontId="5"/>
  </si>
  <si>
    <t>本事業により、都市機能が集積した拠点地区において、災害時にエネルギーの安定供給が確保される業務継続地区を構築することにより、測定指標の実績値の向上に寄与する。</t>
    <phoneticPr fontId="5"/>
  </si>
  <si>
    <t>東日本大震災を契機とした災害時の業務継続地区の確保に係る要請への対応や都市の国際競争力の向上による国際的な経済活動の拠点を形成することは高い国策性を有しており、その推進にはエネルギー面的利用を活用した業務継続地区整備による面的な防災性の確保が必要であり、国民や社会のニーズを的確に反映するものである。</t>
    <phoneticPr fontId="5"/>
  </si>
  <si>
    <t>業務継続地区の整備を図るためには都市開発と一体的な整備が必要であり、東京オリンピック・パラリンピック開催を契機とした都市開発の機会を逸することなく緊急に取り組むことが必要であるが、初期投資の大きさから民間だけに負担を求めることは困難であり、またその効果は単独の自治体の利益を超えるものであることから、国の支援が必要である。</t>
    <rPh sb="0" eb="2">
      <t>ギョウム</t>
    </rPh>
    <rPh sb="2" eb="4">
      <t>ケイゾク</t>
    </rPh>
    <rPh sb="4" eb="6">
      <t>チク</t>
    </rPh>
    <rPh sb="7" eb="9">
      <t>セイビ</t>
    </rPh>
    <rPh sb="10" eb="11">
      <t>ハカ</t>
    </rPh>
    <rPh sb="16" eb="18">
      <t>トシ</t>
    </rPh>
    <rPh sb="18" eb="20">
      <t>カイハツ</t>
    </rPh>
    <rPh sb="21" eb="24">
      <t>イッタイテキ</t>
    </rPh>
    <rPh sb="25" eb="27">
      <t>セイビ</t>
    </rPh>
    <rPh sb="28" eb="30">
      <t>ヒツヨウ</t>
    </rPh>
    <rPh sb="34" eb="36">
      <t>トウキョウ</t>
    </rPh>
    <rPh sb="50" eb="52">
      <t>カイサイ</t>
    </rPh>
    <rPh sb="53" eb="55">
      <t>ケイキ</t>
    </rPh>
    <rPh sb="58" eb="60">
      <t>トシ</t>
    </rPh>
    <rPh sb="60" eb="62">
      <t>カイハツ</t>
    </rPh>
    <rPh sb="63" eb="65">
      <t>キカイ</t>
    </rPh>
    <rPh sb="66" eb="67">
      <t>イッ</t>
    </rPh>
    <rPh sb="73" eb="75">
      <t>キンキュウ</t>
    </rPh>
    <rPh sb="76" eb="77">
      <t>ト</t>
    </rPh>
    <rPh sb="78" eb="79">
      <t>ク</t>
    </rPh>
    <rPh sb="83" eb="85">
      <t>ヒツヨウ</t>
    </rPh>
    <rPh sb="90" eb="92">
      <t>ショキ</t>
    </rPh>
    <rPh sb="92" eb="94">
      <t>トウシ</t>
    </rPh>
    <rPh sb="95" eb="96">
      <t>オオ</t>
    </rPh>
    <rPh sb="100" eb="102">
      <t>ミンカン</t>
    </rPh>
    <rPh sb="105" eb="107">
      <t>フタン</t>
    </rPh>
    <rPh sb="108" eb="109">
      <t>モト</t>
    </rPh>
    <rPh sb="114" eb="116">
      <t>コンナン</t>
    </rPh>
    <rPh sb="124" eb="126">
      <t>コウカ</t>
    </rPh>
    <rPh sb="127" eb="129">
      <t>タンドク</t>
    </rPh>
    <rPh sb="130" eb="133">
      <t>ジチタイ</t>
    </rPh>
    <rPh sb="134" eb="136">
      <t>リエキ</t>
    </rPh>
    <rPh sb="137" eb="138">
      <t>コ</t>
    </rPh>
    <rPh sb="150" eb="151">
      <t>クニ</t>
    </rPh>
    <rPh sb="152" eb="154">
      <t>シエン</t>
    </rPh>
    <rPh sb="155" eb="157">
      <t>ヒツヨウ</t>
    </rPh>
    <phoneticPr fontId="5"/>
  </si>
  <si>
    <t>エネルギー基本計画（H26.4.11閣議決定「都市開発と連携したエネルギー面的利用のためのインフラ等整備の促進」）、国土強靱化基本計画（H26.6.3閣議決定「コージェネレーション等の地域における自立・分散型エネルギーの導入を促進」）、首都直下地震緊急対策推進基本計画（H27.3.31閣議決定「拠点地区におけるエネルギーの自立化・多重化」）、第４次社会資本整備重点計画（H27.9.18閣議決定「災害時の業務継続に必要なエネルギーの自立化・多重化」）等に位置付けられており、優先度の高い事業である。</t>
    <rPh sb="5" eb="7">
      <t>キホン</t>
    </rPh>
    <rPh sb="7" eb="9">
      <t>ケイカク</t>
    </rPh>
    <rPh sb="18" eb="20">
      <t>カクギ</t>
    </rPh>
    <rPh sb="20" eb="22">
      <t>ケッテイ</t>
    </rPh>
    <rPh sb="23" eb="25">
      <t>トシ</t>
    </rPh>
    <rPh sb="25" eb="27">
      <t>カイハツ</t>
    </rPh>
    <rPh sb="28" eb="30">
      <t>レンケイ</t>
    </rPh>
    <rPh sb="37" eb="39">
      <t>メンテキ</t>
    </rPh>
    <rPh sb="39" eb="41">
      <t>リヨウ</t>
    </rPh>
    <rPh sb="49" eb="50">
      <t>トウ</t>
    </rPh>
    <rPh sb="50" eb="52">
      <t>セイビ</t>
    </rPh>
    <rPh sb="53" eb="55">
      <t>ソクシン</t>
    </rPh>
    <rPh sb="58" eb="60">
      <t>コクド</t>
    </rPh>
    <rPh sb="60" eb="63">
      <t>キョウジンカ</t>
    </rPh>
    <rPh sb="63" eb="65">
      <t>キホン</t>
    </rPh>
    <rPh sb="65" eb="67">
      <t>ケイカク</t>
    </rPh>
    <rPh sb="75" eb="77">
      <t>カクギ</t>
    </rPh>
    <rPh sb="77" eb="79">
      <t>ケッテイ</t>
    </rPh>
    <rPh sb="90" eb="91">
      <t>トウ</t>
    </rPh>
    <rPh sb="92" eb="94">
      <t>チイキ</t>
    </rPh>
    <rPh sb="98" eb="100">
      <t>ジリツ</t>
    </rPh>
    <rPh sb="101" eb="104">
      <t>ブンサンガタ</t>
    </rPh>
    <rPh sb="110" eb="112">
      <t>ドウニュウ</t>
    </rPh>
    <rPh sb="113" eb="115">
      <t>ソクシン</t>
    </rPh>
    <rPh sb="118" eb="120">
      <t>シュト</t>
    </rPh>
    <rPh sb="120" eb="122">
      <t>チョッカ</t>
    </rPh>
    <rPh sb="122" eb="124">
      <t>ジシン</t>
    </rPh>
    <rPh sb="124" eb="126">
      <t>キンキュウ</t>
    </rPh>
    <rPh sb="126" eb="128">
      <t>タイサク</t>
    </rPh>
    <rPh sb="128" eb="130">
      <t>スイシン</t>
    </rPh>
    <rPh sb="130" eb="132">
      <t>キホン</t>
    </rPh>
    <rPh sb="132" eb="134">
      <t>ケイカク</t>
    </rPh>
    <rPh sb="143" eb="145">
      <t>カクギ</t>
    </rPh>
    <rPh sb="145" eb="147">
      <t>ケッテイ</t>
    </rPh>
    <rPh sb="148" eb="150">
      <t>キョテン</t>
    </rPh>
    <rPh sb="150" eb="152">
      <t>チク</t>
    </rPh>
    <rPh sb="162" eb="165">
      <t>ジリツカ</t>
    </rPh>
    <rPh sb="166" eb="169">
      <t>タジュウカ</t>
    </rPh>
    <rPh sb="172" eb="173">
      <t>ダイ</t>
    </rPh>
    <rPh sb="174" eb="175">
      <t>ジ</t>
    </rPh>
    <rPh sb="175" eb="179">
      <t>シャカイシホン</t>
    </rPh>
    <rPh sb="179" eb="181">
      <t>セイビ</t>
    </rPh>
    <rPh sb="181" eb="183">
      <t>ジュウテン</t>
    </rPh>
    <rPh sb="183" eb="185">
      <t>ケイカク</t>
    </rPh>
    <rPh sb="194" eb="196">
      <t>カクギ</t>
    </rPh>
    <rPh sb="196" eb="198">
      <t>ケッテイ</t>
    </rPh>
    <rPh sb="199" eb="202">
      <t>サイガイジ</t>
    </rPh>
    <rPh sb="203" eb="205">
      <t>ギョウム</t>
    </rPh>
    <rPh sb="205" eb="207">
      <t>ケイゾク</t>
    </rPh>
    <rPh sb="208" eb="210">
      <t>ヒツヨウ</t>
    </rPh>
    <rPh sb="217" eb="220">
      <t>ジリツカ</t>
    </rPh>
    <rPh sb="221" eb="224">
      <t>タジュウカ</t>
    </rPh>
    <rPh sb="226" eb="227">
      <t>トウ</t>
    </rPh>
    <rPh sb="228" eb="231">
      <t>イチヅ</t>
    </rPh>
    <rPh sb="238" eb="241">
      <t>ユウセンド</t>
    </rPh>
    <rPh sb="242" eb="243">
      <t>タカ</t>
    </rPh>
    <rPh sb="244" eb="246">
      <t>ジギョウ</t>
    </rPh>
    <phoneticPr fontId="5"/>
  </si>
  <si>
    <t>事業計画について公募を行い、その内容について、専門的知識を有する学識経験者の意見等を踏まえて計画を認定したうえで、支援先を選定しており、妥当であると考える。</t>
    <rPh sb="0" eb="2">
      <t>ジギョウ</t>
    </rPh>
    <rPh sb="2" eb="4">
      <t>ケイカク</t>
    </rPh>
    <rPh sb="8" eb="10">
      <t>コウボ</t>
    </rPh>
    <rPh sb="11" eb="12">
      <t>オコナ</t>
    </rPh>
    <rPh sb="16" eb="18">
      <t>ナイヨウ</t>
    </rPh>
    <rPh sb="23" eb="26">
      <t>センモンテキ</t>
    </rPh>
    <rPh sb="26" eb="28">
      <t>チシキ</t>
    </rPh>
    <rPh sb="29" eb="30">
      <t>ユウ</t>
    </rPh>
    <rPh sb="32" eb="34">
      <t>ガクシキ</t>
    </rPh>
    <rPh sb="34" eb="37">
      <t>ケイケンシャ</t>
    </rPh>
    <rPh sb="38" eb="40">
      <t>イケン</t>
    </rPh>
    <rPh sb="40" eb="41">
      <t>トウ</t>
    </rPh>
    <rPh sb="42" eb="43">
      <t>フ</t>
    </rPh>
    <rPh sb="46" eb="48">
      <t>ケイカク</t>
    </rPh>
    <rPh sb="49" eb="51">
      <t>ニンテイ</t>
    </rPh>
    <rPh sb="57" eb="60">
      <t>シエンサキ</t>
    </rPh>
    <rPh sb="61" eb="63">
      <t>センテイ</t>
    </rPh>
    <rPh sb="68" eb="70">
      <t>ダトウ</t>
    </rPh>
    <rPh sb="74" eb="75">
      <t>カンガ</t>
    </rPh>
    <phoneticPr fontId="5"/>
  </si>
  <si>
    <t>拠点地区における災害時のエネルギー不足は業務継続に支障を来し、我が国経済への影響も大きい。こうした拠点地区において、都市の防災性向上に資する公共性・公益性を有するエネルギーの自立化・多重化を図るため、災害時業務継続地区整備緊急促進事業費補助金交付要綱に基づき、エネルギーの面的整備に必要な施設に支援しており、受益者との負担関係は妥当である。</t>
    <rPh sb="0" eb="2">
      <t>キョテン</t>
    </rPh>
    <rPh sb="2" eb="4">
      <t>チク</t>
    </rPh>
    <rPh sb="8" eb="11">
      <t>サイガイジ</t>
    </rPh>
    <rPh sb="17" eb="19">
      <t>フソク</t>
    </rPh>
    <rPh sb="20" eb="22">
      <t>ギョウム</t>
    </rPh>
    <rPh sb="22" eb="24">
      <t>ケイゾク</t>
    </rPh>
    <rPh sb="25" eb="27">
      <t>シショウ</t>
    </rPh>
    <rPh sb="28" eb="29">
      <t>キタ</t>
    </rPh>
    <rPh sb="31" eb="32">
      <t>ワ</t>
    </rPh>
    <rPh sb="33" eb="34">
      <t>クニ</t>
    </rPh>
    <rPh sb="34" eb="36">
      <t>ケイザイ</t>
    </rPh>
    <rPh sb="38" eb="40">
      <t>エイキョウ</t>
    </rPh>
    <rPh sb="41" eb="42">
      <t>オオ</t>
    </rPh>
    <rPh sb="49" eb="51">
      <t>キョテン</t>
    </rPh>
    <rPh sb="51" eb="53">
      <t>チク</t>
    </rPh>
    <rPh sb="58" eb="60">
      <t>トシ</t>
    </rPh>
    <rPh sb="61" eb="63">
      <t>ボウサイ</t>
    </rPh>
    <rPh sb="63" eb="64">
      <t>セイ</t>
    </rPh>
    <rPh sb="64" eb="66">
      <t>コウジョウ</t>
    </rPh>
    <rPh sb="67" eb="68">
      <t>シ</t>
    </rPh>
    <rPh sb="70" eb="73">
      <t>コウキョウセイ</t>
    </rPh>
    <rPh sb="74" eb="77">
      <t>コウエキセイ</t>
    </rPh>
    <rPh sb="78" eb="79">
      <t>ユウ</t>
    </rPh>
    <rPh sb="87" eb="89">
      <t>ジリツ</t>
    </rPh>
    <rPh sb="89" eb="90">
      <t>カ</t>
    </rPh>
    <rPh sb="91" eb="94">
      <t>タジュウカ</t>
    </rPh>
    <rPh sb="95" eb="96">
      <t>ハカ</t>
    </rPh>
    <rPh sb="100" eb="103">
      <t>サイガイジ</t>
    </rPh>
    <rPh sb="103" eb="105">
      <t>ギョウム</t>
    </rPh>
    <rPh sb="105" eb="107">
      <t>ケイゾク</t>
    </rPh>
    <rPh sb="107" eb="109">
      <t>チク</t>
    </rPh>
    <rPh sb="109" eb="111">
      <t>セイビ</t>
    </rPh>
    <rPh sb="111" eb="113">
      <t>キンキュウ</t>
    </rPh>
    <rPh sb="113" eb="115">
      <t>ソクシン</t>
    </rPh>
    <rPh sb="115" eb="118">
      <t>ジギョウヒ</t>
    </rPh>
    <rPh sb="118" eb="121">
      <t>ホジョキン</t>
    </rPh>
    <rPh sb="121" eb="123">
      <t>コウフ</t>
    </rPh>
    <rPh sb="123" eb="125">
      <t>ヨウコウ</t>
    </rPh>
    <rPh sb="126" eb="127">
      <t>モト</t>
    </rPh>
    <rPh sb="136" eb="138">
      <t>メンテキ</t>
    </rPh>
    <rPh sb="138" eb="140">
      <t>セイビ</t>
    </rPh>
    <rPh sb="141" eb="143">
      <t>ヒツヨウ</t>
    </rPh>
    <rPh sb="144" eb="146">
      <t>シセツ</t>
    </rPh>
    <rPh sb="147" eb="149">
      <t>シエン</t>
    </rPh>
    <rPh sb="154" eb="157">
      <t>ジュエキシャ</t>
    </rPh>
    <rPh sb="159" eb="161">
      <t>フタン</t>
    </rPh>
    <rPh sb="161" eb="163">
      <t>カンケイ</t>
    </rPh>
    <rPh sb="164" eb="166">
      <t>ダトウ</t>
    </rPh>
    <phoneticPr fontId="5"/>
  </si>
  <si>
    <t>事業費の積算については個別に確認しており、単位当たりコスト等の水準としては妥当である。</t>
    <rPh sb="0" eb="2">
      <t>ジギョウ</t>
    </rPh>
    <rPh sb="2" eb="3">
      <t>ヒ</t>
    </rPh>
    <rPh sb="4" eb="6">
      <t>セキサン</t>
    </rPh>
    <rPh sb="11" eb="13">
      <t>コベツ</t>
    </rPh>
    <rPh sb="14" eb="16">
      <t>カクニン</t>
    </rPh>
    <rPh sb="21" eb="23">
      <t>タンイ</t>
    </rPh>
    <rPh sb="23" eb="24">
      <t>ア</t>
    </rPh>
    <rPh sb="29" eb="30">
      <t>トウ</t>
    </rPh>
    <rPh sb="31" eb="33">
      <t>スイジュン</t>
    </rPh>
    <rPh sb="37" eb="39">
      <t>ダトウ</t>
    </rPh>
    <phoneticPr fontId="5"/>
  </si>
  <si>
    <t>支援にあたっては、事業目的である「災害時の業務継続に必要なエネルギーの安定供給が確保される業務継続地区の構築」に資するエネルギー面的ネットワークの整備に要する経費に限定している。</t>
    <rPh sb="0" eb="2">
      <t>シエン</t>
    </rPh>
    <rPh sb="9" eb="11">
      <t>ジギョウ</t>
    </rPh>
    <rPh sb="11" eb="13">
      <t>モクテキ</t>
    </rPh>
    <rPh sb="17" eb="20">
      <t>サイガイジ</t>
    </rPh>
    <rPh sb="21" eb="23">
      <t>ギョウム</t>
    </rPh>
    <rPh sb="23" eb="25">
      <t>ケイゾク</t>
    </rPh>
    <rPh sb="26" eb="28">
      <t>ヒツヨウ</t>
    </rPh>
    <rPh sb="35" eb="37">
      <t>アンテイ</t>
    </rPh>
    <rPh sb="37" eb="39">
      <t>キョウキュウ</t>
    </rPh>
    <rPh sb="40" eb="42">
      <t>カクホ</t>
    </rPh>
    <rPh sb="45" eb="47">
      <t>ギョウム</t>
    </rPh>
    <rPh sb="47" eb="49">
      <t>ケイゾク</t>
    </rPh>
    <rPh sb="49" eb="51">
      <t>チク</t>
    </rPh>
    <rPh sb="52" eb="54">
      <t>コウチク</t>
    </rPh>
    <rPh sb="56" eb="57">
      <t>シ</t>
    </rPh>
    <rPh sb="64" eb="66">
      <t>メンテキ</t>
    </rPh>
    <rPh sb="73" eb="75">
      <t>セイビ</t>
    </rPh>
    <rPh sb="76" eb="77">
      <t>ヨウ</t>
    </rPh>
    <rPh sb="79" eb="81">
      <t>ケイヒ</t>
    </rPh>
    <rPh sb="82" eb="84">
      <t>ゲンテイ</t>
    </rPh>
    <phoneticPr fontId="5"/>
  </si>
  <si>
    <t>下記、改善の方向性に記載のとおり</t>
    <rPh sb="0" eb="2">
      <t>カキ</t>
    </rPh>
    <rPh sb="3" eb="5">
      <t>カイゼン</t>
    </rPh>
    <rPh sb="6" eb="9">
      <t>ホウコウセイ</t>
    </rPh>
    <rPh sb="10" eb="12">
      <t>キサイ</t>
    </rPh>
    <phoneticPr fontId="5"/>
  </si>
  <si>
    <t>災害時の業務継続に必要なエネルギーを確保する上では、民間事業者が個々の建物毎にエネルギー供給施設を設けることが考えられるが、エネルギー容量の確保等に限界があり不十分である。一方、本事業による支援に基づき、エネルギー供給施設をネットワーク化することで、災害時にエネルギー融通を可能とすることでエネルギー容量を確保するとともに、エネルギーの自立化・多重化を図る等、より効果的に災害時の業務継続機能を確保することができる。</t>
    <rPh sb="0" eb="3">
      <t>サイガイジ</t>
    </rPh>
    <rPh sb="4" eb="6">
      <t>ギョウム</t>
    </rPh>
    <rPh sb="6" eb="8">
      <t>ケイゾク</t>
    </rPh>
    <rPh sb="9" eb="11">
      <t>ヒツヨウ</t>
    </rPh>
    <rPh sb="18" eb="20">
      <t>カクホ</t>
    </rPh>
    <rPh sb="22" eb="23">
      <t>ウエ</t>
    </rPh>
    <rPh sb="26" eb="28">
      <t>ミンカン</t>
    </rPh>
    <rPh sb="28" eb="31">
      <t>ジギョウシャ</t>
    </rPh>
    <rPh sb="32" eb="34">
      <t>ココ</t>
    </rPh>
    <rPh sb="35" eb="37">
      <t>タテモノ</t>
    </rPh>
    <rPh sb="37" eb="38">
      <t>ゴト</t>
    </rPh>
    <rPh sb="44" eb="46">
      <t>キョウキュウ</t>
    </rPh>
    <rPh sb="46" eb="48">
      <t>シセツ</t>
    </rPh>
    <rPh sb="49" eb="50">
      <t>モウ</t>
    </rPh>
    <rPh sb="55" eb="56">
      <t>カンガ</t>
    </rPh>
    <rPh sb="67" eb="69">
      <t>ヨウリョウ</t>
    </rPh>
    <rPh sb="70" eb="72">
      <t>カクホ</t>
    </rPh>
    <rPh sb="72" eb="73">
      <t>トウ</t>
    </rPh>
    <rPh sb="74" eb="76">
      <t>ゲンカイ</t>
    </rPh>
    <rPh sb="79" eb="82">
      <t>フジュウブン</t>
    </rPh>
    <rPh sb="86" eb="88">
      <t>イッポウ</t>
    </rPh>
    <rPh sb="89" eb="90">
      <t>ホン</t>
    </rPh>
    <rPh sb="90" eb="92">
      <t>ジギョウ</t>
    </rPh>
    <rPh sb="95" eb="97">
      <t>シエン</t>
    </rPh>
    <rPh sb="98" eb="99">
      <t>モト</t>
    </rPh>
    <rPh sb="107" eb="109">
      <t>キョウキュウ</t>
    </rPh>
    <rPh sb="109" eb="111">
      <t>シセツ</t>
    </rPh>
    <rPh sb="118" eb="119">
      <t>カ</t>
    </rPh>
    <rPh sb="125" eb="128">
      <t>サイガイジ</t>
    </rPh>
    <rPh sb="134" eb="136">
      <t>ユウヅウ</t>
    </rPh>
    <rPh sb="137" eb="139">
      <t>カノウ</t>
    </rPh>
    <rPh sb="150" eb="152">
      <t>ヨウリョウ</t>
    </rPh>
    <rPh sb="153" eb="155">
      <t>カクホ</t>
    </rPh>
    <rPh sb="168" eb="170">
      <t>ジリツ</t>
    </rPh>
    <rPh sb="170" eb="171">
      <t>カ</t>
    </rPh>
    <rPh sb="172" eb="175">
      <t>タジュウカ</t>
    </rPh>
    <rPh sb="176" eb="177">
      <t>ハカ</t>
    </rPh>
    <rPh sb="178" eb="179">
      <t>トウ</t>
    </rPh>
    <rPh sb="182" eb="185">
      <t>コウカテキ</t>
    </rPh>
    <rPh sb="186" eb="189">
      <t>サイガイジ</t>
    </rPh>
    <rPh sb="190" eb="192">
      <t>ギョウム</t>
    </rPh>
    <rPh sb="192" eb="194">
      <t>ケイゾク</t>
    </rPh>
    <rPh sb="194" eb="196">
      <t>キノウ</t>
    </rPh>
    <rPh sb="197" eb="199">
      <t>カクホ</t>
    </rPh>
    <phoneticPr fontId="5"/>
  </si>
  <si>
    <t>事業の進捗に応じて、一部繰越が伴った地区もあるが、事業実施地区数としては当初見込みを達成している。</t>
    <rPh sb="0" eb="2">
      <t>ジギョウ</t>
    </rPh>
    <rPh sb="3" eb="5">
      <t>シンチョク</t>
    </rPh>
    <rPh sb="6" eb="7">
      <t>オウ</t>
    </rPh>
    <rPh sb="10" eb="12">
      <t>イチブ</t>
    </rPh>
    <rPh sb="12" eb="13">
      <t>ク</t>
    </rPh>
    <rPh sb="13" eb="14">
      <t>コ</t>
    </rPh>
    <rPh sb="15" eb="16">
      <t>トモナ</t>
    </rPh>
    <rPh sb="18" eb="20">
      <t>チク</t>
    </rPh>
    <rPh sb="25" eb="27">
      <t>ジギョウ</t>
    </rPh>
    <rPh sb="27" eb="29">
      <t>ジッシ</t>
    </rPh>
    <rPh sb="29" eb="31">
      <t>チク</t>
    </rPh>
    <rPh sb="31" eb="32">
      <t>スウ</t>
    </rPh>
    <rPh sb="36" eb="38">
      <t>トウショ</t>
    </rPh>
    <rPh sb="38" eb="40">
      <t>ミコ</t>
    </rPh>
    <rPh sb="42" eb="44">
      <t>タッセイ</t>
    </rPh>
    <phoneticPr fontId="5"/>
  </si>
  <si>
    <t>地震等の災害時に機能が活用されるため、効果について評価できない。</t>
    <rPh sb="0" eb="2">
      <t>ジシン</t>
    </rPh>
    <rPh sb="2" eb="3">
      <t>トウ</t>
    </rPh>
    <rPh sb="4" eb="6">
      <t>サイガイ</t>
    </rPh>
    <rPh sb="6" eb="7">
      <t>ジ</t>
    </rPh>
    <rPh sb="8" eb="10">
      <t>キノウ</t>
    </rPh>
    <rPh sb="11" eb="13">
      <t>カツヨウ</t>
    </rPh>
    <rPh sb="19" eb="21">
      <t>コウカ</t>
    </rPh>
    <rPh sb="25" eb="27">
      <t>ヒョウカ</t>
    </rPh>
    <phoneticPr fontId="5"/>
  </si>
  <si>
    <t>本事業の支援対象は、災害時のエネルギー継続供給の観点から、エネルギーネットワーク施設等（エネルギーの供給先に災害対応の拠点となる施設等を含むもの）に限っており、エネルギーの地産地消や再生可能エネルギーの普及促進を目的とする経済産業省の事業とは異なるものである。</t>
    <rPh sb="0" eb="1">
      <t>ホン</t>
    </rPh>
    <rPh sb="1" eb="3">
      <t>ジギョウ</t>
    </rPh>
    <rPh sb="4" eb="6">
      <t>シエン</t>
    </rPh>
    <rPh sb="6" eb="8">
      <t>タイショウ</t>
    </rPh>
    <rPh sb="10" eb="13">
      <t>サイガイジ</t>
    </rPh>
    <rPh sb="19" eb="21">
      <t>ケイゾク</t>
    </rPh>
    <rPh sb="21" eb="23">
      <t>キョウキュウ</t>
    </rPh>
    <rPh sb="24" eb="26">
      <t>カンテン</t>
    </rPh>
    <rPh sb="40" eb="42">
      <t>シセツ</t>
    </rPh>
    <rPh sb="42" eb="43">
      <t>トウ</t>
    </rPh>
    <rPh sb="50" eb="52">
      <t>キョウキュウ</t>
    </rPh>
    <rPh sb="52" eb="53">
      <t>サキ</t>
    </rPh>
    <rPh sb="54" eb="56">
      <t>サイガイ</t>
    </rPh>
    <rPh sb="56" eb="58">
      <t>タイオウ</t>
    </rPh>
    <rPh sb="59" eb="61">
      <t>キョテン</t>
    </rPh>
    <rPh sb="64" eb="66">
      <t>シセツ</t>
    </rPh>
    <rPh sb="66" eb="67">
      <t>トウ</t>
    </rPh>
    <rPh sb="68" eb="69">
      <t>フク</t>
    </rPh>
    <rPh sb="74" eb="75">
      <t>カギ</t>
    </rPh>
    <rPh sb="86" eb="88">
      <t>チサン</t>
    </rPh>
    <rPh sb="88" eb="90">
      <t>チショウ</t>
    </rPh>
    <rPh sb="91" eb="93">
      <t>サイセイ</t>
    </rPh>
    <rPh sb="93" eb="95">
      <t>カノウ</t>
    </rPh>
    <rPh sb="101" eb="103">
      <t>フキュウ</t>
    </rPh>
    <rPh sb="103" eb="105">
      <t>ソクシン</t>
    </rPh>
    <rPh sb="106" eb="108">
      <t>モクテキ</t>
    </rPh>
    <rPh sb="111" eb="113">
      <t>ケイザイ</t>
    </rPh>
    <rPh sb="113" eb="116">
      <t>サンギョウショウ</t>
    </rPh>
    <rPh sb="117" eb="119">
      <t>ジギョウ</t>
    </rPh>
    <rPh sb="121" eb="122">
      <t>コト</t>
    </rPh>
    <phoneticPr fontId="5"/>
  </si>
  <si>
    <t>経済産業省</t>
  </si>
  <si>
    <t>地域の特性に活かしたエネルギーの地産地消促進事業費補助金</t>
    <phoneticPr fontId="5"/>
  </si>
  <si>
    <t>‐</t>
  </si>
  <si>
    <t>エネルギー面的ネットワークの導入を着実に促進しているところであり、エネルギー面的ネットワークの導入がより効果的・効率的になされるよう努めている。</t>
    <phoneticPr fontId="5"/>
  </si>
  <si>
    <t>・災害時における業務継続確保の観点から、引き続き、エネルギー面的ネットワークの導入がより効果的・効率的になされるよう適切な執行に努める。
・また、平成29年度より大都市の防災性を向上し、国際競争力を強化するため、国際競争拠点都市整備事業に新たに事業を創設し、地域要件を特定都市再生緊急整備地域内に限定するとともに、支援対象施設を都市再生安全確保計画に基づくエネルギー導管等に重点化しており、これに伴い、本事業については平成31年度までの経過措置として事業を終了することとしている。</t>
    <rPh sb="1" eb="4">
      <t>サイガイジ</t>
    </rPh>
    <rPh sb="8" eb="10">
      <t>ギョウム</t>
    </rPh>
    <rPh sb="10" eb="12">
      <t>ケイゾク</t>
    </rPh>
    <rPh sb="12" eb="14">
      <t>カクホ</t>
    </rPh>
    <rPh sb="15" eb="17">
      <t>カンテン</t>
    </rPh>
    <rPh sb="20" eb="21">
      <t>ヒ</t>
    </rPh>
    <rPh sb="22" eb="23">
      <t>ツヅ</t>
    </rPh>
    <rPh sb="30" eb="32">
      <t>メンテキ</t>
    </rPh>
    <rPh sb="39" eb="41">
      <t>ドウニュウ</t>
    </rPh>
    <rPh sb="44" eb="47">
      <t>コウカテキ</t>
    </rPh>
    <rPh sb="48" eb="51">
      <t>コウリツテキ</t>
    </rPh>
    <rPh sb="58" eb="60">
      <t>テキセツ</t>
    </rPh>
    <rPh sb="61" eb="63">
      <t>シッコウ</t>
    </rPh>
    <rPh sb="64" eb="65">
      <t>ツト</t>
    </rPh>
    <rPh sb="73" eb="75">
      <t>ヘイセイ</t>
    </rPh>
    <rPh sb="77" eb="79">
      <t>ネンド</t>
    </rPh>
    <rPh sb="81" eb="84">
      <t>ダイトシ</t>
    </rPh>
    <rPh sb="85" eb="87">
      <t>ボウサイ</t>
    </rPh>
    <rPh sb="87" eb="88">
      <t>セイ</t>
    </rPh>
    <rPh sb="89" eb="91">
      <t>コウジョウ</t>
    </rPh>
    <rPh sb="93" eb="95">
      <t>コクサイ</t>
    </rPh>
    <rPh sb="95" eb="98">
      <t>キョウソウリョク</t>
    </rPh>
    <rPh sb="99" eb="101">
      <t>キョウカ</t>
    </rPh>
    <rPh sb="106" eb="108">
      <t>コクサイ</t>
    </rPh>
    <rPh sb="108" eb="110">
      <t>キョウソウ</t>
    </rPh>
    <rPh sb="110" eb="112">
      <t>キョテン</t>
    </rPh>
    <rPh sb="112" eb="114">
      <t>トシ</t>
    </rPh>
    <rPh sb="114" eb="116">
      <t>セイビ</t>
    </rPh>
    <rPh sb="116" eb="118">
      <t>ジギョウ</t>
    </rPh>
    <rPh sb="119" eb="120">
      <t>アラ</t>
    </rPh>
    <rPh sb="122" eb="124">
      <t>ジギョウ</t>
    </rPh>
    <rPh sb="125" eb="127">
      <t>ソウセツ</t>
    </rPh>
    <rPh sb="129" eb="131">
      <t>チイキ</t>
    </rPh>
    <rPh sb="131" eb="133">
      <t>ヨウケン</t>
    </rPh>
    <rPh sb="134" eb="136">
      <t>トクテイ</t>
    </rPh>
    <rPh sb="136" eb="138">
      <t>トシ</t>
    </rPh>
    <rPh sb="138" eb="140">
      <t>サイセイ</t>
    </rPh>
    <rPh sb="140" eb="142">
      <t>キンキュウ</t>
    </rPh>
    <rPh sb="142" eb="144">
      <t>セイビ</t>
    </rPh>
    <rPh sb="144" eb="146">
      <t>チイキ</t>
    </rPh>
    <rPh sb="146" eb="147">
      <t>ナイ</t>
    </rPh>
    <rPh sb="148" eb="150">
      <t>ゲンテイ</t>
    </rPh>
    <rPh sb="157" eb="159">
      <t>シエン</t>
    </rPh>
    <rPh sb="159" eb="161">
      <t>タイショウ</t>
    </rPh>
    <rPh sb="161" eb="163">
      <t>シセツ</t>
    </rPh>
    <rPh sb="164" eb="166">
      <t>トシ</t>
    </rPh>
    <rPh sb="166" eb="168">
      <t>サイセイ</t>
    </rPh>
    <rPh sb="168" eb="170">
      <t>アンゼン</t>
    </rPh>
    <rPh sb="170" eb="172">
      <t>カクホ</t>
    </rPh>
    <rPh sb="172" eb="174">
      <t>ケイカク</t>
    </rPh>
    <rPh sb="175" eb="176">
      <t>モト</t>
    </rPh>
    <rPh sb="183" eb="185">
      <t>ドウカン</t>
    </rPh>
    <rPh sb="185" eb="186">
      <t>トウ</t>
    </rPh>
    <rPh sb="187" eb="190">
      <t>ジュウテンカ</t>
    </rPh>
    <rPh sb="198" eb="199">
      <t>トモナ</t>
    </rPh>
    <rPh sb="201" eb="202">
      <t>ホン</t>
    </rPh>
    <rPh sb="202" eb="204">
      <t>ジギョウ</t>
    </rPh>
    <rPh sb="209" eb="211">
      <t>ヘイセイ</t>
    </rPh>
    <rPh sb="213" eb="214">
      <t>ネン</t>
    </rPh>
    <rPh sb="214" eb="215">
      <t>ド</t>
    </rPh>
    <rPh sb="218" eb="220">
      <t>ケイカ</t>
    </rPh>
    <rPh sb="220" eb="222">
      <t>ソチ</t>
    </rPh>
    <rPh sb="225" eb="227">
      <t>ジギョウ</t>
    </rPh>
    <rPh sb="228" eb="230">
      <t>シュウリョウ</t>
    </rPh>
    <phoneticPr fontId="5"/>
  </si>
  <si>
    <t>新27-0013</t>
    <phoneticPr fontId="5"/>
  </si>
  <si>
    <t>0117</t>
    <phoneticPr fontId="5"/>
  </si>
  <si>
    <t>0106</t>
    <phoneticPr fontId="5"/>
  </si>
  <si>
    <t>無</t>
  </si>
  <si>
    <t>A.東京都心・臨海地域都市再生緊急整備協議会</t>
    <rPh sb="2" eb="4">
      <t>トウキョウ</t>
    </rPh>
    <rPh sb="4" eb="6">
      <t>トシン</t>
    </rPh>
    <rPh sb="7" eb="9">
      <t>リンカイ</t>
    </rPh>
    <rPh sb="9" eb="11">
      <t>チイキ</t>
    </rPh>
    <rPh sb="11" eb="13">
      <t>トシ</t>
    </rPh>
    <rPh sb="13" eb="15">
      <t>サイセイ</t>
    </rPh>
    <rPh sb="15" eb="17">
      <t>キンキュウ</t>
    </rPh>
    <rPh sb="17" eb="19">
      <t>セイビ</t>
    </rPh>
    <rPh sb="19" eb="22">
      <t>キョウギカイ</t>
    </rPh>
    <phoneticPr fontId="5"/>
  </si>
  <si>
    <t>B.新宿南エネルギーサービス株式会社</t>
    <rPh sb="2" eb="4">
      <t>シンジュク</t>
    </rPh>
    <rPh sb="4" eb="5">
      <t>ミナミ</t>
    </rPh>
    <rPh sb="14" eb="16">
      <t>カブシキ</t>
    </rPh>
    <rPh sb="16" eb="18">
      <t>カイシャ</t>
    </rPh>
    <phoneticPr fontId="5"/>
  </si>
  <si>
    <t>災害時業務継続地区整備緊急促進事業費補助金</t>
    <rPh sb="0" eb="3">
      <t>サイガイジ</t>
    </rPh>
    <rPh sb="3" eb="5">
      <t>ギョウム</t>
    </rPh>
    <rPh sb="5" eb="7">
      <t>ケイゾク</t>
    </rPh>
    <rPh sb="7" eb="9">
      <t>チク</t>
    </rPh>
    <rPh sb="9" eb="11">
      <t>セイビ</t>
    </rPh>
    <rPh sb="11" eb="13">
      <t>キンキュウ</t>
    </rPh>
    <rPh sb="13" eb="15">
      <t>ソクシン</t>
    </rPh>
    <rPh sb="15" eb="18">
      <t>ジギョウヒ</t>
    </rPh>
    <rPh sb="18" eb="21">
      <t>ホジョキン</t>
    </rPh>
    <phoneticPr fontId="5"/>
  </si>
  <si>
    <t>災害時業務継続地区整備緊急促進事業費補助金（業務継続地区整備に必要な施設整備支援）</t>
    <rPh sb="0" eb="3">
      <t>サイガイジ</t>
    </rPh>
    <rPh sb="3" eb="5">
      <t>ギョウム</t>
    </rPh>
    <rPh sb="5" eb="7">
      <t>ケイゾク</t>
    </rPh>
    <rPh sb="7" eb="9">
      <t>チク</t>
    </rPh>
    <rPh sb="9" eb="11">
      <t>セイビ</t>
    </rPh>
    <rPh sb="11" eb="13">
      <t>キンキュウ</t>
    </rPh>
    <rPh sb="13" eb="15">
      <t>ソクシン</t>
    </rPh>
    <rPh sb="15" eb="18">
      <t>ジギョウヒ</t>
    </rPh>
    <rPh sb="18" eb="21">
      <t>ホジョキン</t>
    </rPh>
    <rPh sb="22" eb="24">
      <t>ギョウム</t>
    </rPh>
    <rPh sb="24" eb="26">
      <t>ケイゾク</t>
    </rPh>
    <rPh sb="26" eb="28">
      <t>チク</t>
    </rPh>
    <rPh sb="28" eb="30">
      <t>セイビ</t>
    </rPh>
    <rPh sb="31" eb="33">
      <t>ヒツヨウ</t>
    </rPh>
    <rPh sb="34" eb="36">
      <t>シセツ</t>
    </rPh>
    <rPh sb="36" eb="38">
      <t>セイビ</t>
    </rPh>
    <rPh sb="38" eb="40">
      <t>シエン</t>
    </rPh>
    <phoneticPr fontId="5"/>
  </si>
  <si>
    <t>A.協議会（1者）</t>
    <rPh sb="2" eb="5">
      <t>キョウギカイ</t>
    </rPh>
    <rPh sb="7" eb="8">
      <t>シャ</t>
    </rPh>
    <phoneticPr fontId="5"/>
  </si>
  <si>
    <t>東京都心・臨海地域都市再生緊急整備協議会</t>
    <rPh sb="0" eb="2">
      <t>トウキョウ</t>
    </rPh>
    <rPh sb="2" eb="4">
      <t>トシン</t>
    </rPh>
    <rPh sb="5" eb="7">
      <t>リンカイ</t>
    </rPh>
    <rPh sb="7" eb="9">
      <t>チイキ</t>
    </rPh>
    <rPh sb="9" eb="11">
      <t>トシ</t>
    </rPh>
    <rPh sb="11" eb="13">
      <t>サイセイ</t>
    </rPh>
    <rPh sb="13" eb="15">
      <t>キンキュウ</t>
    </rPh>
    <rPh sb="15" eb="17">
      <t>セイビ</t>
    </rPh>
    <rPh sb="17" eb="20">
      <t>キョウギカイ</t>
    </rPh>
    <phoneticPr fontId="5"/>
  </si>
  <si>
    <t>-</t>
    <phoneticPr fontId="5"/>
  </si>
  <si>
    <t>災害時業務継続地区整備緊急促進事業費補助金（業務継続地区整備に必要な施設整備支援）</t>
    <phoneticPr fontId="5"/>
  </si>
  <si>
    <t>補助金等交付</t>
  </si>
  <si>
    <t>－</t>
    <phoneticPr fontId="5"/>
  </si>
  <si>
    <t>新宿南エネルギーサービス株式会社</t>
    <phoneticPr fontId="5"/>
  </si>
  <si>
    <t>-</t>
    <phoneticPr fontId="5"/>
  </si>
  <si>
    <t>52/2</t>
    <phoneticPr fontId="5"/>
  </si>
  <si>
    <t>地権者との協議に時間を要し工事着手が遅れたため</t>
    <rPh sb="0" eb="3">
      <t>チケンシャ</t>
    </rPh>
    <rPh sb="5" eb="7">
      <t>キョウギ</t>
    </rPh>
    <rPh sb="8" eb="10">
      <t>ジカン</t>
    </rPh>
    <rPh sb="11" eb="12">
      <t>ヨウ</t>
    </rPh>
    <rPh sb="13" eb="15">
      <t>コウジ</t>
    </rPh>
    <rPh sb="15" eb="17">
      <t>チャクシュ</t>
    </rPh>
    <rPh sb="18" eb="19">
      <t>オク</t>
    </rPh>
    <phoneticPr fontId="5"/>
  </si>
  <si>
    <t>「災害時業務継続地区整備緊急促進事業費補助金交付要綱」（平成29年4月1日最終改正）</t>
    <phoneticPr fontId="5"/>
  </si>
  <si>
    <t>106/1</t>
    <phoneticPr fontId="5"/>
  </si>
  <si>
    <t>-</t>
    <phoneticPr fontId="5"/>
  </si>
  <si>
    <t>災害時に機能が活用されるものであるため、一様に単年での目標を設定することは難しいが、エネルギーシステムの導入地区数に応じて成果実績は見合ったものと考える。</t>
    <rPh sb="0" eb="2">
      <t>サイガイ</t>
    </rPh>
    <rPh sb="2" eb="3">
      <t>ジ</t>
    </rPh>
    <rPh sb="4" eb="6">
      <t>キノウ</t>
    </rPh>
    <rPh sb="7" eb="9">
      <t>カツヨウ</t>
    </rPh>
    <rPh sb="20" eb="22">
      <t>イチヨウ</t>
    </rPh>
    <rPh sb="23" eb="25">
      <t>タンネン</t>
    </rPh>
    <rPh sb="27" eb="29">
      <t>モクヒョウ</t>
    </rPh>
    <rPh sb="30" eb="32">
      <t>セッテイ</t>
    </rPh>
    <rPh sb="37" eb="38">
      <t>ムズカ</t>
    </rPh>
    <rPh sb="52" eb="54">
      <t>ドウニュウ</t>
    </rPh>
    <rPh sb="54" eb="56">
      <t>チク</t>
    </rPh>
    <rPh sb="56" eb="57">
      <t>スウ</t>
    </rPh>
    <rPh sb="58" eb="59">
      <t>オウ</t>
    </rPh>
    <rPh sb="61" eb="63">
      <t>セイカ</t>
    </rPh>
    <rPh sb="63" eb="65">
      <t>ジッセキ</t>
    </rPh>
    <rPh sb="66" eb="68">
      <t>ミア</t>
    </rPh>
    <rPh sb="73" eb="74">
      <t>カンガ</t>
    </rPh>
    <phoneticPr fontId="5"/>
  </si>
  <si>
    <t>災害時におけるエネルギーの確保などを通じて非常時にも都市機能を維持していくことは重要な課題であり、この観点から本事業には意義が認められる。本事業は今年度をもって終了するが、平成３０年度時点の達成率が５０％にとどまっていることから、今年度における事業のなお一層の進捗が求められる。本事業の実施により得られた知見が国際競争拠点都市整備事業における支援措置などに十分に活用されるよう留意していくことも併せて求められる。</t>
    <phoneticPr fontId="5"/>
  </si>
  <si>
    <t>終了予定</t>
  </si>
  <si>
    <t>平成31年度をもって事業終了。今後、同様の事業を実施する場合にも、施策目標等をしっかりと検証し、確実な補助の執行に努め、効果的な事業を遂行するべき。</t>
    <phoneticPr fontId="5"/>
  </si>
  <si>
    <t>平成31年度をもって事業終了。</t>
    <phoneticPr fontId="5"/>
  </si>
  <si>
    <t>本事業については平成31年度に終了するが、国際競争拠点都市整備事業において同様の事業を実施することとしており、これまでに得られた知見を活用しながら、今後も確実な補助の執行及び効果的な事業遂行に努める。</t>
    <rPh sb="0" eb="1">
      <t>ホン</t>
    </rPh>
    <rPh sb="1" eb="3">
      <t>ジギョウ</t>
    </rPh>
    <rPh sb="8" eb="10">
      <t>ヘイセイ</t>
    </rPh>
    <rPh sb="12" eb="14">
      <t>ネンド</t>
    </rPh>
    <rPh sb="15" eb="17">
      <t>シュウリョウ</t>
    </rPh>
    <rPh sb="21" eb="23">
      <t>コクサイ</t>
    </rPh>
    <rPh sb="23" eb="25">
      <t>キョウソウ</t>
    </rPh>
    <rPh sb="25" eb="27">
      <t>キョテン</t>
    </rPh>
    <rPh sb="27" eb="29">
      <t>トシ</t>
    </rPh>
    <rPh sb="29" eb="31">
      <t>セイビ</t>
    </rPh>
    <rPh sb="31" eb="33">
      <t>ジギョウ</t>
    </rPh>
    <rPh sb="37" eb="39">
      <t>ドウヨウ</t>
    </rPh>
    <rPh sb="40" eb="42">
      <t>ジギョウ</t>
    </rPh>
    <rPh sb="43" eb="45">
      <t>ジッシ</t>
    </rPh>
    <rPh sb="60" eb="61">
      <t>エ</t>
    </rPh>
    <rPh sb="64" eb="66">
      <t>チケン</t>
    </rPh>
    <rPh sb="67" eb="69">
      <t>カツヨウ</t>
    </rPh>
    <rPh sb="74" eb="76">
      <t>コンゴ</t>
    </rPh>
    <rPh sb="77" eb="79">
      <t>カクジツ</t>
    </rPh>
    <rPh sb="80" eb="82">
      <t>ホジョ</t>
    </rPh>
    <rPh sb="83" eb="85">
      <t>シッコウ</t>
    </rPh>
    <rPh sb="85" eb="86">
      <t>オヨ</t>
    </rPh>
    <rPh sb="87" eb="90">
      <t>コウカテキ</t>
    </rPh>
    <rPh sb="91" eb="93">
      <t>ジギョウ</t>
    </rPh>
    <rPh sb="93" eb="95">
      <t>スイコウ</t>
    </rPh>
    <rPh sb="96" eb="9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</si>
</sst>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12</xdr:col>
      <xdr:colOff>0</xdr:colOff>
      <xdr:row>742</xdr:row>
      <xdr:rowOff>0</xdr:rowOff>
    </xdr:from>
    <xdr:to>
      <xdr:col>39</xdr:col>
      <xdr:colOff>95250</xdr:colOff>
      <xdr:row>755</xdr:row>
      <xdr:rowOff>209550</xdr:rowOff>
    </xdr:to>
    <xdr:pic>
      <xdr:nvPicPr>
        <xdr:cNvPr id="38" name="図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0300" y="45662850"/>
          <a:ext cx="5495925" cy="479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104</v>
      </c>
      <c r="AT2" s="206"/>
      <c r="AU2" s="206"/>
      <c r="AV2" s="43" t="str">
        <f>IF(AW2="", "", "-")</f>
        <v/>
      </c>
      <c r="AW2" s="383"/>
      <c r="AX2" s="383"/>
    </row>
    <row r="3" spans="1:50" ht="21" customHeight="1" thickBot="1" x14ac:dyDescent="0.2">
      <c r="A3" s="509" t="s">
        <v>460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478</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479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72</v>
      </c>
      <c r="H5" s="545"/>
      <c r="I5" s="545"/>
      <c r="J5" s="545"/>
      <c r="K5" s="545"/>
      <c r="L5" s="545"/>
      <c r="M5" s="546" t="s">
        <v>65</v>
      </c>
      <c r="N5" s="547"/>
      <c r="O5" s="547"/>
      <c r="P5" s="547"/>
      <c r="Q5" s="547"/>
      <c r="R5" s="548"/>
      <c r="S5" s="549" t="s">
        <v>80</v>
      </c>
      <c r="T5" s="545"/>
      <c r="U5" s="545"/>
      <c r="V5" s="545"/>
      <c r="W5" s="545"/>
      <c r="X5" s="550"/>
      <c r="Y5" s="700" t="s">
        <v>3</v>
      </c>
      <c r="Z5" s="701"/>
      <c r="AA5" s="701"/>
      <c r="AB5" s="701"/>
      <c r="AC5" s="701"/>
      <c r="AD5" s="702"/>
      <c r="AE5" s="703" t="s">
        <v>481</v>
      </c>
      <c r="AF5" s="703"/>
      <c r="AG5" s="703"/>
      <c r="AH5" s="703"/>
      <c r="AI5" s="703"/>
      <c r="AJ5" s="703"/>
      <c r="AK5" s="703"/>
      <c r="AL5" s="703"/>
      <c r="AM5" s="703"/>
      <c r="AN5" s="703"/>
      <c r="AO5" s="703"/>
      <c r="AP5" s="704"/>
      <c r="AQ5" s="705" t="s">
        <v>482</v>
      </c>
      <c r="AR5" s="706"/>
      <c r="AS5" s="706"/>
      <c r="AT5" s="706"/>
      <c r="AU5" s="706"/>
      <c r="AV5" s="706"/>
      <c r="AW5" s="706"/>
      <c r="AX5" s="707"/>
    </row>
    <row r="6" spans="1:50" ht="39" customHeight="1" x14ac:dyDescent="0.15">
      <c r="A6" s="710" t="s">
        <v>4</v>
      </c>
      <c r="B6" s="711"/>
      <c r="C6" s="711"/>
      <c r="D6" s="711"/>
      <c r="E6" s="711"/>
      <c r="F6" s="711"/>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485</v>
      </c>
      <c r="H7" s="819"/>
      <c r="I7" s="819"/>
      <c r="J7" s="819"/>
      <c r="K7" s="819"/>
      <c r="L7" s="819"/>
      <c r="M7" s="819"/>
      <c r="N7" s="819"/>
      <c r="O7" s="819"/>
      <c r="P7" s="819"/>
      <c r="Q7" s="819"/>
      <c r="R7" s="819"/>
      <c r="S7" s="819"/>
      <c r="T7" s="819"/>
      <c r="U7" s="819"/>
      <c r="V7" s="819"/>
      <c r="W7" s="819"/>
      <c r="X7" s="820"/>
      <c r="Y7" s="381" t="s">
        <v>432</v>
      </c>
      <c r="Z7" s="282"/>
      <c r="AA7" s="282"/>
      <c r="AB7" s="282"/>
      <c r="AC7" s="282"/>
      <c r="AD7" s="382"/>
      <c r="AE7" s="369" t="s">
        <v>540</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5" t="s">
        <v>330</v>
      </c>
      <c r="B8" s="816"/>
      <c r="C8" s="816"/>
      <c r="D8" s="816"/>
      <c r="E8" s="816"/>
      <c r="F8" s="817"/>
      <c r="G8" s="209" t="str">
        <f>入力規則等!A28</f>
        <v>国土強靱化施策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81.75" customHeight="1" x14ac:dyDescent="0.15">
      <c r="A9" s="131" t="s">
        <v>23</v>
      </c>
      <c r="B9" s="132"/>
      <c r="C9" s="132"/>
      <c r="D9" s="132"/>
      <c r="E9" s="132"/>
      <c r="F9" s="132"/>
      <c r="G9" s="558" t="s">
        <v>486</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487</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365</v>
      </c>
      <c r="Q13" s="95"/>
      <c r="R13" s="95"/>
      <c r="S13" s="95"/>
      <c r="T13" s="95"/>
      <c r="U13" s="95"/>
      <c r="V13" s="96"/>
      <c r="W13" s="94">
        <v>150</v>
      </c>
      <c r="X13" s="95"/>
      <c r="Y13" s="95"/>
      <c r="Z13" s="95"/>
      <c r="AA13" s="95"/>
      <c r="AB13" s="95"/>
      <c r="AC13" s="96"/>
      <c r="AD13" s="94">
        <v>98</v>
      </c>
      <c r="AE13" s="95"/>
      <c r="AF13" s="95"/>
      <c r="AG13" s="95"/>
      <c r="AH13" s="95"/>
      <c r="AI13" s="95"/>
      <c r="AJ13" s="96"/>
      <c r="AK13" s="94">
        <v>58</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488</v>
      </c>
      <c r="Q14" s="95"/>
      <c r="R14" s="95"/>
      <c r="S14" s="95"/>
      <c r="T14" s="95"/>
      <c r="U14" s="95"/>
      <c r="V14" s="96"/>
      <c r="W14" s="94" t="s">
        <v>488</v>
      </c>
      <c r="X14" s="95"/>
      <c r="Y14" s="95"/>
      <c r="Z14" s="95"/>
      <c r="AA14" s="95"/>
      <c r="AB14" s="95"/>
      <c r="AC14" s="96"/>
      <c r="AD14" s="94"/>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v>3</v>
      </c>
      <c r="Q15" s="95"/>
      <c r="R15" s="95"/>
      <c r="S15" s="95"/>
      <c r="T15" s="95"/>
      <c r="U15" s="95"/>
      <c r="V15" s="96"/>
      <c r="W15" s="94">
        <v>104</v>
      </c>
      <c r="X15" s="95"/>
      <c r="Y15" s="95"/>
      <c r="Z15" s="95"/>
      <c r="AA15" s="95"/>
      <c r="AB15" s="95"/>
      <c r="AC15" s="96"/>
      <c r="AD15" s="94">
        <v>2</v>
      </c>
      <c r="AE15" s="95"/>
      <c r="AF15" s="95"/>
      <c r="AG15" s="95"/>
      <c r="AH15" s="95"/>
      <c r="AI15" s="95"/>
      <c r="AJ15" s="96"/>
      <c r="AK15" s="94">
        <v>48</v>
      </c>
      <c r="AL15" s="95"/>
      <c r="AM15" s="95"/>
      <c r="AN15" s="95"/>
      <c r="AO15" s="95"/>
      <c r="AP15" s="95"/>
      <c r="AQ15" s="96"/>
      <c r="AR15" s="94">
        <v>0</v>
      </c>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v>-104</v>
      </c>
      <c r="Q16" s="95"/>
      <c r="R16" s="95"/>
      <c r="S16" s="95"/>
      <c r="T16" s="95"/>
      <c r="U16" s="95"/>
      <c r="V16" s="96"/>
      <c r="W16" s="94">
        <v>-2</v>
      </c>
      <c r="X16" s="95"/>
      <c r="Y16" s="95"/>
      <c r="Z16" s="95"/>
      <c r="AA16" s="95"/>
      <c r="AB16" s="95"/>
      <c r="AC16" s="96"/>
      <c r="AD16" s="94">
        <v>-48</v>
      </c>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488</v>
      </c>
      <c r="Q17" s="95"/>
      <c r="R17" s="95"/>
      <c r="S17" s="95"/>
      <c r="T17" s="95"/>
      <c r="U17" s="95"/>
      <c r="V17" s="96"/>
      <c r="W17" s="94" t="s">
        <v>488</v>
      </c>
      <c r="X17" s="95"/>
      <c r="Y17" s="95"/>
      <c r="Z17" s="95"/>
      <c r="AA17" s="95"/>
      <c r="AB17" s="95"/>
      <c r="AC17" s="96"/>
      <c r="AD17" s="94"/>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264</v>
      </c>
      <c r="Q18" s="101"/>
      <c r="R18" s="101"/>
      <c r="S18" s="101"/>
      <c r="T18" s="101"/>
      <c r="U18" s="101"/>
      <c r="V18" s="102"/>
      <c r="W18" s="100">
        <f>SUM(W13:AC17)</f>
        <v>252</v>
      </c>
      <c r="X18" s="101"/>
      <c r="Y18" s="101"/>
      <c r="Z18" s="101"/>
      <c r="AA18" s="101"/>
      <c r="AB18" s="101"/>
      <c r="AC18" s="102"/>
      <c r="AD18" s="100">
        <f>SUM(AD13:AJ17)</f>
        <v>52</v>
      </c>
      <c r="AE18" s="101"/>
      <c r="AF18" s="101"/>
      <c r="AG18" s="101"/>
      <c r="AH18" s="101"/>
      <c r="AI18" s="101"/>
      <c r="AJ18" s="102"/>
      <c r="AK18" s="100">
        <f>SUM(AK13:AQ17)</f>
        <v>106</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264</v>
      </c>
      <c r="Q19" s="95"/>
      <c r="R19" s="95"/>
      <c r="S19" s="95"/>
      <c r="T19" s="95"/>
      <c r="U19" s="95"/>
      <c r="V19" s="96"/>
      <c r="W19" s="94">
        <v>250</v>
      </c>
      <c r="X19" s="95"/>
      <c r="Y19" s="95"/>
      <c r="Z19" s="95"/>
      <c r="AA19" s="95"/>
      <c r="AB19" s="95"/>
      <c r="AC19" s="96"/>
      <c r="AD19" s="94">
        <v>52</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1</v>
      </c>
      <c r="Q20" s="525"/>
      <c r="R20" s="525"/>
      <c r="S20" s="525"/>
      <c r="T20" s="525"/>
      <c r="U20" s="525"/>
      <c r="V20" s="525"/>
      <c r="W20" s="525">
        <f t="shared" ref="W20" si="0">IF(W18=0, "-", SUM(W19)/W18)</f>
        <v>0.99206349206349209</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5" t="s">
        <v>398</v>
      </c>
      <c r="H21" s="916"/>
      <c r="I21" s="916"/>
      <c r="J21" s="916"/>
      <c r="K21" s="916"/>
      <c r="L21" s="916"/>
      <c r="M21" s="916"/>
      <c r="N21" s="916"/>
      <c r="O21" s="916"/>
      <c r="P21" s="525">
        <f>IF(P19=0, "-", SUM(P19)/SUM(P13,P14))</f>
        <v>0.72328767123287674</v>
      </c>
      <c r="Q21" s="525"/>
      <c r="R21" s="525"/>
      <c r="S21" s="525"/>
      <c r="T21" s="525"/>
      <c r="U21" s="525"/>
      <c r="V21" s="525"/>
      <c r="W21" s="525">
        <f t="shared" ref="W21" si="2">IF(W19=0, "-", SUM(W19)/SUM(W13,W14))</f>
        <v>1.6666666666666667</v>
      </c>
      <c r="X21" s="525"/>
      <c r="Y21" s="525"/>
      <c r="Z21" s="525"/>
      <c r="AA21" s="525"/>
      <c r="AB21" s="525"/>
      <c r="AC21" s="525"/>
      <c r="AD21" s="525">
        <f t="shared" ref="AD21" si="3">IF(AD19=0, "-", SUM(AD19)/SUM(AD13,AD14))</f>
        <v>0.53061224489795922</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468</v>
      </c>
      <c r="B22" s="185"/>
      <c r="C22" s="185"/>
      <c r="D22" s="185"/>
      <c r="E22" s="185"/>
      <c r="F22" s="186"/>
      <c r="G22" s="169" t="s">
        <v>378</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489</v>
      </c>
      <c r="H23" s="173"/>
      <c r="I23" s="173"/>
      <c r="J23" s="173"/>
      <c r="K23" s="173"/>
      <c r="L23" s="173"/>
      <c r="M23" s="173"/>
      <c r="N23" s="173"/>
      <c r="O23" s="174"/>
      <c r="P23" s="91">
        <v>58</v>
      </c>
      <c r="Q23" s="92"/>
      <c r="R23" s="92"/>
      <c r="S23" s="92"/>
      <c r="T23" s="92"/>
      <c r="U23" s="92"/>
      <c r="V23" s="93"/>
      <c r="W23" s="91">
        <v>0</v>
      </c>
      <c r="X23" s="92"/>
      <c r="Y23" s="92"/>
      <c r="Z23" s="92"/>
      <c r="AA23" s="92"/>
      <c r="AB23" s="92"/>
      <c r="AC23" s="93"/>
      <c r="AD23" s="195" t="s">
        <v>547</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18.7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18.7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18.7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18.7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58</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452</v>
      </c>
      <c r="AF30" s="373"/>
      <c r="AG30" s="373"/>
      <c r="AH30" s="374"/>
      <c r="AI30" s="372" t="s">
        <v>449</v>
      </c>
      <c r="AJ30" s="373"/>
      <c r="AK30" s="373"/>
      <c r="AL30" s="374"/>
      <c r="AM30" s="375" t="s">
        <v>444</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31</v>
      </c>
      <c r="AR31" s="122"/>
      <c r="AS31" s="123" t="s">
        <v>307</v>
      </c>
      <c r="AT31" s="158"/>
      <c r="AU31" s="257">
        <v>32</v>
      </c>
      <c r="AV31" s="257"/>
      <c r="AW31" s="365" t="s">
        <v>296</v>
      </c>
      <c r="AX31" s="366"/>
    </row>
    <row r="32" spans="1:50" ht="23.25" customHeight="1" x14ac:dyDescent="0.15">
      <c r="A32" s="501"/>
      <c r="B32" s="499"/>
      <c r="C32" s="499"/>
      <c r="D32" s="499"/>
      <c r="E32" s="499"/>
      <c r="F32" s="500"/>
      <c r="G32" s="526" t="s">
        <v>490</v>
      </c>
      <c r="H32" s="527"/>
      <c r="I32" s="527"/>
      <c r="J32" s="527"/>
      <c r="K32" s="527"/>
      <c r="L32" s="527"/>
      <c r="M32" s="527"/>
      <c r="N32" s="527"/>
      <c r="O32" s="528"/>
      <c r="P32" s="147" t="s">
        <v>491</v>
      </c>
      <c r="Q32" s="147"/>
      <c r="R32" s="147"/>
      <c r="S32" s="147"/>
      <c r="T32" s="147"/>
      <c r="U32" s="147"/>
      <c r="V32" s="147"/>
      <c r="W32" s="147"/>
      <c r="X32" s="217"/>
      <c r="Y32" s="324" t="s">
        <v>12</v>
      </c>
      <c r="Z32" s="535"/>
      <c r="AA32" s="536"/>
      <c r="AB32" s="537" t="s">
        <v>492</v>
      </c>
      <c r="AC32" s="537"/>
      <c r="AD32" s="537"/>
      <c r="AE32" s="350">
        <v>80</v>
      </c>
      <c r="AF32" s="351"/>
      <c r="AG32" s="351"/>
      <c r="AH32" s="351"/>
      <c r="AI32" s="350">
        <v>150</v>
      </c>
      <c r="AJ32" s="351"/>
      <c r="AK32" s="351"/>
      <c r="AL32" s="351"/>
      <c r="AM32" s="350">
        <v>210</v>
      </c>
      <c r="AN32" s="351"/>
      <c r="AO32" s="351"/>
      <c r="AP32" s="351"/>
      <c r="AQ32" s="97" t="s">
        <v>485</v>
      </c>
      <c r="AR32" s="98"/>
      <c r="AS32" s="98"/>
      <c r="AT32" s="99"/>
      <c r="AU32" s="351" t="s">
        <v>485</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492</v>
      </c>
      <c r="AC33" s="508"/>
      <c r="AD33" s="508"/>
      <c r="AE33" s="350" t="s">
        <v>484</v>
      </c>
      <c r="AF33" s="351"/>
      <c r="AG33" s="351"/>
      <c r="AH33" s="351"/>
      <c r="AI33" s="350" t="s">
        <v>484</v>
      </c>
      <c r="AJ33" s="351"/>
      <c r="AK33" s="351"/>
      <c r="AL33" s="351"/>
      <c r="AM33" s="350" t="s">
        <v>485</v>
      </c>
      <c r="AN33" s="351"/>
      <c r="AO33" s="351"/>
      <c r="AP33" s="351"/>
      <c r="AQ33" s="97">
        <v>330</v>
      </c>
      <c r="AR33" s="98"/>
      <c r="AS33" s="98"/>
      <c r="AT33" s="99"/>
      <c r="AU33" s="350">
        <v>420</v>
      </c>
      <c r="AV33" s="351"/>
      <c r="AW33" s="351"/>
      <c r="AX33" s="353"/>
    </row>
    <row r="34" spans="1:50" ht="63"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f>ROUND(AE32/AU33,2)*100</f>
        <v>19</v>
      </c>
      <c r="AF34" s="351"/>
      <c r="AG34" s="351"/>
      <c r="AH34" s="351"/>
      <c r="AI34" s="350">
        <f>ROUND(AI32/AU33,2)*100</f>
        <v>36</v>
      </c>
      <c r="AJ34" s="351"/>
      <c r="AK34" s="351"/>
      <c r="AL34" s="352"/>
      <c r="AM34" s="350">
        <f>ROUND(AM32/AU33,2)*100</f>
        <v>50</v>
      </c>
      <c r="AN34" s="351"/>
      <c r="AO34" s="351"/>
      <c r="AP34" s="352"/>
      <c r="AQ34" s="97" t="s">
        <v>485</v>
      </c>
      <c r="AR34" s="98"/>
      <c r="AS34" s="98"/>
      <c r="AT34" s="99"/>
      <c r="AU34" s="351" t="s">
        <v>485</v>
      </c>
      <c r="AV34" s="351"/>
      <c r="AW34" s="351"/>
      <c r="AX34" s="353"/>
    </row>
    <row r="35" spans="1:50" ht="23.25" customHeight="1" x14ac:dyDescent="0.15">
      <c r="A35" s="886" t="s">
        <v>422</v>
      </c>
      <c r="B35" s="887"/>
      <c r="C35" s="887"/>
      <c r="D35" s="887"/>
      <c r="E35" s="887"/>
      <c r="F35" s="888"/>
      <c r="G35" s="892" t="s">
        <v>493</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452</v>
      </c>
      <c r="AF37" s="355"/>
      <c r="AG37" s="355"/>
      <c r="AH37" s="356"/>
      <c r="AI37" s="354" t="s">
        <v>449</v>
      </c>
      <c r="AJ37" s="355"/>
      <c r="AK37" s="355"/>
      <c r="AL37" s="356"/>
      <c r="AM37" s="361" t="s">
        <v>444</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6" t="s">
        <v>422</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452</v>
      </c>
      <c r="AF44" s="355"/>
      <c r="AG44" s="355"/>
      <c r="AH44" s="356"/>
      <c r="AI44" s="354" t="s">
        <v>449</v>
      </c>
      <c r="AJ44" s="355"/>
      <c r="AK44" s="355"/>
      <c r="AL44" s="356"/>
      <c r="AM44" s="361" t="s">
        <v>444</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6" t="s">
        <v>422</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452</v>
      </c>
      <c r="AF51" s="355"/>
      <c r="AG51" s="355"/>
      <c r="AH51" s="356"/>
      <c r="AI51" s="354" t="s">
        <v>449</v>
      </c>
      <c r="AJ51" s="355"/>
      <c r="AK51" s="355"/>
      <c r="AL51" s="356"/>
      <c r="AM51" s="361" t="s">
        <v>445</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6" t="s">
        <v>422</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453</v>
      </c>
      <c r="AF58" s="355"/>
      <c r="AG58" s="355"/>
      <c r="AH58" s="356"/>
      <c r="AI58" s="354" t="s">
        <v>449</v>
      </c>
      <c r="AJ58" s="355"/>
      <c r="AK58" s="355"/>
      <c r="AL58" s="356"/>
      <c r="AM58" s="361" t="s">
        <v>444</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6" t="s">
        <v>422</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7" t="s">
        <v>395</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390</v>
      </c>
      <c r="X65" s="859"/>
      <c r="Y65" s="862"/>
      <c r="Z65" s="862"/>
      <c r="AA65" s="863"/>
      <c r="AB65" s="856" t="s">
        <v>11</v>
      </c>
      <c r="AC65" s="852"/>
      <c r="AD65" s="853"/>
      <c r="AE65" s="354" t="s">
        <v>452</v>
      </c>
      <c r="AF65" s="355"/>
      <c r="AG65" s="355"/>
      <c r="AH65" s="356"/>
      <c r="AI65" s="354" t="s">
        <v>449</v>
      </c>
      <c r="AJ65" s="355"/>
      <c r="AK65" s="355"/>
      <c r="AL65" s="356"/>
      <c r="AM65" s="361" t="s">
        <v>444</v>
      </c>
      <c r="AN65" s="361"/>
      <c r="AO65" s="361"/>
      <c r="AP65" s="354"/>
      <c r="AQ65" s="856" t="s">
        <v>306</v>
      </c>
      <c r="AR65" s="852"/>
      <c r="AS65" s="852"/>
      <c r="AT65" s="853"/>
      <c r="AU65" s="965" t="s">
        <v>252</v>
      </c>
      <c r="AV65" s="965"/>
      <c r="AW65" s="965"/>
      <c r="AX65" s="966"/>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8"/>
      <c r="AF66" s="319"/>
      <c r="AG66" s="319"/>
      <c r="AH66" s="320"/>
      <c r="AI66" s="318"/>
      <c r="AJ66" s="319"/>
      <c r="AK66" s="319"/>
      <c r="AL66" s="320"/>
      <c r="AM66" s="362"/>
      <c r="AN66" s="362"/>
      <c r="AO66" s="362"/>
      <c r="AP66" s="318"/>
      <c r="AQ66" s="256"/>
      <c r="AR66" s="257"/>
      <c r="AS66" s="854" t="s">
        <v>307</v>
      </c>
      <c r="AT66" s="855"/>
      <c r="AU66" s="257"/>
      <c r="AV66" s="257"/>
      <c r="AW66" s="854" t="s">
        <v>393</v>
      </c>
      <c r="AX66" s="967"/>
    </row>
    <row r="67" spans="1:50" ht="23.25" hidden="1" customHeight="1" x14ac:dyDescent="0.15">
      <c r="A67" s="840"/>
      <c r="B67" s="841"/>
      <c r="C67" s="841"/>
      <c r="D67" s="841"/>
      <c r="E67" s="841"/>
      <c r="F67" s="842"/>
      <c r="G67" s="968" t="s">
        <v>308</v>
      </c>
      <c r="H67" s="951"/>
      <c r="I67" s="952"/>
      <c r="J67" s="952"/>
      <c r="K67" s="952"/>
      <c r="L67" s="952"/>
      <c r="M67" s="952"/>
      <c r="N67" s="952"/>
      <c r="O67" s="953"/>
      <c r="P67" s="951"/>
      <c r="Q67" s="952"/>
      <c r="R67" s="952"/>
      <c r="S67" s="952"/>
      <c r="T67" s="952"/>
      <c r="U67" s="952"/>
      <c r="V67" s="953"/>
      <c r="W67" s="957"/>
      <c r="X67" s="958"/>
      <c r="Y67" s="938" t="s">
        <v>12</v>
      </c>
      <c r="Z67" s="938"/>
      <c r="AA67" s="939"/>
      <c r="AB67" s="940" t="s">
        <v>412</v>
      </c>
      <c r="AC67" s="940"/>
      <c r="AD67" s="940"/>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0" t="s">
        <v>53</v>
      </c>
      <c r="Z68" s="170"/>
      <c r="AA68" s="171"/>
      <c r="AB68" s="963" t="s">
        <v>412</v>
      </c>
      <c r="AC68" s="963"/>
      <c r="AD68" s="963"/>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0" t="s">
        <v>13</v>
      </c>
      <c r="Z69" s="170"/>
      <c r="AA69" s="171"/>
      <c r="AB69" s="964" t="s">
        <v>413</v>
      </c>
      <c r="AC69" s="964"/>
      <c r="AD69" s="964"/>
      <c r="AE69" s="803"/>
      <c r="AF69" s="804"/>
      <c r="AG69" s="804"/>
      <c r="AH69" s="804"/>
      <c r="AI69" s="803"/>
      <c r="AJ69" s="804"/>
      <c r="AK69" s="804"/>
      <c r="AL69" s="804"/>
      <c r="AM69" s="803"/>
      <c r="AN69" s="804"/>
      <c r="AO69" s="804"/>
      <c r="AP69" s="804"/>
      <c r="AQ69" s="350"/>
      <c r="AR69" s="351"/>
      <c r="AS69" s="351"/>
      <c r="AT69" s="352"/>
      <c r="AU69" s="351"/>
      <c r="AV69" s="351"/>
      <c r="AW69" s="351"/>
      <c r="AX69" s="353"/>
    </row>
    <row r="70" spans="1:50" ht="23.25" hidden="1" customHeight="1" x14ac:dyDescent="0.15">
      <c r="A70" s="840" t="s">
        <v>399</v>
      </c>
      <c r="B70" s="841"/>
      <c r="C70" s="841"/>
      <c r="D70" s="841"/>
      <c r="E70" s="841"/>
      <c r="F70" s="842"/>
      <c r="G70" s="928" t="s">
        <v>309</v>
      </c>
      <c r="H70" s="929"/>
      <c r="I70" s="929"/>
      <c r="J70" s="929"/>
      <c r="K70" s="929"/>
      <c r="L70" s="929"/>
      <c r="M70" s="929"/>
      <c r="N70" s="929"/>
      <c r="O70" s="929"/>
      <c r="P70" s="929"/>
      <c r="Q70" s="929"/>
      <c r="R70" s="929"/>
      <c r="S70" s="929"/>
      <c r="T70" s="929"/>
      <c r="U70" s="929"/>
      <c r="V70" s="929"/>
      <c r="W70" s="932" t="s">
        <v>411</v>
      </c>
      <c r="X70" s="933"/>
      <c r="Y70" s="938" t="s">
        <v>12</v>
      </c>
      <c r="Z70" s="938"/>
      <c r="AA70" s="939"/>
      <c r="AB70" s="940" t="s">
        <v>412</v>
      </c>
      <c r="AC70" s="940"/>
      <c r="AD70" s="940"/>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0" t="s">
        <v>53</v>
      </c>
      <c r="Z71" s="170"/>
      <c r="AA71" s="171"/>
      <c r="AB71" s="963" t="s">
        <v>412</v>
      </c>
      <c r="AC71" s="963"/>
      <c r="AD71" s="963"/>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0" t="s">
        <v>13</v>
      </c>
      <c r="Z72" s="170"/>
      <c r="AA72" s="171"/>
      <c r="AB72" s="964" t="s">
        <v>413</v>
      </c>
      <c r="AC72" s="964"/>
      <c r="AD72" s="964"/>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6" t="s">
        <v>395</v>
      </c>
      <c r="B73" s="827"/>
      <c r="C73" s="827"/>
      <c r="D73" s="827"/>
      <c r="E73" s="827"/>
      <c r="F73" s="828"/>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452</v>
      </c>
      <c r="AF73" s="355"/>
      <c r="AG73" s="355"/>
      <c r="AH73" s="356"/>
      <c r="AI73" s="354" t="s">
        <v>449</v>
      </c>
      <c r="AJ73" s="355"/>
      <c r="AK73" s="355"/>
      <c r="AL73" s="356"/>
      <c r="AM73" s="361" t="s">
        <v>444</v>
      </c>
      <c r="AN73" s="361"/>
      <c r="AO73" s="361"/>
      <c r="AP73" s="354"/>
      <c r="AQ73" s="162" t="s">
        <v>306</v>
      </c>
      <c r="AR73" s="155"/>
      <c r="AS73" s="155"/>
      <c r="AT73" s="156"/>
      <c r="AU73" s="259" t="s">
        <v>252</v>
      </c>
      <c r="AV73" s="120"/>
      <c r="AW73" s="120"/>
      <c r="AX73" s="121"/>
    </row>
    <row r="74" spans="1:50" ht="18.75" hidden="1" customHeight="1" x14ac:dyDescent="0.15">
      <c r="A74" s="829"/>
      <c r="B74" s="830"/>
      <c r="C74" s="830"/>
      <c r="D74" s="830"/>
      <c r="E74" s="830"/>
      <c r="F74" s="831"/>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9"/>
      <c r="B75" s="830"/>
      <c r="C75" s="830"/>
      <c r="D75" s="830"/>
      <c r="E75" s="830"/>
      <c r="F75" s="831"/>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9"/>
      <c r="B76" s="830"/>
      <c r="C76" s="830"/>
      <c r="D76" s="830"/>
      <c r="E76" s="830"/>
      <c r="F76" s="831"/>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9"/>
      <c r="B77" s="830"/>
      <c r="C77" s="830"/>
      <c r="D77" s="830"/>
      <c r="E77" s="830"/>
      <c r="F77" s="831"/>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0" t="s">
        <v>425</v>
      </c>
      <c r="B78" s="901"/>
      <c r="C78" s="901"/>
      <c r="D78" s="901"/>
      <c r="E78" s="898" t="s">
        <v>372</v>
      </c>
      <c r="F78" s="899"/>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5" t="s">
        <v>386</v>
      </c>
      <c r="C80" s="836"/>
      <c r="D80" s="836"/>
      <c r="E80" s="836"/>
      <c r="F80" s="837"/>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469</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71"/>
    </row>
    <row r="81" spans="1:60" ht="22.5" hidden="1" customHeight="1" x14ac:dyDescent="0.15">
      <c r="A81" s="506"/>
      <c r="B81" s="838"/>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8"/>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8"/>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9"/>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452</v>
      </c>
      <c r="AF85" s="355"/>
      <c r="AG85" s="355"/>
      <c r="AH85" s="356"/>
      <c r="AI85" s="354" t="s">
        <v>449</v>
      </c>
      <c r="AJ85" s="355"/>
      <c r="AK85" s="355"/>
      <c r="AL85" s="356"/>
      <c r="AM85" s="361" t="s">
        <v>444</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452</v>
      </c>
      <c r="AF90" s="355"/>
      <c r="AG90" s="355"/>
      <c r="AH90" s="356"/>
      <c r="AI90" s="354" t="s">
        <v>449</v>
      </c>
      <c r="AJ90" s="355"/>
      <c r="AK90" s="355"/>
      <c r="AL90" s="356"/>
      <c r="AM90" s="361" t="s">
        <v>444</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452</v>
      </c>
      <c r="AF95" s="355"/>
      <c r="AG95" s="355"/>
      <c r="AH95" s="356"/>
      <c r="AI95" s="354" t="s">
        <v>449</v>
      </c>
      <c r="AJ95" s="355"/>
      <c r="AK95" s="355"/>
      <c r="AL95" s="356"/>
      <c r="AM95" s="361" t="s">
        <v>444</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9"/>
      <c r="C99" s="869"/>
      <c r="D99" s="869"/>
      <c r="E99" s="869"/>
      <c r="F99" s="870"/>
      <c r="G99" s="790"/>
      <c r="H99" s="233"/>
      <c r="I99" s="233"/>
      <c r="J99" s="233"/>
      <c r="K99" s="233"/>
      <c r="L99" s="233"/>
      <c r="M99" s="233"/>
      <c r="N99" s="233"/>
      <c r="O99" s="791"/>
      <c r="P99" s="832"/>
      <c r="Q99" s="832"/>
      <c r="R99" s="832"/>
      <c r="S99" s="832"/>
      <c r="T99" s="832"/>
      <c r="U99" s="832"/>
      <c r="V99" s="832"/>
      <c r="W99" s="832"/>
      <c r="X99" s="833"/>
      <c r="Y99" s="466" t="s">
        <v>13</v>
      </c>
      <c r="Z99" s="467"/>
      <c r="AA99" s="468"/>
      <c r="AB99" s="448" t="s">
        <v>14</v>
      </c>
      <c r="AC99" s="449"/>
      <c r="AD99" s="450"/>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15">
      <c r="A100" s="821" t="s">
        <v>396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1"/>
      <c r="Z100" s="452"/>
      <c r="AA100" s="453"/>
      <c r="AB100" s="846" t="s">
        <v>11</v>
      </c>
      <c r="AC100" s="846"/>
      <c r="AD100" s="846"/>
      <c r="AE100" s="812" t="s">
        <v>452</v>
      </c>
      <c r="AF100" s="813"/>
      <c r="AG100" s="813"/>
      <c r="AH100" s="814"/>
      <c r="AI100" s="812" t="s">
        <v>449</v>
      </c>
      <c r="AJ100" s="813"/>
      <c r="AK100" s="813"/>
      <c r="AL100" s="814"/>
      <c r="AM100" s="812" t="s">
        <v>445</v>
      </c>
      <c r="AN100" s="813"/>
      <c r="AO100" s="813"/>
      <c r="AP100" s="814"/>
      <c r="AQ100" s="917" t="s">
        <v>438</v>
      </c>
      <c r="AR100" s="918"/>
      <c r="AS100" s="918"/>
      <c r="AT100" s="919"/>
      <c r="AU100" s="917" t="s">
        <v>435</v>
      </c>
      <c r="AV100" s="918"/>
      <c r="AW100" s="918"/>
      <c r="AX100" s="920"/>
    </row>
    <row r="101" spans="1:60" ht="23.25" customHeight="1" x14ac:dyDescent="0.15">
      <c r="A101" s="477"/>
      <c r="B101" s="478"/>
      <c r="C101" s="478"/>
      <c r="D101" s="478"/>
      <c r="E101" s="478"/>
      <c r="F101" s="479"/>
      <c r="G101" s="147" t="s">
        <v>494</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495</v>
      </c>
      <c r="AC101" s="537"/>
      <c r="AD101" s="537"/>
      <c r="AE101" s="350">
        <v>3</v>
      </c>
      <c r="AF101" s="351"/>
      <c r="AG101" s="351"/>
      <c r="AH101" s="352"/>
      <c r="AI101" s="350">
        <v>4</v>
      </c>
      <c r="AJ101" s="351"/>
      <c r="AK101" s="351"/>
      <c r="AL101" s="352"/>
      <c r="AM101" s="350">
        <v>2</v>
      </c>
      <c r="AN101" s="351"/>
      <c r="AO101" s="351"/>
      <c r="AP101" s="352"/>
      <c r="AQ101" s="350" t="s">
        <v>485</v>
      </c>
      <c r="AR101" s="351"/>
      <c r="AS101" s="351"/>
      <c r="AT101" s="352"/>
      <c r="AU101" s="350" t="s">
        <v>485</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495</v>
      </c>
      <c r="AC102" s="537"/>
      <c r="AD102" s="537"/>
      <c r="AE102" s="344">
        <v>4</v>
      </c>
      <c r="AF102" s="344"/>
      <c r="AG102" s="344"/>
      <c r="AH102" s="344"/>
      <c r="AI102" s="344">
        <v>4</v>
      </c>
      <c r="AJ102" s="344"/>
      <c r="AK102" s="344"/>
      <c r="AL102" s="344"/>
      <c r="AM102" s="344">
        <v>2</v>
      </c>
      <c r="AN102" s="344"/>
      <c r="AO102" s="344"/>
      <c r="AP102" s="344"/>
      <c r="AQ102" s="803">
        <v>1</v>
      </c>
      <c r="AR102" s="804"/>
      <c r="AS102" s="804"/>
      <c r="AT102" s="805"/>
      <c r="AU102" s="803" t="s">
        <v>537</v>
      </c>
      <c r="AV102" s="804"/>
      <c r="AW102" s="804"/>
      <c r="AX102" s="805"/>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452</v>
      </c>
      <c r="AF103" s="284"/>
      <c r="AG103" s="284"/>
      <c r="AH103" s="285"/>
      <c r="AI103" s="289" t="s">
        <v>449</v>
      </c>
      <c r="AJ103" s="284"/>
      <c r="AK103" s="284"/>
      <c r="AL103" s="285"/>
      <c r="AM103" s="289" t="s">
        <v>445</v>
      </c>
      <c r="AN103" s="284"/>
      <c r="AO103" s="284"/>
      <c r="AP103" s="285"/>
      <c r="AQ103" s="346" t="s">
        <v>438</v>
      </c>
      <c r="AR103" s="347"/>
      <c r="AS103" s="347"/>
      <c r="AT103" s="348"/>
      <c r="AU103" s="346" t="s">
        <v>435</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3"/>
      <c r="AV105" s="804"/>
      <c r="AW105" s="804"/>
      <c r="AX105" s="805"/>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452</v>
      </c>
      <c r="AF106" s="284"/>
      <c r="AG106" s="284"/>
      <c r="AH106" s="285"/>
      <c r="AI106" s="289" t="s">
        <v>449</v>
      </c>
      <c r="AJ106" s="284"/>
      <c r="AK106" s="284"/>
      <c r="AL106" s="285"/>
      <c r="AM106" s="289" t="s">
        <v>444</v>
      </c>
      <c r="AN106" s="284"/>
      <c r="AO106" s="284"/>
      <c r="AP106" s="285"/>
      <c r="AQ106" s="346" t="s">
        <v>438</v>
      </c>
      <c r="AR106" s="347"/>
      <c r="AS106" s="347"/>
      <c r="AT106" s="348"/>
      <c r="AU106" s="346" t="s">
        <v>435</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3"/>
      <c r="AV108" s="804"/>
      <c r="AW108" s="804"/>
      <c r="AX108" s="805"/>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452</v>
      </c>
      <c r="AF109" s="284"/>
      <c r="AG109" s="284"/>
      <c r="AH109" s="285"/>
      <c r="AI109" s="289" t="s">
        <v>449</v>
      </c>
      <c r="AJ109" s="284"/>
      <c r="AK109" s="284"/>
      <c r="AL109" s="285"/>
      <c r="AM109" s="289" t="s">
        <v>445</v>
      </c>
      <c r="AN109" s="284"/>
      <c r="AO109" s="284"/>
      <c r="AP109" s="285"/>
      <c r="AQ109" s="346" t="s">
        <v>438</v>
      </c>
      <c r="AR109" s="347"/>
      <c r="AS109" s="347"/>
      <c r="AT109" s="348"/>
      <c r="AU109" s="346" t="s">
        <v>435</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3"/>
      <c r="AV111" s="804"/>
      <c r="AW111" s="804"/>
      <c r="AX111" s="805"/>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452</v>
      </c>
      <c r="AF112" s="284"/>
      <c r="AG112" s="284"/>
      <c r="AH112" s="285"/>
      <c r="AI112" s="289" t="s">
        <v>449</v>
      </c>
      <c r="AJ112" s="284"/>
      <c r="AK112" s="284"/>
      <c r="AL112" s="285"/>
      <c r="AM112" s="289" t="s">
        <v>444</v>
      </c>
      <c r="AN112" s="284"/>
      <c r="AO112" s="284"/>
      <c r="AP112" s="285"/>
      <c r="AQ112" s="346" t="s">
        <v>438</v>
      </c>
      <c r="AR112" s="347"/>
      <c r="AS112" s="347"/>
      <c r="AT112" s="348"/>
      <c r="AU112" s="346" t="s">
        <v>435</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452</v>
      </c>
      <c r="AF115" s="284"/>
      <c r="AG115" s="284"/>
      <c r="AH115" s="285"/>
      <c r="AI115" s="289" t="s">
        <v>449</v>
      </c>
      <c r="AJ115" s="284"/>
      <c r="AK115" s="284"/>
      <c r="AL115" s="285"/>
      <c r="AM115" s="289" t="s">
        <v>444</v>
      </c>
      <c r="AN115" s="284"/>
      <c r="AO115" s="284"/>
      <c r="AP115" s="285"/>
      <c r="AQ115" s="321" t="s">
        <v>439</v>
      </c>
      <c r="AR115" s="322"/>
      <c r="AS115" s="322"/>
      <c r="AT115" s="322"/>
      <c r="AU115" s="322"/>
      <c r="AV115" s="322"/>
      <c r="AW115" s="322"/>
      <c r="AX115" s="323"/>
    </row>
    <row r="116" spans="1:50" ht="23.25" customHeight="1" x14ac:dyDescent="0.15">
      <c r="A116" s="278"/>
      <c r="B116" s="279"/>
      <c r="C116" s="279"/>
      <c r="D116" s="279"/>
      <c r="E116" s="279"/>
      <c r="F116" s="280"/>
      <c r="G116" s="337" t="s">
        <v>496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00" t="s">
        <v>497</v>
      </c>
      <c r="AC116" s="801"/>
      <c r="AD116" s="802"/>
      <c r="AE116" s="344">
        <v>53</v>
      </c>
      <c r="AF116" s="344"/>
      <c r="AG116" s="344"/>
      <c r="AH116" s="344"/>
      <c r="AI116" s="344">
        <v>63</v>
      </c>
      <c r="AJ116" s="344"/>
      <c r="AK116" s="344"/>
      <c r="AL116" s="344"/>
      <c r="AM116" s="344">
        <v>26</v>
      </c>
      <c r="AN116" s="344"/>
      <c r="AO116" s="344"/>
      <c r="AP116" s="344"/>
      <c r="AQ116" s="350">
        <v>106</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498</v>
      </c>
      <c r="AC117" s="328"/>
      <c r="AD117" s="329"/>
      <c r="AE117" s="292" t="s">
        <v>499</v>
      </c>
      <c r="AF117" s="292"/>
      <c r="AG117" s="292"/>
      <c r="AH117" s="292"/>
      <c r="AI117" s="292" t="s">
        <v>500</v>
      </c>
      <c r="AJ117" s="292"/>
      <c r="AK117" s="292"/>
      <c r="AL117" s="292"/>
      <c r="AM117" s="292" t="s">
        <v>538</v>
      </c>
      <c r="AN117" s="292"/>
      <c r="AO117" s="292"/>
      <c r="AP117" s="292"/>
      <c r="AQ117" s="292" t="s">
        <v>541</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452</v>
      </c>
      <c r="AF118" s="284"/>
      <c r="AG118" s="284"/>
      <c r="AH118" s="285"/>
      <c r="AI118" s="289" t="s">
        <v>449</v>
      </c>
      <c r="AJ118" s="284"/>
      <c r="AK118" s="284"/>
      <c r="AL118" s="285"/>
      <c r="AM118" s="289" t="s">
        <v>444</v>
      </c>
      <c r="AN118" s="284"/>
      <c r="AO118" s="284"/>
      <c r="AP118" s="285"/>
      <c r="AQ118" s="321" t="s">
        <v>439</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452</v>
      </c>
      <c r="AF121" s="284"/>
      <c r="AG121" s="284"/>
      <c r="AH121" s="285"/>
      <c r="AI121" s="289" t="s">
        <v>449</v>
      </c>
      <c r="AJ121" s="284"/>
      <c r="AK121" s="284"/>
      <c r="AL121" s="285"/>
      <c r="AM121" s="289" t="s">
        <v>444</v>
      </c>
      <c r="AN121" s="284"/>
      <c r="AO121" s="284"/>
      <c r="AP121" s="285"/>
      <c r="AQ121" s="321" t="s">
        <v>439</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453</v>
      </c>
      <c r="AF124" s="284"/>
      <c r="AG124" s="284"/>
      <c r="AH124" s="285"/>
      <c r="AI124" s="289" t="s">
        <v>449</v>
      </c>
      <c r="AJ124" s="284"/>
      <c r="AK124" s="284"/>
      <c r="AL124" s="285"/>
      <c r="AM124" s="289" t="s">
        <v>444</v>
      </c>
      <c r="AN124" s="284"/>
      <c r="AO124" s="284"/>
      <c r="AP124" s="285"/>
      <c r="AQ124" s="321" t="s">
        <v>439</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452</v>
      </c>
      <c r="AF127" s="284"/>
      <c r="AG127" s="284"/>
      <c r="AH127" s="285"/>
      <c r="AI127" s="289" t="s">
        <v>449</v>
      </c>
      <c r="AJ127" s="284"/>
      <c r="AK127" s="284"/>
      <c r="AL127" s="285"/>
      <c r="AM127" s="289" t="s">
        <v>444</v>
      </c>
      <c r="AN127" s="284"/>
      <c r="AO127" s="284"/>
      <c r="AP127" s="285"/>
      <c r="AQ127" s="321" t="s">
        <v>439</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2" t="s">
        <v>474</v>
      </c>
      <c r="B130" s="980"/>
      <c r="C130" s="979" t="s">
        <v>310</v>
      </c>
      <c r="D130" s="980"/>
      <c r="E130" s="294" t="s">
        <v>339</v>
      </c>
      <c r="F130" s="295"/>
      <c r="G130" s="296" t="s">
        <v>501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3"/>
      <c r="B131" s="238"/>
      <c r="C131" s="237"/>
      <c r="D131" s="238"/>
      <c r="E131" s="224" t="s">
        <v>338</v>
      </c>
      <c r="F131" s="225"/>
      <c r="G131" s="221" t="s">
        <v>502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customHeight="1" x14ac:dyDescent="0.15">
      <c r="A133" s="98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v>31</v>
      </c>
      <c r="AR133" s="257"/>
      <c r="AS133" s="123" t="s">
        <v>307</v>
      </c>
      <c r="AT133" s="158"/>
      <c r="AU133" s="122">
        <v>32</v>
      </c>
      <c r="AV133" s="122"/>
      <c r="AW133" s="123" t="s">
        <v>296</v>
      </c>
      <c r="AX133" s="124"/>
    </row>
    <row r="134" spans="1:50" ht="39.75" customHeight="1" x14ac:dyDescent="0.15">
      <c r="A134" s="983"/>
      <c r="B134" s="238"/>
      <c r="C134" s="237"/>
      <c r="D134" s="238"/>
      <c r="E134" s="237"/>
      <c r="F134" s="300"/>
      <c r="G134" s="216" t="s">
        <v>503</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495</v>
      </c>
      <c r="AC134" s="207"/>
      <c r="AD134" s="207"/>
      <c r="AE134" s="252">
        <v>2</v>
      </c>
      <c r="AF134" s="98"/>
      <c r="AG134" s="98"/>
      <c r="AH134" s="98"/>
      <c r="AI134" s="252">
        <v>5</v>
      </c>
      <c r="AJ134" s="98"/>
      <c r="AK134" s="98"/>
      <c r="AL134" s="98"/>
      <c r="AM134" s="252">
        <v>8</v>
      </c>
      <c r="AN134" s="98"/>
      <c r="AO134" s="98"/>
      <c r="AP134" s="98"/>
      <c r="AQ134" s="252" t="s">
        <v>542</v>
      </c>
      <c r="AR134" s="98"/>
      <c r="AS134" s="98"/>
      <c r="AT134" s="98"/>
      <c r="AU134" s="252" t="s">
        <v>542</v>
      </c>
      <c r="AV134" s="98"/>
      <c r="AW134" s="98"/>
      <c r="AX134" s="208"/>
    </row>
    <row r="135" spans="1:50" ht="39.75" customHeight="1" x14ac:dyDescent="0.15">
      <c r="A135" s="98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495</v>
      </c>
      <c r="AC135" s="119"/>
      <c r="AD135" s="119"/>
      <c r="AE135" s="252">
        <v>2</v>
      </c>
      <c r="AF135" s="98"/>
      <c r="AG135" s="98"/>
      <c r="AH135" s="98"/>
      <c r="AI135" s="252">
        <v>5</v>
      </c>
      <c r="AJ135" s="98"/>
      <c r="AK135" s="98"/>
      <c r="AL135" s="98"/>
      <c r="AM135" s="252">
        <v>8</v>
      </c>
      <c r="AN135" s="98"/>
      <c r="AO135" s="98"/>
      <c r="AP135" s="98"/>
      <c r="AQ135" s="252">
        <v>12</v>
      </c>
      <c r="AR135" s="98"/>
      <c r="AS135" s="98"/>
      <c r="AT135" s="98"/>
      <c r="AU135" s="252">
        <v>15</v>
      </c>
      <c r="AV135" s="98"/>
      <c r="AW135" s="98"/>
      <c r="AX135" s="208"/>
    </row>
    <row r="136" spans="1:50" ht="18.75" hidden="1" customHeight="1" x14ac:dyDescent="0.15">
      <c r="A136" s="98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x14ac:dyDescent="0.15">
      <c r="A137" s="98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15">
      <c r="A141" s="98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15">
      <c r="A145" s="98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15">
      <c r="A149" s="98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3"/>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3"/>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3"/>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3"/>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3"/>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3"/>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3"/>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3"/>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3"/>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3"/>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3"/>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3"/>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3"/>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3"/>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3"/>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3"/>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3"/>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3"/>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3"/>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3"/>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3"/>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3"/>
      <c r="B188" s="238"/>
      <c r="C188" s="237"/>
      <c r="D188" s="238"/>
      <c r="E188" s="146" t="s">
        <v>504</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3"/>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98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98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98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98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98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3"/>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3"/>
      <c r="B214" s="238"/>
      <c r="C214" s="237"/>
      <c r="D214" s="238"/>
      <c r="E214" s="237"/>
      <c r="F214" s="300"/>
      <c r="G214" s="216"/>
      <c r="H214" s="147"/>
      <c r="I214" s="147"/>
      <c r="J214" s="147"/>
      <c r="K214" s="147"/>
      <c r="L214" s="147"/>
      <c r="M214" s="147"/>
      <c r="N214" s="147"/>
      <c r="O214" s="147"/>
      <c r="P214" s="217"/>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3"/>
      <c r="B215" s="238"/>
      <c r="C215" s="237"/>
      <c r="D215" s="238"/>
      <c r="E215" s="237"/>
      <c r="F215" s="300"/>
      <c r="G215" s="218"/>
      <c r="H215" s="219"/>
      <c r="I215" s="219"/>
      <c r="J215" s="219"/>
      <c r="K215" s="219"/>
      <c r="L215" s="219"/>
      <c r="M215" s="219"/>
      <c r="N215" s="219"/>
      <c r="O215" s="219"/>
      <c r="P215" s="220"/>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3"/>
      <c r="B216" s="238"/>
      <c r="C216" s="237"/>
      <c r="D216" s="238"/>
      <c r="E216" s="237"/>
      <c r="F216" s="300"/>
      <c r="G216" s="218"/>
      <c r="H216" s="219"/>
      <c r="I216" s="219"/>
      <c r="J216" s="219"/>
      <c r="K216" s="219"/>
      <c r="L216" s="219"/>
      <c r="M216" s="219"/>
      <c r="N216" s="219"/>
      <c r="O216" s="219"/>
      <c r="P216" s="220"/>
      <c r="Q216" s="973"/>
      <c r="R216" s="974"/>
      <c r="S216" s="974"/>
      <c r="T216" s="974"/>
      <c r="U216" s="974"/>
      <c r="V216" s="974"/>
      <c r="W216" s="974"/>
      <c r="X216" s="974"/>
      <c r="Y216" s="974"/>
      <c r="Z216" s="974"/>
      <c r="AA216" s="97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3"/>
      <c r="B217" s="238"/>
      <c r="C217" s="237"/>
      <c r="D217" s="238"/>
      <c r="E217" s="237"/>
      <c r="F217" s="300"/>
      <c r="G217" s="218"/>
      <c r="H217" s="219"/>
      <c r="I217" s="219"/>
      <c r="J217" s="219"/>
      <c r="K217" s="219"/>
      <c r="L217" s="219"/>
      <c r="M217" s="219"/>
      <c r="N217" s="219"/>
      <c r="O217" s="219"/>
      <c r="P217" s="220"/>
      <c r="Q217" s="973"/>
      <c r="R217" s="974"/>
      <c r="S217" s="974"/>
      <c r="T217" s="974"/>
      <c r="U217" s="974"/>
      <c r="V217" s="974"/>
      <c r="W217" s="974"/>
      <c r="X217" s="974"/>
      <c r="Y217" s="974"/>
      <c r="Z217" s="974"/>
      <c r="AA217" s="97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3"/>
      <c r="B218" s="238"/>
      <c r="C218" s="237"/>
      <c r="D218" s="238"/>
      <c r="E218" s="237"/>
      <c r="F218" s="300"/>
      <c r="G218" s="221"/>
      <c r="H218" s="150"/>
      <c r="I218" s="150"/>
      <c r="J218" s="150"/>
      <c r="K218" s="150"/>
      <c r="L218" s="150"/>
      <c r="M218" s="150"/>
      <c r="N218" s="150"/>
      <c r="O218" s="150"/>
      <c r="P218" s="222"/>
      <c r="Q218" s="976"/>
      <c r="R218" s="977"/>
      <c r="S218" s="977"/>
      <c r="T218" s="977"/>
      <c r="U218" s="977"/>
      <c r="V218" s="977"/>
      <c r="W218" s="977"/>
      <c r="X218" s="977"/>
      <c r="Y218" s="977"/>
      <c r="Z218" s="977"/>
      <c r="AA218" s="97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3"/>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3"/>
      <c r="B221" s="238"/>
      <c r="C221" s="237"/>
      <c r="D221" s="238"/>
      <c r="E221" s="237"/>
      <c r="F221" s="300"/>
      <c r="G221" s="216"/>
      <c r="H221" s="147"/>
      <c r="I221" s="147"/>
      <c r="J221" s="147"/>
      <c r="K221" s="147"/>
      <c r="L221" s="147"/>
      <c r="M221" s="147"/>
      <c r="N221" s="147"/>
      <c r="O221" s="147"/>
      <c r="P221" s="217"/>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3"/>
      <c r="B222" s="238"/>
      <c r="C222" s="237"/>
      <c r="D222" s="238"/>
      <c r="E222" s="237"/>
      <c r="F222" s="300"/>
      <c r="G222" s="218"/>
      <c r="H222" s="219"/>
      <c r="I222" s="219"/>
      <c r="J222" s="219"/>
      <c r="K222" s="219"/>
      <c r="L222" s="219"/>
      <c r="M222" s="219"/>
      <c r="N222" s="219"/>
      <c r="O222" s="219"/>
      <c r="P222" s="220"/>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3"/>
      <c r="B223" s="238"/>
      <c r="C223" s="237"/>
      <c r="D223" s="238"/>
      <c r="E223" s="237"/>
      <c r="F223" s="300"/>
      <c r="G223" s="218"/>
      <c r="H223" s="219"/>
      <c r="I223" s="219"/>
      <c r="J223" s="219"/>
      <c r="K223" s="219"/>
      <c r="L223" s="219"/>
      <c r="M223" s="219"/>
      <c r="N223" s="219"/>
      <c r="O223" s="219"/>
      <c r="P223" s="220"/>
      <c r="Q223" s="973"/>
      <c r="R223" s="974"/>
      <c r="S223" s="974"/>
      <c r="T223" s="974"/>
      <c r="U223" s="974"/>
      <c r="V223" s="974"/>
      <c r="W223" s="974"/>
      <c r="X223" s="974"/>
      <c r="Y223" s="974"/>
      <c r="Z223" s="974"/>
      <c r="AA223" s="97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3"/>
      <c r="B224" s="238"/>
      <c r="C224" s="237"/>
      <c r="D224" s="238"/>
      <c r="E224" s="237"/>
      <c r="F224" s="300"/>
      <c r="G224" s="218"/>
      <c r="H224" s="219"/>
      <c r="I224" s="219"/>
      <c r="J224" s="219"/>
      <c r="K224" s="219"/>
      <c r="L224" s="219"/>
      <c r="M224" s="219"/>
      <c r="N224" s="219"/>
      <c r="O224" s="219"/>
      <c r="P224" s="220"/>
      <c r="Q224" s="973"/>
      <c r="R224" s="974"/>
      <c r="S224" s="974"/>
      <c r="T224" s="974"/>
      <c r="U224" s="974"/>
      <c r="V224" s="974"/>
      <c r="W224" s="974"/>
      <c r="X224" s="974"/>
      <c r="Y224" s="974"/>
      <c r="Z224" s="974"/>
      <c r="AA224" s="97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3"/>
      <c r="B225" s="238"/>
      <c r="C225" s="237"/>
      <c r="D225" s="238"/>
      <c r="E225" s="237"/>
      <c r="F225" s="300"/>
      <c r="G225" s="221"/>
      <c r="H225" s="150"/>
      <c r="I225" s="150"/>
      <c r="J225" s="150"/>
      <c r="K225" s="150"/>
      <c r="L225" s="150"/>
      <c r="M225" s="150"/>
      <c r="N225" s="150"/>
      <c r="O225" s="150"/>
      <c r="P225" s="222"/>
      <c r="Q225" s="976"/>
      <c r="R225" s="977"/>
      <c r="S225" s="977"/>
      <c r="T225" s="977"/>
      <c r="U225" s="977"/>
      <c r="V225" s="977"/>
      <c r="W225" s="977"/>
      <c r="X225" s="977"/>
      <c r="Y225" s="977"/>
      <c r="Z225" s="977"/>
      <c r="AA225" s="97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3"/>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3"/>
      <c r="B228" s="238"/>
      <c r="C228" s="237"/>
      <c r="D228" s="238"/>
      <c r="E228" s="237"/>
      <c r="F228" s="300"/>
      <c r="G228" s="216"/>
      <c r="H228" s="147"/>
      <c r="I228" s="147"/>
      <c r="J228" s="147"/>
      <c r="K228" s="147"/>
      <c r="L228" s="147"/>
      <c r="M228" s="147"/>
      <c r="N228" s="147"/>
      <c r="O228" s="147"/>
      <c r="P228" s="217"/>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3"/>
      <c r="B229" s="238"/>
      <c r="C229" s="237"/>
      <c r="D229" s="238"/>
      <c r="E229" s="237"/>
      <c r="F229" s="300"/>
      <c r="G229" s="218"/>
      <c r="H229" s="219"/>
      <c r="I229" s="219"/>
      <c r="J229" s="219"/>
      <c r="K229" s="219"/>
      <c r="L229" s="219"/>
      <c r="M229" s="219"/>
      <c r="N229" s="219"/>
      <c r="O229" s="219"/>
      <c r="P229" s="220"/>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3"/>
      <c r="B230" s="238"/>
      <c r="C230" s="237"/>
      <c r="D230" s="238"/>
      <c r="E230" s="237"/>
      <c r="F230" s="300"/>
      <c r="G230" s="218"/>
      <c r="H230" s="219"/>
      <c r="I230" s="219"/>
      <c r="J230" s="219"/>
      <c r="K230" s="219"/>
      <c r="L230" s="219"/>
      <c r="M230" s="219"/>
      <c r="N230" s="219"/>
      <c r="O230" s="219"/>
      <c r="P230" s="220"/>
      <c r="Q230" s="973"/>
      <c r="R230" s="974"/>
      <c r="S230" s="974"/>
      <c r="T230" s="974"/>
      <c r="U230" s="974"/>
      <c r="V230" s="974"/>
      <c r="W230" s="974"/>
      <c r="X230" s="974"/>
      <c r="Y230" s="974"/>
      <c r="Z230" s="974"/>
      <c r="AA230" s="97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3"/>
      <c r="B231" s="238"/>
      <c r="C231" s="237"/>
      <c r="D231" s="238"/>
      <c r="E231" s="237"/>
      <c r="F231" s="300"/>
      <c r="G231" s="218"/>
      <c r="H231" s="219"/>
      <c r="I231" s="219"/>
      <c r="J231" s="219"/>
      <c r="K231" s="219"/>
      <c r="L231" s="219"/>
      <c r="M231" s="219"/>
      <c r="N231" s="219"/>
      <c r="O231" s="219"/>
      <c r="P231" s="220"/>
      <c r="Q231" s="973"/>
      <c r="R231" s="974"/>
      <c r="S231" s="974"/>
      <c r="T231" s="974"/>
      <c r="U231" s="974"/>
      <c r="V231" s="974"/>
      <c r="W231" s="974"/>
      <c r="X231" s="974"/>
      <c r="Y231" s="974"/>
      <c r="Z231" s="974"/>
      <c r="AA231" s="97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3"/>
      <c r="B232" s="238"/>
      <c r="C232" s="237"/>
      <c r="D232" s="238"/>
      <c r="E232" s="237"/>
      <c r="F232" s="300"/>
      <c r="G232" s="221"/>
      <c r="H232" s="150"/>
      <c r="I232" s="150"/>
      <c r="J232" s="150"/>
      <c r="K232" s="150"/>
      <c r="L232" s="150"/>
      <c r="M232" s="150"/>
      <c r="N232" s="150"/>
      <c r="O232" s="150"/>
      <c r="P232" s="222"/>
      <c r="Q232" s="976"/>
      <c r="R232" s="977"/>
      <c r="S232" s="977"/>
      <c r="T232" s="977"/>
      <c r="U232" s="977"/>
      <c r="V232" s="977"/>
      <c r="W232" s="977"/>
      <c r="X232" s="977"/>
      <c r="Y232" s="977"/>
      <c r="Z232" s="977"/>
      <c r="AA232" s="97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3"/>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3"/>
      <c r="B235" s="238"/>
      <c r="C235" s="237"/>
      <c r="D235" s="238"/>
      <c r="E235" s="237"/>
      <c r="F235" s="300"/>
      <c r="G235" s="216"/>
      <c r="H235" s="147"/>
      <c r="I235" s="147"/>
      <c r="J235" s="147"/>
      <c r="K235" s="147"/>
      <c r="L235" s="147"/>
      <c r="M235" s="147"/>
      <c r="N235" s="147"/>
      <c r="O235" s="147"/>
      <c r="P235" s="217"/>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3"/>
      <c r="B236" s="238"/>
      <c r="C236" s="237"/>
      <c r="D236" s="238"/>
      <c r="E236" s="237"/>
      <c r="F236" s="300"/>
      <c r="G236" s="218"/>
      <c r="H236" s="219"/>
      <c r="I236" s="219"/>
      <c r="J236" s="219"/>
      <c r="K236" s="219"/>
      <c r="L236" s="219"/>
      <c r="M236" s="219"/>
      <c r="N236" s="219"/>
      <c r="O236" s="219"/>
      <c r="P236" s="220"/>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3"/>
      <c r="B237" s="238"/>
      <c r="C237" s="237"/>
      <c r="D237" s="238"/>
      <c r="E237" s="237"/>
      <c r="F237" s="300"/>
      <c r="G237" s="218"/>
      <c r="H237" s="219"/>
      <c r="I237" s="219"/>
      <c r="J237" s="219"/>
      <c r="K237" s="219"/>
      <c r="L237" s="219"/>
      <c r="M237" s="219"/>
      <c r="N237" s="219"/>
      <c r="O237" s="219"/>
      <c r="P237" s="220"/>
      <c r="Q237" s="973"/>
      <c r="R237" s="974"/>
      <c r="S237" s="974"/>
      <c r="T237" s="974"/>
      <c r="U237" s="974"/>
      <c r="V237" s="974"/>
      <c r="W237" s="974"/>
      <c r="X237" s="974"/>
      <c r="Y237" s="974"/>
      <c r="Z237" s="974"/>
      <c r="AA237" s="97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3"/>
      <c r="B238" s="238"/>
      <c r="C238" s="237"/>
      <c r="D238" s="238"/>
      <c r="E238" s="237"/>
      <c r="F238" s="300"/>
      <c r="G238" s="218"/>
      <c r="H238" s="219"/>
      <c r="I238" s="219"/>
      <c r="J238" s="219"/>
      <c r="K238" s="219"/>
      <c r="L238" s="219"/>
      <c r="M238" s="219"/>
      <c r="N238" s="219"/>
      <c r="O238" s="219"/>
      <c r="P238" s="220"/>
      <c r="Q238" s="973"/>
      <c r="R238" s="974"/>
      <c r="S238" s="974"/>
      <c r="T238" s="974"/>
      <c r="U238" s="974"/>
      <c r="V238" s="974"/>
      <c r="W238" s="974"/>
      <c r="X238" s="974"/>
      <c r="Y238" s="974"/>
      <c r="Z238" s="974"/>
      <c r="AA238" s="97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3"/>
      <c r="B239" s="238"/>
      <c r="C239" s="237"/>
      <c r="D239" s="238"/>
      <c r="E239" s="237"/>
      <c r="F239" s="300"/>
      <c r="G239" s="221"/>
      <c r="H239" s="150"/>
      <c r="I239" s="150"/>
      <c r="J239" s="150"/>
      <c r="K239" s="150"/>
      <c r="L239" s="150"/>
      <c r="M239" s="150"/>
      <c r="N239" s="150"/>
      <c r="O239" s="150"/>
      <c r="P239" s="222"/>
      <c r="Q239" s="976"/>
      <c r="R239" s="977"/>
      <c r="S239" s="977"/>
      <c r="T239" s="977"/>
      <c r="U239" s="977"/>
      <c r="V239" s="977"/>
      <c r="W239" s="977"/>
      <c r="X239" s="977"/>
      <c r="Y239" s="977"/>
      <c r="Z239" s="977"/>
      <c r="AA239" s="97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3"/>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3"/>
      <c r="B242" s="238"/>
      <c r="C242" s="237"/>
      <c r="D242" s="238"/>
      <c r="E242" s="237"/>
      <c r="F242" s="300"/>
      <c r="G242" s="216"/>
      <c r="H242" s="147"/>
      <c r="I242" s="147"/>
      <c r="J242" s="147"/>
      <c r="K242" s="147"/>
      <c r="L242" s="147"/>
      <c r="M242" s="147"/>
      <c r="N242" s="147"/>
      <c r="O242" s="147"/>
      <c r="P242" s="217"/>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3"/>
      <c r="B243" s="238"/>
      <c r="C243" s="237"/>
      <c r="D243" s="238"/>
      <c r="E243" s="237"/>
      <c r="F243" s="300"/>
      <c r="G243" s="218"/>
      <c r="H243" s="219"/>
      <c r="I243" s="219"/>
      <c r="J243" s="219"/>
      <c r="K243" s="219"/>
      <c r="L243" s="219"/>
      <c r="M243" s="219"/>
      <c r="N243" s="219"/>
      <c r="O243" s="219"/>
      <c r="P243" s="220"/>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3"/>
      <c r="B244" s="238"/>
      <c r="C244" s="237"/>
      <c r="D244" s="238"/>
      <c r="E244" s="237"/>
      <c r="F244" s="300"/>
      <c r="G244" s="218"/>
      <c r="H244" s="219"/>
      <c r="I244" s="219"/>
      <c r="J244" s="219"/>
      <c r="K244" s="219"/>
      <c r="L244" s="219"/>
      <c r="M244" s="219"/>
      <c r="N244" s="219"/>
      <c r="O244" s="219"/>
      <c r="P244" s="220"/>
      <c r="Q244" s="973"/>
      <c r="R244" s="974"/>
      <c r="S244" s="974"/>
      <c r="T244" s="974"/>
      <c r="U244" s="974"/>
      <c r="V244" s="974"/>
      <c r="W244" s="974"/>
      <c r="X244" s="974"/>
      <c r="Y244" s="974"/>
      <c r="Z244" s="974"/>
      <c r="AA244" s="97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3"/>
      <c r="B245" s="238"/>
      <c r="C245" s="237"/>
      <c r="D245" s="238"/>
      <c r="E245" s="237"/>
      <c r="F245" s="300"/>
      <c r="G245" s="218"/>
      <c r="H245" s="219"/>
      <c r="I245" s="219"/>
      <c r="J245" s="219"/>
      <c r="K245" s="219"/>
      <c r="L245" s="219"/>
      <c r="M245" s="219"/>
      <c r="N245" s="219"/>
      <c r="O245" s="219"/>
      <c r="P245" s="220"/>
      <c r="Q245" s="973"/>
      <c r="R245" s="974"/>
      <c r="S245" s="974"/>
      <c r="T245" s="974"/>
      <c r="U245" s="974"/>
      <c r="V245" s="974"/>
      <c r="W245" s="974"/>
      <c r="X245" s="974"/>
      <c r="Y245" s="974"/>
      <c r="Z245" s="974"/>
      <c r="AA245" s="97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3"/>
      <c r="B246" s="238"/>
      <c r="C246" s="237"/>
      <c r="D246" s="238"/>
      <c r="E246" s="301"/>
      <c r="F246" s="302"/>
      <c r="G246" s="221"/>
      <c r="H246" s="150"/>
      <c r="I246" s="150"/>
      <c r="J246" s="150"/>
      <c r="K246" s="150"/>
      <c r="L246" s="150"/>
      <c r="M246" s="150"/>
      <c r="N246" s="150"/>
      <c r="O246" s="150"/>
      <c r="P246" s="222"/>
      <c r="Q246" s="976"/>
      <c r="R246" s="977"/>
      <c r="S246" s="977"/>
      <c r="T246" s="977"/>
      <c r="U246" s="977"/>
      <c r="V246" s="977"/>
      <c r="W246" s="977"/>
      <c r="X246" s="977"/>
      <c r="Y246" s="977"/>
      <c r="Z246" s="977"/>
      <c r="AA246" s="97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3"/>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98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98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98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98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98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3"/>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3"/>
      <c r="B274" s="238"/>
      <c r="C274" s="237"/>
      <c r="D274" s="238"/>
      <c r="E274" s="237"/>
      <c r="F274" s="300"/>
      <c r="G274" s="216"/>
      <c r="H274" s="147"/>
      <c r="I274" s="147"/>
      <c r="J274" s="147"/>
      <c r="K274" s="147"/>
      <c r="L274" s="147"/>
      <c r="M274" s="147"/>
      <c r="N274" s="147"/>
      <c r="O274" s="147"/>
      <c r="P274" s="217"/>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3"/>
      <c r="B275" s="238"/>
      <c r="C275" s="237"/>
      <c r="D275" s="238"/>
      <c r="E275" s="237"/>
      <c r="F275" s="300"/>
      <c r="G275" s="218"/>
      <c r="H275" s="219"/>
      <c r="I275" s="219"/>
      <c r="J275" s="219"/>
      <c r="K275" s="219"/>
      <c r="L275" s="219"/>
      <c r="M275" s="219"/>
      <c r="N275" s="219"/>
      <c r="O275" s="219"/>
      <c r="P275" s="220"/>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3"/>
      <c r="B276" s="238"/>
      <c r="C276" s="237"/>
      <c r="D276" s="238"/>
      <c r="E276" s="237"/>
      <c r="F276" s="300"/>
      <c r="G276" s="218"/>
      <c r="H276" s="219"/>
      <c r="I276" s="219"/>
      <c r="J276" s="219"/>
      <c r="K276" s="219"/>
      <c r="L276" s="219"/>
      <c r="M276" s="219"/>
      <c r="N276" s="219"/>
      <c r="O276" s="219"/>
      <c r="P276" s="220"/>
      <c r="Q276" s="973"/>
      <c r="R276" s="974"/>
      <c r="S276" s="974"/>
      <c r="T276" s="974"/>
      <c r="U276" s="974"/>
      <c r="V276" s="974"/>
      <c r="W276" s="974"/>
      <c r="X276" s="974"/>
      <c r="Y276" s="974"/>
      <c r="Z276" s="974"/>
      <c r="AA276" s="97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3"/>
      <c r="B277" s="238"/>
      <c r="C277" s="237"/>
      <c r="D277" s="238"/>
      <c r="E277" s="237"/>
      <c r="F277" s="300"/>
      <c r="G277" s="218"/>
      <c r="H277" s="219"/>
      <c r="I277" s="219"/>
      <c r="J277" s="219"/>
      <c r="K277" s="219"/>
      <c r="L277" s="219"/>
      <c r="M277" s="219"/>
      <c r="N277" s="219"/>
      <c r="O277" s="219"/>
      <c r="P277" s="220"/>
      <c r="Q277" s="973"/>
      <c r="R277" s="974"/>
      <c r="S277" s="974"/>
      <c r="T277" s="974"/>
      <c r="U277" s="974"/>
      <c r="V277" s="974"/>
      <c r="W277" s="974"/>
      <c r="X277" s="974"/>
      <c r="Y277" s="974"/>
      <c r="Z277" s="974"/>
      <c r="AA277" s="97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3"/>
      <c r="B278" s="238"/>
      <c r="C278" s="237"/>
      <c r="D278" s="238"/>
      <c r="E278" s="237"/>
      <c r="F278" s="300"/>
      <c r="G278" s="221"/>
      <c r="H278" s="150"/>
      <c r="I278" s="150"/>
      <c r="J278" s="150"/>
      <c r="K278" s="150"/>
      <c r="L278" s="150"/>
      <c r="M278" s="150"/>
      <c r="N278" s="150"/>
      <c r="O278" s="150"/>
      <c r="P278" s="222"/>
      <c r="Q278" s="976"/>
      <c r="R278" s="977"/>
      <c r="S278" s="977"/>
      <c r="T278" s="977"/>
      <c r="U278" s="977"/>
      <c r="V278" s="977"/>
      <c r="W278" s="977"/>
      <c r="X278" s="977"/>
      <c r="Y278" s="977"/>
      <c r="Z278" s="977"/>
      <c r="AA278" s="97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3"/>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3"/>
      <c r="B281" s="238"/>
      <c r="C281" s="237"/>
      <c r="D281" s="238"/>
      <c r="E281" s="237"/>
      <c r="F281" s="300"/>
      <c r="G281" s="216"/>
      <c r="H281" s="147"/>
      <c r="I281" s="147"/>
      <c r="J281" s="147"/>
      <c r="K281" s="147"/>
      <c r="L281" s="147"/>
      <c r="M281" s="147"/>
      <c r="N281" s="147"/>
      <c r="O281" s="147"/>
      <c r="P281" s="217"/>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3"/>
      <c r="B282" s="238"/>
      <c r="C282" s="237"/>
      <c r="D282" s="238"/>
      <c r="E282" s="237"/>
      <c r="F282" s="300"/>
      <c r="G282" s="218"/>
      <c r="H282" s="219"/>
      <c r="I282" s="219"/>
      <c r="J282" s="219"/>
      <c r="K282" s="219"/>
      <c r="L282" s="219"/>
      <c r="M282" s="219"/>
      <c r="N282" s="219"/>
      <c r="O282" s="219"/>
      <c r="P282" s="220"/>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3"/>
      <c r="B283" s="238"/>
      <c r="C283" s="237"/>
      <c r="D283" s="238"/>
      <c r="E283" s="237"/>
      <c r="F283" s="300"/>
      <c r="G283" s="218"/>
      <c r="H283" s="219"/>
      <c r="I283" s="219"/>
      <c r="J283" s="219"/>
      <c r="K283" s="219"/>
      <c r="L283" s="219"/>
      <c r="M283" s="219"/>
      <c r="N283" s="219"/>
      <c r="O283" s="219"/>
      <c r="P283" s="220"/>
      <c r="Q283" s="973"/>
      <c r="R283" s="974"/>
      <c r="S283" s="974"/>
      <c r="T283" s="974"/>
      <c r="U283" s="974"/>
      <c r="V283" s="974"/>
      <c r="W283" s="974"/>
      <c r="X283" s="974"/>
      <c r="Y283" s="974"/>
      <c r="Z283" s="974"/>
      <c r="AA283" s="97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3"/>
      <c r="B284" s="238"/>
      <c r="C284" s="237"/>
      <c r="D284" s="238"/>
      <c r="E284" s="237"/>
      <c r="F284" s="300"/>
      <c r="G284" s="218"/>
      <c r="H284" s="219"/>
      <c r="I284" s="219"/>
      <c r="J284" s="219"/>
      <c r="K284" s="219"/>
      <c r="L284" s="219"/>
      <c r="M284" s="219"/>
      <c r="N284" s="219"/>
      <c r="O284" s="219"/>
      <c r="P284" s="220"/>
      <c r="Q284" s="973"/>
      <c r="R284" s="974"/>
      <c r="S284" s="974"/>
      <c r="T284" s="974"/>
      <c r="U284" s="974"/>
      <c r="V284" s="974"/>
      <c r="W284" s="974"/>
      <c r="X284" s="974"/>
      <c r="Y284" s="974"/>
      <c r="Z284" s="974"/>
      <c r="AA284" s="97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3"/>
      <c r="B285" s="238"/>
      <c r="C285" s="237"/>
      <c r="D285" s="238"/>
      <c r="E285" s="237"/>
      <c r="F285" s="300"/>
      <c r="G285" s="221"/>
      <c r="H285" s="150"/>
      <c r="I285" s="150"/>
      <c r="J285" s="150"/>
      <c r="K285" s="150"/>
      <c r="L285" s="150"/>
      <c r="M285" s="150"/>
      <c r="N285" s="150"/>
      <c r="O285" s="150"/>
      <c r="P285" s="222"/>
      <c r="Q285" s="976"/>
      <c r="R285" s="977"/>
      <c r="S285" s="977"/>
      <c r="T285" s="977"/>
      <c r="U285" s="977"/>
      <c r="V285" s="977"/>
      <c r="W285" s="977"/>
      <c r="X285" s="977"/>
      <c r="Y285" s="977"/>
      <c r="Z285" s="977"/>
      <c r="AA285" s="97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3"/>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3"/>
      <c r="B288" s="238"/>
      <c r="C288" s="237"/>
      <c r="D288" s="238"/>
      <c r="E288" s="237"/>
      <c r="F288" s="300"/>
      <c r="G288" s="216"/>
      <c r="H288" s="147"/>
      <c r="I288" s="147"/>
      <c r="J288" s="147"/>
      <c r="K288" s="147"/>
      <c r="L288" s="147"/>
      <c r="M288" s="147"/>
      <c r="N288" s="147"/>
      <c r="O288" s="147"/>
      <c r="P288" s="217"/>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3"/>
      <c r="B289" s="238"/>
      <c r="C289" s="237"/>
      <c r="D289" s="238"/>
      <c r="E289" s="237"/>
      <c r="F289" s="300"/>
      <c r="G289" s="218"/>
      <c r="H289" s="219"/>
      <c r="I289" s="219"/>
      <c r="J289" s="219"/>
      <c r="K289" s="219"/>
      <c r="L289" s="219"/>
      <c r="M289" s="219"/>
      <c r="N289" s="219"/>
      <c r="O289" s="219"/>
      <c r="P289" s="220"/>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3"/>
      <c r="B290" s="238"/>
      <c r="C290" s="237"/>
      <c r="D290" s="238"/>
      <c r="E290" s="237"/>
      <c r="F290" s="300"/>
      <c r="G290" s="218"/>
      <c r="H290" s="219"/>
      <c r="I290" s="219"/>
      <c r="J290" s="219"/>
      <c r="K290" s="219"/>
      <c r="L290" s="219"/>
      <c r="M290" s="219"/>
      <c r="N290" s="219"/>
      <c r="O290" s="219"/>
      <c r="P290" s="220"/>
      <c r="Q290" s="973"/>
      <c r="R290" s="974"/>
      <c r="S290" s="974"/>
      <c r="T290" s="974"/>
      <c r="U290" s="974"/>
      <c r="V290" s="974"/>
      <c r="W290" s="974"/>
      <c r="X290" s="974"/>
      <c r="Y290" s="974"/>
      <c r="Z290" s="974"/>
      <c r="AA290" s="97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3"/>
      <c r="B291" s="238"/>
      <c r="C291" s="237"/>
      <c r="D291" s="238"/>
      <c r="E291" s="237"/>
      <c r="F291" s="300"/>
      <c r="G291" s="218"/>
      <c r="H291" s="219"/>
      <c r="I291" s="219"/>
      <c r="J291" s="219"/>
      <c r="K291" s="219"/>
      <c r="L291" s="219"/>
      <c r="M291" s="219"/>
      <c r="N291" s="219"/>
      <c r="O291" s="219"/>
      <c r="P291" s="220"/>
      <c r="Q291" s="973"/>
      <c r="R291" s="974"/>
      <c r="S291" s="974"/>
      <c r="T291" s="974"/>
      <c r="U291" s="974"/>
      <c r="V291" s="974"/>
      <c r="W291" s="974"/>
      <c r="X291" s="974"/>
      <c r="Y291" s="974"/>
      <c r="Z291" s="974"/>
      <c r="AA291" s="97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3"/>
      <c r="B292" s="238"/>
      <c r="C292" s="237"/>
      <c r="D292" s="238"/>
      <c r="E292" s="237"/>
      <c r="F292" s="300"/>
      <c r="G292" s="221"/>
      <c r="H292" s="150"/>
      <c r="I292" s="150"/>
      <c r="J292" s="150"/>
      <c r="K292" s="150"/>
      <c r="L292" s="150"/>
      <c r="M292" s="150"/>
      <c r="N292" s="150"/>
      <c r="O292" s="150"/>
      <c r="P292" s="222"/>
      <c r="Q292" s="976"/>
      <c r="R292" s="977"/>
      <c r="S292" s="977"/>
      <c r="T292" s="977"/>
      <c r="U292" s="977"/>
      <c r="V292" s="977"/>
      <c r="W292" s="977"/>
      <c r="X292" s="977"/>
      <c r="Y292" s="977"/>
      <c r="Z292" s="977"/>
      <c r="AA292" s="97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3"/>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3"/>
      <c r="B295" s="238"/>
      <c r="C295" s="237"/>
      <c r="D295" s="238"/>
      <c r="E295" s="237"/>
      <c r="F295" s="300"/>
      <c r="G295" s="216"/>
      <c r="H295" s="147"/>
      <c r="I295" s="147"/>
      <c r="J295" s="147"/>
      <c r="K295" s="147"/>
      <c r="L295" s="147"/>
      <c r="M295" s="147"/>
      <c r="N295" s="147"/>
      <c r="O295" s="147"/>
      <c r="P295" s="217"/>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3"/>
      <c r="B296" s="238"/>
      <c r="C296" s="237"/>
      <c r="D296" s="238"/>
      <c r="E296" s="237"/>
      <c r="F296" s="300"/>
      <c r="G296" s="218"/>
      <c r="H296" s="219"/>
      <c r="I296" s="219"/>
      <c r="J296" s="219"/>
      <c r="K296" s="219"/>
      <c r="L296" s="219"/>
      <c r="M296" s="219"/>
      <c r="N296" s="219"/>
      <c r="O296" s="219"/>
      <c r="P296" s="220"/>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3"/>
      <c r="B297" s="238"/>
      <c r="C297" s="237"/>
      <c r="D297" s="238"/>
      <c r="E297" s="237"/>
      <c r="F297" s="300"/>
      <c r="G297" s="218"/>
      <c r="H297" s="219"/>
      <c r="I297" s="219"/>
      <c r="J297" s="219"/>
      <c r="K297" s="219"/>
      <c r="L297" s="219"/>
      <c r="M297" s="219"/>
      <c r="N297" s="219"/>
      <c r="O297" s="219"/>
      <c r="P297" s="220"/>
      <c r="Q297" s="973"/>
      <c r="R297" s="974"/>
      <c r="S297" s="974"/>
      <c r="T297" s="974"/>
      <c r="U297" s="974"/>
      <c r="V297" s="974"/>
      <c r="W297" s="974"/>
      <c r="X297" s="974"/>
      <c r="Y297" s="974"/>
      <c r="Z297" s="974"/>
      <c r="AA297" s="97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3"/>
      <c r="B298" s="238"/>
      <c r="C298" s="237"/>
      <c r="D298" s="238"/>
      <c r="E298" s="237"/>
      <c r="F298" s="300"/>
      <c r="G298" s="218"/>
      <c r="H298" s="219"/>
      <c r="I298" s="219"/>
      <c r="J298" s="219"/>
      <c r="K298" s="219"/>
      <c r="L298" s="219"/>
      <c r="M298" s="219"/>
      <c r="N298" s="219"/>
      <c r="O298" s="219"/>
      <c r="P298" s="220"/>
      <c r="Q298" s="973"/>
      <c r="R298" s="974"/>
      <c r="S298" s="974"/>
      <c r="T298" s="974"/>
      <c r="U298" s="974"/>
      <c r="V298" s="974"/>
      <c r="W298" s="974"/>
      <c r="X298" s="974"/>
      <c r="Y298" s="974"/>
      <c r="Z298" s="974"/>
      <c r="AA298" s="97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3"/>
      <c r="B299" s="238"/>
      <c r="C299" s="237"/>
      <c r="D299" s="238"/>
      <c r="E299" s="237"/>
      <c r="F299" s="300"/>
      <c r="G299" s="221"/>
      <c r="H299" s="150"/>
      <c r="I299" s="150"/>
      <c r="J299" s="150"/>
      <c r="K299" s="150"/>
      <c r="L299" s="150"/>
      <c r="M299" s="150"/>
      <c r="N299" s="150"/>
      <c r="O299" s="150"/>
      <c r="P299" s="222"/>
      <c r="Q299" s="976"/>
      <c r="R299" s="977"/>
      <c r="S299" s="977"/>
      <c r="T299" s="977"/>
      <c r="U299" s="977"/>
      <c r="V299" s="977"/>
      <c r="W299" s="977"/>
      <c r="X299" s="977"/>
      <c r="Y299" s="977"/>
      <c r="Z299" s="977"/>
      <c r="AA299" s="97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3"/>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3"/>
      <c r="B302" s="238"/>
      <c r="C302" s="237"/>
      <c r="D302" s="238"/>
      <c r="E302" s="237"/>
      <c r="F302" s="300"/>
      <c r="G302" s="216"/>
      <c r="H302" s="147"/>
      <c r="I302" s="147"/>
      <c r="J302" s="147"/>
      <c r="K302" s="147"/>
      <c r="L302" s="147"/>
      <c r="M302" s="147"/>
      <c r="N302" s="147"/>
      <c r="O302" s="147"/>
      <c r="P302" s="217"/>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3"/>
      <c r="B303" s="238"/>
      <c r="C303" s="237"/>
      <c r="D303" s="238"/>
      <c r="E303" s="237"/>
      <c r="F303" s="300"/>
      <c r="G303" s="218"/>
      <c r="H303" s="219"/>
      <c r="I303" s="219"/>
      <c r="J303" s="219"/>
      <c r="K303" s="219"/>
      <c r="L303" s="219"/>
      <c r="M303" s="219"/>
      <c r="N303" s="219"/>
      <c r="O303" s="219"/>
      <c r="P303" s="220"/>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3"/>
      <c r="B304" s="238"/>
      <c r="C304" s="237"/>
      <c r="D304" s="238"/>
      <c r="E304" s="237"/>
      <c r="F304" s="300"/>
      <c r="G304" s="218"/>
      <c r="H304" s="219"/>
      <c r="I304" s="219"/>
      <c r="J304" s="219"/>
      <c r="K304" s="219"/>
      <c r="L304" s="219"/>
      <c r="M304" s="219"/>
      <c r="N304" s="219"/>
      <c r="O304" s="219"/>
      <c r="P304" s="220"/>
      <c r="Q304" s="973"/>
      <c r="R304" s="974"/>
      <c r="S304" s="974"/>
      <c r="T304" s="974"/>
      <c r="U304" s="974"/>
      <c r="V304" s="974"/>
      <c r="W304" s="974"/>
      <c r="X304" s="974"/>
      <c r="Y304" s="974"/>
      <c r="Z304" s="974"/>
      <c r="AA304" s="97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3"/>
      <c r="B305" s="238"/>
      <c r="C305" s="237"/>
      <c r="D305" s="238"/>
      <c r="E305" s="237"/>
      <c r="F305" s="300"/>
      <c r="G305" s="218"/>
      <c r="H305" s="219"/>
      <c r="I305" s="219"/>
      <c r="J305" s="219"/>
      <c r="K305" s="219"/>
      <c r="L305" s="219"/>
      <c r="M305" s="219"/>
      <c r="N305" s="219"/>
      <c r="O305" s="219"/>
      <c r="P305" s="220"/>
      <c r="Q305" s="973"/>
      <c r="R305" s="974"/>
      <c r="S305" s="974"/>
      <c r="T305" s="974"/>
      <c r="U305" s="974"/>
      <c r="V305" s="974"/>
      <c r="W305" s="974"/>
      <c r="X305" s="974"/>
      <c r="Y305" s="974"/>
      <c r="Z305" s="974"/>
      <c r="AA305" s="97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3"/>
      <c r="B306" s="238"/>
      <c r="C306" s="237"/>
      <c r="D306" s="238"/>
      <c r="E306" s="301"/>
      <c r="F306" s="302"/>
      <c r="G306" s="221"/>
      <c r="H306" s="150"/>
      <c r="I306" s="150"/>
      <c r="J306" s="150"/>
      <c r="K306" s="150"/>
      <c r="L306" s="150"/>
      <c r="M306" s="150"/>
      <c r="N306" s="150"/>
      <c r="O306" s="150"/>
      <c r="P306" s="222"/>
      <c r="Q306" s="976"/>
      <c r="R306" s="977"/>
      <c r="S306" s="977"/>
      <c r="T306" s="977"/>
      <c r="U306" s="977"/>
      <c r="V306" s="977"/>
      <c r="W306" s="977"/>
      <c r="X306" s="977"/>
      <c r="Y306" s="977"/>
      <c r="Z306" s="977"/>
      <c r="AA306" s="97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98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98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98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98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98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3"/>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3"/>
      <c r="B334" s="238"/>
      <c r="C334" s="237"/>
      <c r="D334" s="238"/>
      <c r="E334" s="237"/>
      <c r="F334" s="300"/>
      <c r="G334" s="216"/>
      <c r="H334" s="147"/>
      <c r="I334" s="147"/>
      <c r="J334" s="147"/>
      <c r="K334" s="147"/>
      <c r="L334" s="147"/>
      <c r="M334" s="147"/>
      <c r="N334" s="147"/>
      <c r="O334" s="147"/>
      <c r="P334" s="217"/>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3"/>
      <c r="B335" s="238"/>
      <c r="C335" s="237"/>
      <c r="D335" s="238"/>
      <c r="E335" s="237"/>
      <c r="F335" s="300"/>
      <c r="G335" s="218"/>
      <c r="H335" s="219"/>
      <c r="I335" s="219"/>
      <c r="J335" s="219"/>
      <c r="K335" s="219"/>
      <c r="L335" s="219"/>
      <c r="M335" s="219"/>
      <c r="N335" s="219"/>
      <c r="O335" s="219"/>
      <c r="P335" s="220"/>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3"/>
      <c r="B336" s="238"/>
      <c r="C336" s="237"/>
      <c r="D336" s="238"/>
      <c r="E336" s="237"/>
      <c r="F336" s="300"/>
      <c r="G336" s="218"/>
      <c r="H336" s="219"/>
      <c r="I336" s="219"/>
      <c r="J336" s="219"/>
      <c r="K336" s="219"/>
      <c r="L336" s="219"/>
      <c r="M336" s="219"/>
      <c r="N336" s="219"/>
      <c r="O336" s="219"/>
      <c r="P336" s="220"/>
      <c r="Q336" s="973"/>
      <c r="R336" s="974"/>
      <c r="S336" s="974"/>
      <c r="T336" s="974"/>
      <c r="U336" s="974"/>
      <c r="V336" s="974"/>
      <c r="W336" s="974"/>
      <c r="X336" s="974"/>
      <c r="Y336" s="974"/>
      <c r="Z336" s="974"/>
      <c r="AA336" s="97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3"/>
      <c r="B337" s="238"/>
      <c r="C337" s="237"/>
      <c r="D337" s="238"/>
      <c r="E337" s="237"/>
      <c r="F337" s="300"/>
      <c r="G337" s="218"/>
      <c r="H337" s="219"/>
      <c r="I337" s="219"/>
      <c r="J337" s="219"/>
      <c r="K337" s="219"/>
      <c r="L337" s="219"/>
      <c r="M337" s="219"/>
      <c r="N337" s="219"/>
      <c r="O337" s="219"/>
      <c r="P337" s="220"/>
      <c r="Q337" s="973"/>
      <c r="R337" s="974"/>
      <c r="S337" s="974"/>
      <c r="T337" s="974"/>
      <c r="U337" s="974"/>
      <c r="V337" s="974"/>
      <c r="W337" s="974"/>
      <c r="X337" s="974"/>
      <c r="Y337" s="974"/>
      <c r="Z337" s="974"/>
      <c r="AA337" s="97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3"/>
      <c r="B338" s="238"/>
      <c r="C338" s="237"/>
      <c r="D338" s="238"/>
      <c r="E338" s="237"/>
      <c r="F338" s="300"/>
      <c r="G338" s="221"/>
      <c r="H338" s="150"/>
      <c r="I338" s="150"/>
      <c r="J338" s="150"/>
      <c r="K338" s="150"/>
      <c r="L338" s="150"/>
      <c r="M338" s="150"/>
      <c r="N338" s="150"/>
      <c r="O338" s="150"/>
      <c r="P338" s="222"/>
      <c r="Q338" s="976"/>
      <c r="R338" s="977"/>
      <c r="S338" s="977"/>
      <c r="T338" s="977"/>
      <c r="U338" s="977"/>
      <c r="V338" s="977"/>
      <c r="W338" s="977"/>
      <c r="X338" s="977"/>
      <c r="Y338" s="977"/>
      <c r="Z338" s="977"/>
      <c r="AA338" s="97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3"/>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3"/>
      <c r="B341" s="238"/>
      <c r="C341" s="237"/>
      <c r="D341" s="238"/>
      <c r="E341" s="237"/>
      <c r="F341" s="300"/>
      <c r="G341" s="216"/>
      <c r="H341" s="147"/>
      <c r="I341" s="147"/>
      <c r="J341" s="147"/>
      <c r="K341" s="147"/>
      <c r="L341" s="147"/>
      <c r="M341" s="147"/>
      <c r="N341" s="147"/>
      <c r="O341" s="147"/>
      <c r="P341" s="217"/>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3"/>
      <c r="B342" s="238"/>
      <c r="C342" s="237"/>
      <c r="D342" s="238"/>
      <c r="E342" s="237"/>
      <c r="F342" s="300"/>
      <c r="G342" s="218"/>
      <c r="H342" s="219"/>
      <c r="I342" s="219"/>
      <c r="J342" s="219"/>
      <c r="K342" s="219"/>
      <c r="L342" s="219"/>
      <c r="M342" s="219"/>
      <c r="N342" s="219"/>
      <c r="O342" s="219"/>
      <c r="P342" s="220"/>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3"/>
      <c r="B343" s="238"/>
      <c r="C343" s="237"/>
      <c r="D343" s="238"/>
      <c r="E343" s="237"/>
      <c r="F343" s="300"/>
      <c r="G343" s="218"/>
      <c r="H343" s="219"/>
      <c r="I343" s="219"/>
      <c r="J343" s="219"/>
      <c r="K343" s="219"/>
      <c r="L343" s="219"/>
      <c r="M343" s="219"/>
      <c r="N343" s="219"/>
      <c r="O343" s="219"/>
      <c r="P343" s="220"/>
      <c r="Q343" s="973"/>
      <c r="R343" s="974"/>
      <c r="S343" s="974"/>
      <c r="T343" s="974"/>
      <c r="U343" s="974"/>
      <c r="V343" s="974"/>
      <c r="W343" s="974"/>
      <c r="X343" s="974"/>
      <c r="Y343" s="974"/>
      <c r="Z343" s="974"/>
      <c r="AA343" s="97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3"/>
      <c r="B344" s="238"/>
      <c r="C344" s="237"/>
      <c r="D344" s="238"/>
      <c r="E344" s="237"/>
      <c r="F344" s="300"/>
      <c r="G344" s="218"/>
      <c r="H344" s="219"/>
      <c r="I344" s="219"/>
      <c r="J344" s="219"/>
      <c r="K344" s="219"/>
      <c r="L344" s="219"/>
      <c r="M344" s="219"/>
      <c r="N344" s="219"/>
      <c r="O344" s="219"/>
      <c r="P344" s="220"/>
      <c r="Q344" s="973"/>
      <c r="R344" s="974"/>
      <c r="S344" s="974"/>
      <c r="T344" s="974"/>
      <c r="U344" s="974"/>
      <c r="V344" s="974"/>
      <c r="W344" s="974"/>
      <c r="X344" s="974"/>
      <c r="Y344" s="974"/>
      <c r="Z344" s="974"/>
      <c r="AA344" s="97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3"/>
      <c r="B345" s="238"/>
      <c r="C345" s="237"/>
      <c r="D345" s="238"/>
      <c r="E345" s="237"/>
      <c r="F345" s="300"/>
      <c r="G345" s="221"/>
      <c r="H345" s="150"/>
      <c r="I345" s="150"/>
      <c r="J345" s="150"/>
      <c r="K345" s="150"/>
      <c r="L345" s="150"/>
      <c r="M345" s="150"/>
      <c r="N345" s="150"/>
      <c r="O345" s="150"/>
      <c r="P345" s="222"/>
      <c r="Q345" s="976"/>
      <c r="R345" s="977"/>
      <c r="S345" s="977"/>
      <c r="T345" s="977"/>
      <c r="U345" s="977"/>
      <c r="V345" s="977"/>
      <c r="W345" s="977"/>
      <c r="X345" s="977"/>
      <c r="Y345" s="977"/>
      <c r="Z345" s="977"/>
      <c r="AA345" s="97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3"/>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3"/>
      <c r="B348" s="238"/>
      <c r="C348" s="237"/>
      <c r="D348" s="238"/>
      <c r="E348" s="237"/>
      <c r="F348" s="300"/>
      <c r="G348" s="216"/>
      <c r="H348" s="147"/>
      <c r="I348" s="147"/>
      <c r="J348" s="147"/>
      <c r="K348" s="147"/>
      <c r="L348" s="147"/>
      <c r="M348" s="147"/>
      <c r="N348" s="147"/>
      <c r="O348" s="147"/>
      <c r="P348" s="217"/>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3"/>
      <c r="B349" s="238"/>
      <c r="C349" s="237"/>
      <c r="D349" s="238"/>
      <c r="E349" s="237"/>
      <c r="F349" s="300"/>
      <c r="G349" s="218"/>
      <c r="H349" s="219"/>
      <c r="I349" s="219"/>
      <c r="J349" s="219"/>
      <c r="K349" s="219"/>
      <c r="L349" s="219"/>
      <c r="M349" s="219"/>
      <c r="N349" s="219"/>
      <c r="O349" s="219"/>
      <c r="P349" s="220"/>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3"/>
      <c r="B350" s="238"/>
      <c r="C350" s="237"/>
      <c r="D350" s="238"/>
      <c r="E350" s="237"/>
      <c r="F350" s="300"/>
      <c r="G350" s="218"/>
      <c r="H350" s="219"/>
      <c r="I350" s="219"/>
      <c r="J350" s="219"/>
      <c r="K350" s="219"/>
      <c r="L350" s="219"/>
      <c r="M350" s="219"/>
      <c r="N350" s="219"/>
      <c r="O350" s="219"/>
      <c r="P350" s="220"/>
      <c r="Q350" s="973"/>
      <c r="R350" s="974"/>
      <c r="S350" s="974"/>
      <c r="T350" s="974"/>
      <c r="U350" s="974"/>
      <c r="V350" s="974"/>
      <c r="W350" s="974"/>
      <c r="X350" s="974"/>
      <c r="Y350" s="974"/>
      <c r="Z350" s="974"/>
      <c r="AA350" s="97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3"/>
      <c r="B351" s="238"/>
      <c r="C351" s="237"/>
      <c r="D351" s="238"/>
      <c r="E351" s="237"/>
      <c r="F351" s="300"/>
      <c r="G351" s="218"/>
      <c r="H351" s="219"/>
      <c r="I351" s="219"/>
      <c r="J351" s="219"/>
      <c r="K351" s="219"/>
      <c r="L351" s="219"/>
      <c r="M351" s="219"/>
      <c r="N351" s="219"/>
      <c r="O351" s="219"/>
      <c r="P351" s="220"/>
      <c r="Q351" s="973"/>
      <c r="R351" s="974"/>
      <c r="S351" s="974"/>
      <c r="T351" s="974"/>
      <c r="U351" s="974"/>
      <c r="V351" s="974"/>
      <c r="W351" s="974"/>
      <c r="X351" s="974"/>
      <c r="Y351" s="974"/>
      <c r="Z351" s="974"/>
      <c r="AA351" s="97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3"/>
      <c r="B352" s="238"/>
      <c r="C352" s="237"/>
      <c r="D352" s="238"/>
      <c r="E352" s="237"/>
      <c r="F352" s="300"/>
      <c r="G352" s="221"/>
      <c r="H352" s="150"/>
      <c r="I352" s="150"/>
      <c r="J352" s="150"/>
      <c r="K352" s="150"/>
      <c r="L352" s="150"/>
      <c r="M352" s="150"/>
      <c r="N352" s="150"/>
      <c r="O352" s="150"/>
      <c r="P352" s="222"/>
      <c r="Q352" s="976"/>
      <c r="R352" s="977"/>
      <c r="S352" s="977"/>
      <c r="T352" s="977"/>
      <c r="U352" s="977"/>
      <c r="V352" s="977"/>
      <c r="W352" s="977"/>
      <c r="X352" s="977"/>
      <c r="Y352" s="977"/>
      <c r="Z352" s="977"/>
      <c r="AA352" s="97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3"/>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3"/>
      <c r="B355" s="238"/>
      <c r="C355" s="237"/>
      <c r="D355" s="238"/>
      <c r="E355" s="237"/>
      <c r="F355" s="300"/>
      <c r="G355" s="216"/>
      <c r="H355" s="147"/>
      <c r="I355" s="147"/>
      <c r="J355" s="147"/>
      <c r="K355" s="147"/>
      <c r="L355" s="147"/>
      <c r="M355" s="147"/>
      <c r="N355" s="147"/>
      <c r="O355" s="147"/>
      <c r="P355" s="217"/>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3"/>
      <c r="B356" s="238"/>
      <c r="C356" s="237"/>
      <c r="D356" s="238"/>
      <c r="E356" s="237"/>
      <c r="F356" s="300"/>
      <c r="G356" s="218"/>
      <c r="H356" s="219"/>
      <c r="I356" s="219"/>
      <c r="J356" s="219"/>
      <c r="K356" s="219"/>
      <c r="L356" s="219"/>
      <c r="M356" s="219"/>
      <c r="N356" s="219"/>
      <c r="O356" s="219"/>
      <c r="P356" s="220"/>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3"/>
      <c r="B357" s="238"/>
      <c r="C357" s="237"/>
      <c r="D357" s="238"/>
      <c r="E357" s="237"/>
      <c r="F357" s="300"/>
      <c r="G357" s="218"/>
      <c r="H357" s="219"/>
      <c r="I357" s="219"/>
      <c r="J357" s="219"/>
      <c r="K357" s="219"/>
      <c r="L357" s="219"/>
      <c r="M357" s="219"/>
      <c r="N357" s="219"/>
      <c r="O357" s="219"/>
      <c r="P357" s="220"/>
      <c r="Q357" s="973"/>
      <c r="R357" s="974"/>
      <c r="S357" s="974"/>
      <c r="T357" s="974"/>
      <c r="U357" s="974"/>
      <c r="V357" s="974"/>
      <c r="W357" s="974"/>
      <c r="X357" s="974"/>
      <c r="Y357" s="974"/>
      <c r="Z357" s="974"/>
      <c r="AA357" s="97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3"/>
      <c r="B358" s="238"/>
      <c r="C358" s="237"/>
      <c r="D358" s="238"/>
      <c r="E358" s="237"/>
      <c r="F358" s="300"/>
      <c r="G358" s="218"/>
      <c r="H358" s="219"/>
      <c r="I358" s="219"/>
      <c r="J358" s="219"/>
      <c r="K358" s="219"/>
      <c r="L358" s="219"/>
      <c r="M358" s="219"/>
      <c r="N358" s="219"/>
      <c r="O358" s="219"/>
      <c r="P358" s="220"/>
      <c r="Q358" s="973"/>
      <c r="R358" s="974"/>
      <c r="S358" s="974"/>
      <c r="T358" s="974"/>
      <c r="U358" s="974"/>
      <c r="V358" s="974"/>
      <c r="W358" s="974"/>
      <c r="X358" s="974"/>
      <c r="Y358" s="974"/>
      <c r="Z358" s="974"/>
      <c r="AA358" s="97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3"/>
      <c r="B359" s="238"/>
      <c r="C359" s="237"/>
      <c r="D359" s="238"/>
      <c r="E359" s="237"/>
      <c r="F359" s="300"/>
      <c r="G359" s="221"/>
      <c r="H359" s="150"/>
      <c r="I359" s="150"/>
      <c r="J359" s="150"/>
      <c r="K359" s="150"/>
      <c r="L359" s="150"/>
      <c r="M359" s="150"/>
      <c r="N359" s="150"/>
      <c r="O359" s="150"/>
      <c r="P359" s="222"/>
      <c r="Q359" s="976"/>
      <c r="R359" s="977"/>
      <c r="S359" s="977"/>
      <c r="T359" s="977"/>
      <c r="U359" s="977"/>
      <c r="V359" s="977"/>
      <c r="W359" s="977"/>
      <c r="X359" s="977"/>
      <c r="Y359" s="977"/>
      <c r="Z359" s="977"/>
      <c r="AA359" s="97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3"/>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3"/>
      <c r="B362" s="238"/>
      <c r="C362" s="237"/>
      <c r="D362" s="238"/>
      <c r="E362" s="237"/>
      <c r="F362" s="300"/>
      <c r="G362" s="216"/>
      <c r="H362" s="147"/>
      <c r="I362" s="147"/>
      <c r="J362" s="147"/>
      <c r="K362" s="147"/>
      <c r="L362" s="147"/>
      <c r="M362" s="147"/>
      <c r="N362" s="147"/>
      <c r="O362" s="147"/>
      <c r="P362" s="217"/>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3"/>
      <c r="B363" s="238"/>
      <c r="C363" s="237"/>
      <c r="D363" s="238"/>
      <c r="E363" s="237"/>
      <c r="F363" s="300"/>
      <c r="G363" s="218"/>
      <c r="H363" s="219"/>
      <c r="I363" s="219"/>
      <c r="J363" s="219"/>
      <c r="K363" s="219"/>
      <c r="L363" s="219"/>
      <c r="M363" s="219"/>
      <c r="N363" s="219"/>
      <c r="O363" s="219"/>
      <c r="P363" s="220"/>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3"/>
      <c r="B364" s="238"/>
      <c r="C364" s="237"/>
      <c r="D364" s="238"/>
      <c r="E364" s="237"/>
      <c r="F364" s="300"/>
      <c r="G364" s="218"/>
      <c r="H364" s="219"/>
      <c r="I364" s="219"/>
      <c r="J364" s="219"/>
      <c r="K364" s="219"/>
      <c r="L364" s="219"/>
      <c r="M364" s="219"/>
      <c r="N364" s="219"/>
      <c r="O364" s="219"/>
      <c r="P364" s="220"/>
      <c r="Q364" s="973"/>
      <c r="R364" s="974"/>
      <c r="S364" s="974"/>
      <c r="T364" s="974"/>
      <c r="U364" s="974"/>
      <c r="V364" s="974"/>
      <c r="W364" s="974"/>
      <c r="X364" s="974"/>
      <c r="Y364" s="974"/>
      <c r="Z364" s="974"/>
      <c r="AA364" s="97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3"/>
      <c r="B365" s="238"/>
      <c r="C365" s="237"/>
      <c r="D365" s="238"/>
      <c r="E365" s="237"/>
      <c r="F365" s="300"/>
      <c r="G365" s="218"/>
      <c r="H365" s="219"/>
      <c r="I365" s="219"/>
      <c r="J365" s="219"/>
      <c r="K365" s="219"/>
      <c r="L365" s="219"/>
      <c r="M365" s="219"/>
      <c r="N365" s="219"/>
      <c r="O365" s="219"/>
      <c r="P365" s="220"/>
      <c r="Q365" s="973"/>
      <c r="R365" s="974"/>
      <c r="S365" s="974"/>
      <c r="T365" s="974"/>
      <c r="U365" s="974"/>
      <c r="V365" s="974"/>
      <c r="W365" s="974"/>
      <c r="X365" s="974"/>
      <c r="Y365" s="974"/>
      <c r="Z365" s="974"/>
      <c r="AA365" s="97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3"/>
      <c r="B366" s="238"/>
      <c r="C366" s="237"/>
      <c r="D366" s="238"/>
      <c r="E366" s="301"/>
      <c r="F366" s="302"/>
      <c r="G366" s="221"/>
      <c r="H366" s="150"/>
      <c r="I366" s="150"/>
      <c r="J366" s="150"/>
      <c r="K366" s="150"/>
      <c r="L366" s="150"/>
      <c r="M366" s="150"/>
      <c r="N366" s="150"/>
      <c r="O366" s="150"/>
      <c r="P366" s="222"/>
      <c r="Q366" s="976"/>
      <c r="R366" s="977"/>
      <c r="S366" s="977"/>
      <c r="T366" s="977"/>
      <c r="U366" s="977"/>
      <c r="V366" s="977"/>
      <c r="W366" s="977"/>
      <c r="X366" s="977"/>
      <c r="Y366" s="977"/>
      <c r="Z366" s="977"/>
      <c r="AA366" s="97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3"/>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98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98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98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98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98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3"/>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3"/>
      <c r="B394" s="238"/>
      <c r="C394" s="237"/>
      <c r="D394" s="238"/>
      <c r="E394" s="237"/>
      <c r="F394" s="300"/>
      <c r="G394" s="216"/>
      <c r="H394" s="147"/>
      <c r="I394" s="147"/>
      <c r="J394" s="147"/>
      <c r="K394" s="147"/>
      <c r="L394" s="147"/>
      <c r="M394" s="147"/>
      <c r="N394" s="147"/>
      <c r="O394" s="147"/>
      <c r="P394" s="217"/>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3"/>
      <c r="B395" s="238"/>
      <c r="C395" s="237"/>
      <c r="D395" s="238"/>
      <c r="E395" s="237"/>
      <c r="F395" s="300"/>
      <c r="G395" s="218"/>
      <c r="H395" s="219"/>
      <c r="I395" s="219"/>
      <c r="J395" s="219"/>
      <c r="K395" s="219"/>
      <c r="L395" s="219"/>
      <c r="M395" s="219"/>
      <c r="N395" s="219"/>
      <c r="O395" s="219"/>
      <c r="P395" s="220"/>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3"/>
      <c r="B396" s="238"/>
      <c r="C396" s="237"/>
      <c r="D396" s="238"/>
      <c r="E396" s="237"/>
      <c r="F396" s="300"/>
      <c r="G396" s="218"/>
      <c r="H396" s="219"/>
      <c r="I396" s="219"/>
      <c r="J396" s="219"/>
      <c r="K396" s="219"/>
      <c r="L396" s="219"/>
      <c r="M396" s="219"/>
      <c r="N396" s="219"/>
      <c r="O396" s="219"/>
      <c r="P396" s="220"/>
      <c r="Q396" s="973"/>
      <c r="R396" s="974"/>
      <c r="S396" s="974"/>
      <c r="T396" s="974"/>
      <c r="U396" s="974"/>
      <c r="V396" s="974"/>
      <c r="W396" s="974"/>
      <c r="X396" s="974"/>
      <c r="Y396" s="974"/>
      <c r="Z396" s="974"/>
      <c r="AA396" s="97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3"/>
      <c r="B397" s="238"/>
      <c r="C397" s="237"/>
      <c r="D397" s="238"/>
      <c r="E397" s="237"/>
      <c r="F397" s="300"/>
      <c r="G397" s="218"/>
      <c r="H397" s="219"/>
      <c r="I397" s="219"/>
      <c r="J397" s="219"/>
      <c r="K397" s="219"/>
      <c r="L397" s="219"/>
      <c r="M397" s="219"/>
      <c r="N397" s="219"/>
      <c r="O397" s="219"/>
      <c r="P397" s="220"/>
      <c r="Q397" s="973"/>
      <c r="R397" s="974"/>
      <c r="S397" s="974"/>
      <c r="T397" s="974"/>
      <c r="U397" s="974"/>
      <c r="V397" s="974"/>
      <c r="W397" s="974"/>
      <c r="X397" s="974"/>
      <c r="Y397" s="974"/>
      <c r="Z397" s="974"/>
      <c r="AA397" s="97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3"/>
      <c r="B398" s="238"/>
      <c r="C398" s="237"/>
      <c r="D398" s="238"/>
      <c r="E398" s="237"/>
      <c r="F398" s="300"/>
      <c r="G398" s="221"/>
      <c r="H398" s="150"/>
      <c r="I398" s="150"/>
      <c r="J398" s="150"/>
      <c r="K398" s="150"/>
      <c r="L398" s="150"/>
      <c r="M398" s="150"/>
      <c r="N398" s="150"/>
      <c r="O398" s="150"/>
      <c r="P398" s="222"/>
      <c r="Q398" s="976"/>
      <c r="R398" s="977"/>
      <c r="S398" s="977"/>
      <c r="T398" s="977"/>
      <c r="U398" s="977"/>
      <c r="V398" s="977"/>
      <c r="W398" s="977"/>
      <c r="X398" s="977"/>
      <c r="Y398" s="977"/>
      <c r="Z398" s="977"/>
      <c r="AA398" s="97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3"/>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3"/>
      <c r="B401" s="238"/>
      <c r="C401" s="237"/>
      <c r="D401" s="238"/>
      <c r="E401" s="237"/>
      <c r="F401" s="300"/>
      <c r="G401" s="216"/>
      <c r="H401" s="147"/>
      <c r="I401" s="147"/>
      <c r="J401" s="147"/>
      <c r="K401" s="147"/>
      <c r="L401" s="147"/>
      <c r="M401" s="147"/>
      <c r="N401" s="147"/>
      <c r="O401" s="147"/>
      <c r="P401" s="217"/>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3"/>
      <c r="B402" s="238"/>
      <c r="C402" s="237"/>
      <c r="D402" s="238"/>
      <c r="E402" s="237"/>
      <c r="F402" s="300"/>
      <c r="G402" s="218"/>
      <c r="H402" s="219"/>
      <c r="I402" s="219"/>
      <c r="J402" s="219"/>
      <c r="K402" s="219"/>
      <c r="L402" s="219"/>
      <c r="M402" s="219"/>
      <c r="N402" s="219"/>
      <c r="O402" s="219"/>
      <c r="P402" s="220"/>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3"/>
      <c r="B403" s="238"/>
      <c r="C403" s="237"/>
      <c r="D403" s="238"/>
      <c r="E403" s="237"/>
      <c r="F403" s="300"/>
      <c r="G403" s="218"/>
      <c r="H403" s="219"/>
      <c r="I403" s="219"/>
      <c r="J403" s="219"/>
      <c r="K403" s="219"/>
      <c r="L403" s="219"/>
      <c r="M403" s="219"/>
      <c r="N403" s="219"/>
      <c r="O403" s="219"/>
      <c r="P403" s="220"/>
      <c r="Q403" s="973"/>
      <c r="R403" s="974"/>
      <c r="S403" s="974"/>
      <c r="T403" s="974"/>
      <c r="U403" s="974"/>
      <c r="V403" s="974"/>
      <c r="W403" s="974"/>
      <c r="X403" s="974"/>
      <c r="Y403" s="974"/>
      <c r="Z403" s="974"/>
      <c r="AA403" s="97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3"/>
      <c r="B404" s="238"/>
      <c r="C404" s="237"/>
      <c r="D404" s="238"/>
      <c r="E404" s="237"/>
      <c r="F404" s="300"/>
      <c r="G404" s="218"/>
      <c r="H404" s="219"/>
      <c r="I404" s="219"/>
      <c r="J404" s="219"/>
      <c r="K404" s="219"/>
      <c r="L404" s="219"/>
      <c r="M404" s="219"/>
      <c r="N404" s="219"/>
      <c r="O404" s="219"/>
      <c r="P404" s="220"/>
      <c r="Q404" s="973"/>
      <c r="R404" s="974"/>
      <c r="S404" s="974"/>
      <c r="T404" s="974"/>
      <c r="U404" s="974"/>
      <c r="V404" s="974"/>
      <c r="W404" s="974"/>
      <c r="X404" s="974"/>
      <c r="Y404" s="974"/>
      <c r="Z404" s="974"/>
      <c r="AA404" s="97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3"/>
      <c r="B405" s="238"/>
      <c r="C405" s="237"/>
      <c r="D405" s="238"/>
      <c r="E405" s="237"/>
      <c r="F405" s="300"/>
      <c r="G405" s="221"/>
      <c r="H405" s="150"/>
      <c r="I405" s="150"/>
      <c r="J405" s="150"/>
      <c r="K405" s="150"/>
      <c r="L405" s="150"/>
      <c r="M405" s="150"/>
      <c r="N405" s="150"/>
      <c r="O405" s="150"/>
      <c r="P405" s="222"/>
      <c r="Q405" s="976"/>
      <c r="R405" s="977"/>
      <c r="S405" s="977"/>
      <c r="T405" s="977"/>
      <c r="U405" s="977"/>
      <c r="V405" s="977"/>
      <c r="W405" s="977"/>
      <c r="X405" s="977"/>
      <c r="Y405" s="977"/>
      <c r="Z405" s="977"/>
      <c r="AA405" s="97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3"/>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3"/>
      <c r="B408" s="238"/>
      <c r="C408" s="237"/>
      <c r="D408" s="238"/>
      <c r="E408" s="237"/>
      <c r="F408" s="300"/>
      <c r="G408" s="216"/>
      <c r="H408" s="147"/>
      <c r="I408" s="147"/>
      <c r="J408" s="147"/>
      <c r="K408" s="147"/>
      <c r="L408" s="147"/>
      <c r="M408" s="147"/>
      <c r="N408" s="147"/>
      <c r="O408" s="147"/>
      <c r="P408" s="217"/>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3"/>
      <c r="B409" s="238"/>
      <c r="C409" s="237"/>
      <c r="D409" s="238"/>
      <c r="E409" s="237"/>
      <c r="F409" s="300"/>
      <c r="G409" s="218"/>
      <c r="H409" s="219"/>
      <c r="I409" s="219"/>
      <c r="J409" s="219"/>
      <c r="K409" s="219"/>
      <c r="L409" s="219"/>
      <c r="M409" s="219"/>
      <c r="N409" s="219"/>
      <c r="O409" s="219"/>
      <c r="P409" s="220"/>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3"/>
      <c r="B410" s="238"/>
      <c r="C410" s="237"/>
      <c r="D410" s="238"/>
      <c r="E410" s="237"/>
      <c r="F410" s="300"/>
      <c r="G410" s="218"/>
      <c r="H410" s="219"/>
      <c r="I410" s="219"/>
      <c r="J410" s="219"/>
      <c r="K410" s="219"/>
      <c r="L410" s="219"/>
      <c r="M410" s="219"/>
      <c r="N410" s="219"/>
      <c r="O410" s="219"/>
      <c r="P410" s="220"/>
      <c r="Q410" s="973"/>
      <c r="R410" s="974"/>
      <c r="S410" s="974"/>
      <c r="T410" s="974"/>
      <c r="U410" s="974"/>
      <c r="V410" s="974"/>
      <c r="W410" s="974"/>
      <c r="X410" s="974"/>
      <c r="Y410" s="974"/>
      <c r="Z410" s="974"/>
      <c r="AA410" s="97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3"/>
      <c r="B411" s="238"/>
      <c r="C411" s="237"/>
      <c r="D411" s="238"/>
      <c r="E411" s="237"/>
      <c r="F411" s="300"/>
      <c r="G411" s="218"/>
      <c r="H411" s="219"/>
      <c r="I411" s="219"/>
      <c r="J411" s="219"/>
      <c r="K411" s="219"/>
      <c r="L411" s="219"/>
      <c r="M411" s="219"/>
      <c r="N411" s="219"/>
      <c r="O411" s="219"/>
      <c r="P411" s="220"/>
      <c r="Q411" s="973"/>
      <c r="R411" s="974"/>
      <c r="S411" s="974"/>
      <c r="T411" s="974"/>
      <c r="U411" s="974"/>
      <c r="V411" s="974"/>
      <c r="W411" s="974"/>
      <c r="X411" s="974"/>
      <c r="Y411" s="974"/>
      <c r="Z411" s="974"/>
      <c r="AA411" s="97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3"/>
      <c r="B412" s="238"/>
      <c r="C412" s="237"/>
      <c r="D412" s="238"/>
      <c r="E412" s="237"/>
      <c r="F412" s="300"/>
      <c r="G412" s="221"/>
      <c r="H412" s="150"/>
      <c r="I412" s="150"/>
      <c r="J412" s="150"/>
      <c r="K412" s="150"/>
      <c r="L412" s="150"/>
      <c r="M412" s="150"/>
      <c r="N412" s="150"/>
      <c r="O412" s="150"/>
      <c r="P412" s="222"/>
      <c r="Q412" s="976"/>
      <c r="R412" s="977"/>
      <c r="S412" s="977"/>
      <c r="T412" s="977"/>
      <c r="U412" s="977"/>
      <c r="V412" s="977"/>
      <c r="W412" s="977"/>
      <c r="X412" s="977"/>
      <c r="Y412" s="977"/>
      <c r="Z412" s="977"/>
      <c r="AA412" s="97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3"/>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3"/>
      <c r="B415" s="238"/>
      <c r="C415" s="237"/>
      <c r="D415" s="238"/>
      <c r="E415" s="237"/>
      <c r="F415" s="300"/>
      <c r="G415" s="216"/>
      <c r="H415" s="147"/>
      <c r="I415" s="147"/>
      <c r="J415" s="147"/>
      <c r="K415" s="147"/>
      <c r="L415" s="147"/>
      <c r="M415" s="147"/>
      <c r="N415" s="147"/>
      <c r="O415" s="147"/>
      <c r="P415" s="217"/>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3"/>
      <c r="B416" s="238"/>
      <c r="C416" s="237"/>
      <c r="D416" s="238"/>
      <c r="E416" s="237"/>
      <c r="F416" s="300"/>
      <c r="G416" s="218"/>
      <c r="H416" s="219"/>
      <c r="I416" s="219"/>
      <c r="J416" s="219"/>
      <c r="K416" s="219"/>
      <c r="L416" s="219"/>
      <c r="M416" s="219"/>
      <c r="N416" s="219"/>
      <c r="O416" s="219"/>
      <c r="P416" s="220"/>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3"/>
      <c r="B417" s="238"/>
      <c r="C417" s="237"/>
      <c r="D417" s="238"/>
      <c r="E417" s="237"/>
      <c r="F417" s="300"/>
      <c r="G417" s="218"/>
      <c r="H417" s="219"/>
      <c r="I417" s="219"/>
      <c r="J417" s="219"/>
      <c r="K417" s="219"/>
      <c r="L417" s="219"/>
      <c r="M417" s="219"/>
      <c r="N417" s="219"/>
      <c r="O417" s="219"/>
      <c r="P417" s="220"/>
      <c r="Q417" s="973"/>
      <c r="R417" s="974"/>
      <c r="S417" s="974"/>
      <c r="T417" s="974"/>
      <c r="U417" s="974"/>
      <c r="V417" s="974"/>
      <c r="W417" s="974"/>
      <c r="X417" s="974"/>
      <c r="Y417" s="974"/>
      <c r="Z417" s="974"/>
      <c r="AA417" s="97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3"/>
      <c r="B418" s="238"/>
      <c r="C418" s="237"/>
      <c r="D418" s="238"/>
      <c r="E418" s="237"/>
      <c r="F418" s="300"/>
      <c r="G418" s="218"/>
      <c r="H418" s="219"/>
      <c r="I418" s="219"/>
      <c r="J418" s="219"/>
      <c r="K418" s="219"/>
      <c r="L418" s="219"/>
      <c r="M418" s="219"/>
      <c r="N418" s="219"/>
      <c r="O418" s="219"/>
      <c r="P418" s="220"/>
      <c r="Q418" s="973"/>
      <c r="R418" s="974"/>
      <c r="S418" s="974"/>
      <c r="T418" s="974"/>
      <c r="U418" s="974"/>
      <c r="V418" s="974"/>
      <c r="W418" s="974"/>
      <c r="X418" s="974"/>
      <c r="Y418" s="974"/>
      <c r="Z418" s="974"/>
      <c r="AA418" s="97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3"/>
      <c r="B419" s="238"/>
      <c r="C419" s="237"/>
      <c r="D419" s="238"/>
      <c r="E419" s="237"/>
      <c r="F419" s="300"/>
      <c r="G419" s="221"/>
      <c r="H419" s="150"/>
      <c r="I419" s="150"/>
      <c r="J419" s="150"/>
      <c r="K419" s="150"/>
      <c r="L419" s="150"/>
      <c r="M419" s="150"/>
      <c r="N419" s="150"/>
      <c r="O419" s="150"/>
      <c r="P419" s="222"/>
      <c r="Q419" s="976"/>
      <c r="R419" s="977"/>
      <c r="S419" s="977"/>
      <c r="T419" s="977"/>
      <c r="U419" s="977"/>
      <c r="V419" s="977"/>
      <c r="W419" s="977"/>
      <c r="X419" s="977"/>
      <c r="Y419" s="977"/>
      <c r="Z419" s="977"/>
      <c r="AA419" s="97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3"/>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3"/>
      <c r="B422" s="238"/>
      <c r="C422" s="237"/>
      <c r="D422" s="238"/>
      <c r="E422" s="237"/>
      <c r="F422" s="300"/>
      <c r="G422" s="216"/>
      <c r="H422" s="147"/>
      <c r="I422" s="147"/>
      <c r="J422" s="147"/>
      <c r="K422" s="147"/>
      <c r="L422" s="147"/>
      <c r="M422" s="147"/>
      <c r="N422" s="147"/>
      <c r="O422" s="147"/>
      <c r="P422" s="217"/>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3"/>
      <c r="B423" s="238"/>
      <c r="C423" s="237"/>
      <c r="D423" s="238"/>
      <c r="E423" s="237"/>
      <c r="F423" s="300"/>
      <c r="G423" s="218"/>
      <c r="H423" s="219"/>
      <c r="I423" s="219"/>
      <c r="J423" s="219"/>
      <c r="K423" s="219"/>
      <c r="L423" s="219"/>
      <c r="M423" s="219"/>
      <c r="N423" s="219"/>
      <c r="O423" s="219"/>
      <c r="P423" s="220"/>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3"/>
      <c r="B424" s="238"/>
      <c r="C424" s="237"/>
      <c r="D424" s="238"/>
      <c r="E424" s="237"/>
      <c r="F424" s="300"/>
      <c r="G424" s="218"/>
      <c r="H424" s="219"/>
      <c r="I424" s="219"/>
      <c r="J424" s="219"/>
      <c r="K424" s="219"/>
      <c r="L424" s="219"/>
      <c r="M424" s="219"/>
      <c r="N424" s="219"/>
      <c r="O424" s="219"/>
      <c r="P424" s="220"/>
      <c r="Q424" s="973"/>
      <c r="R424" s="974"/>
      <c r="S424" s="974"/>
      <c r="T424" s="974"/>
      <c r="U424" s="974"/>
      <c r="V424" s="974"/>
      <c r="W424" s="974"/>
      <c r="X424" s="974"/>
      <c r="Y424" s="974"/>
      <c r="Z424" s="974"/>
      <c r="AA424" s="97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3"/>
      <c r="B425" s="238"/>
      <c r="C425" s="237"/>
      <c r="D425" s="238"/>
      <c r="E425" s="237"/>
      <c r="F425" s="300"/>
      <c r="G425" s="218"/>
      <c r="H425" s="219"/>
      <c r="I425" s="219"/>
      <c r="J425" s="219"/>
      <c r="K425" s="219"/>
      <c r="L425" s="219"/>
      <c r="M425" s="219"/>
      <c r="N425" s="219"/>
      <c r="O425" s="219"/>
      <c r="P425" s="220"/>
      <c r="Q425" s="973"/>
      <c r="R425" s="974"/>
      <c r="S425" s="974"/>
      <c r="T425" s="974"/>
      <c r="U425" s="974"/>
      <c r="V425" s="974"/>
      <c r="W425" s="974"/>
      <c r="X425" s="974"/>
      <c r="Y425" s="974"/>
      <c r="Z425" s="974"/>
      <c r="AA425" s="97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3"/>
      <c r="B426" s="238"/>
      <c r="C426" s="237"/>
      <c r="D426" s="238"/>
      <c r="E426" s="301"/>
      <c r="F426" s="302"/>
      <c r="G426" s="221"/>
      <c r="H426" s="150"/>
      <c r="I426" s="150"/>
      <c r="J426" s="150"/>
      <c r="K426" s="150"/>
      <c r="L426" s="150"/>
      <c r="M426" s="150"/>
      <c r="N426" s="150"/>
      <c r="O426" s="150"/>
      <c r="P426" s="222"/>
      <c r="Q426" s="976"/>
      <c r="R426" s="977"/>
      <c r="S426" s="977"/>
      <c r="T426" s="977"/>
      <c r="U426" s="977"/>
      <c r="V426" s="977"/>
      <c r="W426" s="977"/>
      <c r="X426" s="977"/>
      <c r="Y426" s="977"/>
      <c r="Z426" s="977"/>
      <c r="AA426" s="97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3"/>
      <c r="B429" s="238"/>
      <c r="C429" s="301"/>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3"/>
      <c r="B430" s="238"/>
      <c r="C430" s="235" t="s">
        <v>470</v>
      </c>
      <c r="D430" s="236"/>
      <c r="E430" s="224" t="s">
        <v>462</v>
      </c>
      <c r="F430" s="434"/>
      <c r="G430" s="226" t="s">
        <v>326</v>
      </c>
      <c r="H430" s="144"/>
      <c r="I430" s="144"/>
      <c r="J430" s="227" t="s">
        <v>484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customHeight="1" x14ac:dyDescent="0.15">
      <c r="A432" s="98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542</v>
      </c>
      <c r="AF432" s="122"/>
      <c r="AG432" s="123" t="s">
        <v>307</v>
      </c>
      <c r="AH432" s="158"/>
      <c r="AI432" s="168"/>
      <c r="AJ432" s="168"/>
      <c r="AK432" s="168"/>
      <c r="AL432" s="163"/>
      <c r="AM432" s="168"/>
      <c r="AN432" s="168"/>
      <c r="AO432" s="168"/>
      <c r="AP432" s="163"/>
      <c r="AQ432" s="203" t="s">
        <v>542</v>
      </c>
      <c r="AR432" s="122"/>
      <c r="AS432" s="123" t="s">
        <v>307</v>
      </c>
      <c r="AT432" s="158"/>
      <c r="AU432" s="122" t="s">
        <v>542</v>
      </c>
      <c r="AV432" s="122"/>
      <c r="AW432" s="123" t="s">
        <v>296</v>
      </c>
      <c r="AX432" s="124"/>
    </row>
    <row r="433" spans="1:50" ht="23.25" customHeight="1" x14ac:dyDescent="0.15">
      <c r="A433" s="983"/>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542</v>
      </c>
      <c r="AC433" s="119"/>
      <c r="AD433" s="119"/>
      <c r="AE433" s="97" t="s">
        <v>542</v>
      </c>
      <c r="AF433" s="98"/>
      <c r="AG433" s="98"/>
      <c r="AH433" s="98"/>
      <c r="AI433" s="97" t="s">
        <v>542</v>
      </c>
      <c r="AJ433" s="98"/>
      <c r="AK433" s="98"/>
      <c r="AL433" s="98"/>
      <c r="AM433" s="97" t="s">
        <v>542</v>
      </c>
      <c r="AN433" s="98"/>
      <c r="AO433" s="98"/>
      <c r="AP433" s="99"/>
      <c r="AQ433" s="97" t="s">
        <v>542</v>
      </c>
      <c r="AR433" s="98"/>
      <c r="AS433" s="98"/>
      <c r="AT433" s="99"/>
      <c r="AU433" s="98" t="s">
        <v>542</v>
      </c>
      <c r="AV433" s="98"/>
      <c r="AW433" s="98"/>
      <c r="AX433" s="208"/>
    </row>
    <row r="434" spans="1:50" ht="23.25" customHeight="1" x14ac:dyDescent="0.15">
      <c r="A434" s="98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542</v>
      </c>
      <c r="AC434" s="207"/>
      <c r="AD434" s="207"/>
      <c r="AE434" s="97" t="s">
        <v>542</v>
      </c>
      <c r="AF434" s="98"/>
      <c r="AG434" s="98"/>
      <c r="AH434" s="99"/>
      <c r="AI434" s="97" t="s">
        <v>542</v>
      </c>
      <c r="AJ434" s="98"/>
      <c r="AK434" s="98"/>
      <c r="AL434" s="98"/>
      <c r="AM434" s="97" t="s">
        <v>542</v>
      </c>
      <c r="AN434" s="98"/>
      <c r="AO434" s="98"/>
      <c r="AP434" s="99"/>
      <c r="AQ434" s="97" t="s">
        <v>542</v>
      </c>
      <c r="AR434" s="98"/>
      <c r="AS434" s="98"/>
      <c r="AT434" s="99"/>
      <c r="AU434" s="98" t="s">
        <v>542</v>
      </c>
      <c r="AV434" s="98"/>
      <c r="AW434" s="98"/>
      <c r="AX434" s="208"/>
    </row>
    <row r="435" spans="1:50" ht="23.25" customHeight="1" x14ac:dyDescent="0.15">
      <c r="A435" s="98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542</v>
      </c>
      <c r="AF435" s="98"/>
      <c r="AG435" s="98"/>
      <c r="AH435" s="99"/>
      <c r="AI435" s="97" t="s">
        <v>542</v>
      </c>
      <c r="AJ435" s="98"/>
      <c r="AK435" s="98"/>
      <c r="AL435" s="98"/>
      <c r="AM435" s="97" t="s">
        <v>542</v>
      </c>
      <c r="AN435" s="98"/>
      <c r="AO435" s="98"/>
      <c r="AP435" s="99"/>
      <c r="AQ435" s="97" t="s">
        <v>542</v>
      </c>
      <c r="AR435" s="98"/>
      <c r="AS435" s="98"/>
      <c r="AT435" s="99"/>
      <c r="AU435" s="98" t="s">
        <v>542</v>
      </c>
      <c r="AV435" s="98"/>
      <c r="AW435" s="98"/>
      <c r="AX435" s="208"/>
    </row>
    <row r="436" spans="1:50" ht="18.75" hidden="1" customHeight="1" x14ac:dyDescent="0.15">
      <c r="A436" s="98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98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3"/>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98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98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98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customHeight="1" x14ac:dyDescent="0.15">
      <c r="A457" s="98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542</v>
      </c>
      <c r="AF457" s="122"/>
      <c r="AG457" s="123" t="s">
        <v>307</v>
      </c>
      <c r="AH457" s="158"/>
      <c r="AI457" s="168"/>
      <c r="AJ457" s="168"/>
      <c r="AK457" s="168"/>
      <c r="AL457" s="163"/>
      <c r="AM457" s="168"/>
      <c r="AN457" s="168"/>
      <c r="AO457" s="168"/>
      <c r="AP457" s="163"/>
      <c r="AQ457" s="203" t="s">
        <v>542</v>
      </c>
      <c r="AR457" s="122"/>
      <c r="AS457" s="123" t="s">
        <v>307</v>
      </c>
      <c r="AT457" s="158"/>
      <c r="AU457" s="122" t="s">
        <v>542</v>
      </c>
      <c r="AV457" s="122"/>
      <c r="AW457" s="123" t="s">
        <v>296</v>
      </c>
      <c r="AX457" s="124"/>
    </row>
    <row r="458" spans="1:50" ht="23.25" customHeight="1" x14ac:dyDescent="0.15">
      <c r="A458" s="983"/>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542</v>
      </c>
      <c r="AC458" s="119"/>
      <c r="AD458" s="119"/>
      <c r="AE458" s="97" t="s">
        <v>542</v>
      </c>
      <c r="AF458" s="98"/>
      <c r="AG458" s="98"/>
      <c r="AH458" s="98"/>
      <c r="AI458" s="97" t="s">
        <v>542</v>
      </c>
      <c r="AJ458" s="98"/>
      <c r="AK458" s="98"/>
      <c r="AL458" s="98"/>
      <c r="AM458" s="97" t="s">
        <v>542</v>
      </c>
      <c r="AN458" s="98"/>
      <c r="AO458" s="98"/>
      <c r="AP458" s="99"/>
      <c r="AQ458" s="97" t="s">
        <v>542</v>
      </c>
      <c r="AR458" s="98"/>
      <c r="AS458" s="98"/>
      <c r="AT458" s="99"/>
      <c r="AU458" s="98" t="s">
        <v>542</v>
      </c>
      <c r="AV458" s="98"/>
      <c r="AW458" s="98"/>
      <c r="AX458" s="208"/>
    </row>
    <row r="459" spans="1:50" ht="23.25" customHeight="1" x14ac:dyDescent="0.15">
      <c r="A459" s="98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542</v>
      </c>
      <c r="AC459" s="207"/>
      <c r="AD459" s="207"/>
      <c r="AE459" s="97" t="s">
        <v>542</v>
      </c>
      <c r="AF459" s="98"/>
      <c r="AG459" s="98"/>
      <c r="AH459" s="99"/>
      <c r="AI459" s="97" t="s">
        <v>542</v>
      </c>
      <c r="AJ459" s="98"/>
      <c r="AK459" s="98"/>
      <c r="AL459" s="98"/>
      <c r="AM459" s="97" t="s">
        <v>542</v>
      </c>
      <c r="AN459" s="98"/>
      <c r="AO459" s="98"/>
      <c r="AP459" s="99"/>
      <c r="AQ459" s="97" t="s">
        <v>542</v>
      </c>
      <c r="AR459" s="98"/>
      <c r="AS459" s="98"/>
      <c r="AT459" s="99"/>
      <c r="AU459" s="98" t="s">
        <v>542</v>
      </c>
      <c r="AV459" s="98"/>
      <c r="AW459" s="98"/>
      <c r="AX459" s="208"/>
    </row>
    <row r="460" spans="1:50" ht="23.25" customHeight="1" x14ac:dyDescent="0.15">
      <c r="A460" s="98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542</v>
      </c>
      <c r="AF460" s="98"/>
      <c r="AG460" s="98"/>
      <c r="AH460" s="99"/>
      <c r="AI460" s="97" t="s">
        <v>542</v>
      </c>
      <c r="AJ460" s="98"/>
      <c r="AK460" s="98"/>
      <c r="AL460" s="98"/>
      <c r="AM460" s="97" t="s">
        <v>542</v>
      </c>
      <c r="AN460" s="98"/>
      <c r="AO460" s="98"/>
      <c r="AP460" s="99"/>
      <c r="AQ460" s="97" t="s">
        <v>542</v>
      </c>
      <c r="AR460" s="98"/>
      <c r="AS460" s="98"/>
      <c r="AT460" s="99"/>
      <c r="AU460" s="98" t="s">
        <v>542</v>
      </c>
      <c r="AV460" s="98"/>
      <c r="AW460" s="98"/>
      <c r="AX460" s="208"/>
    </row>
    <row r="461" spans="1:50" ht="18.75" hidden="1" customHeight="1" x14ac:dyDescent="0.15">
      <c r="A461" s="98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98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98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98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98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3"/>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3"/>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3"/>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98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98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98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98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98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98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98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98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98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98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3"/>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3"/>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98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98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98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98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98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98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98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98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98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98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3"/>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3"/>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98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98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98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98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98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98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98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98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98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98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3"/>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3"/>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98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98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98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98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98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98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98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98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98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98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3"/>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2"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3"/>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108.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4" t="s">
        <v>483</v>
      </c>
      <c r="AE702" s="885"/>
      <c r="AF702" s="885"/>
      <c r="AG702" s="874" t="s">
        <v>505</v>
      </c>
      <c r="AH702" s="875"/>
      <c r="AI702" s="875"/>
      <c r="AJ702" s="875"/>
      <c r="AK702" s="875"/>
      <c r="AL702" s="875"/>
      <c r="AM702" s="875"/>
      <c r="AN702" s="875"/>
      <c r="AO702" s="875"/>
      <c r="AP702" s="875"/>
      <c r="AQ702" s="875"/>
      <c r="AR702" s="875"/>
      <c r="AS702" s="875"/>
      <c r="AT702" s="875"/>
      <c r="AU702" s="875"/>
      <c r="AV702" s="875"/>
      <c r="AW702" s="875"/>
      <c r="AX702" s="876"/>
    </row>
    <row r="703" spans="1:50" ht="103.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483</v>
      </c>
      <c r="AE703" s="141"/>
      <c r="AF703" s="141"/>
      <c r="AG703" s="650" t="s">
        <v>506</v>
      </c>
      <c r="AH703" s="651"/>
      <c r="AI703" s="651"/>
      <c r="AJ703" s="651"/>
      <c r="AK703" s="651"/>
      <c r="AL703" s="651"/>
      <c r="AM703" s="651"/>
      <c r="AN703" s="651"/>
      <c r="AO703" s="651"/>
      <c r="AP703" s="651"/>
      <c r="AQ703" s="651"/>
      <c r="AR703" s="651"/>
      <c r="AS703" s="651"/>
      <c r="AT703" s="651"/>
      <c r="AU703" s="651"/>
      <c r="AV703" s="651"/>
      <c r="AW703" s="651"/>
      <c r="AX703" s="652"/>
    </row>
    <row r="704" spans="1:50" ht="134.2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483</v>
      </c>
      <c r="AE704" s="572"/>
      <c r="AF704" s="572"/>
      <c r="AG704" s="414" t="s">
        <v>507</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483</v>
      </c>
      <c r="AE705" s="719"/>
      <c r="AF705" s="719"/>
      <c r="AG705" s="146" t="s">
        <v>508</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423</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525</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525</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94.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483</v>
      </c>
      <c r="AE708" s="654"/>
      <c r="AF708" s="654"/>
      <c r="AG708" s="512" t="s">
        <v>509</v>
      </c>
      <c r="AH708" s="513"/>
      <c r="AI708" s="513"/>
      <c r="AJ708" s="513"/>
      <c r="AK708" s="513"/>
      <c r="AL708" s="513"/>
      <c r="AM708" s="513"/>
      <c r="AN708" s="513"/>
      <c r="AO708" s="513"/>
      <c r="AP708" s="513"/>
      <c r="AQ708" s="513"/>
      <c r="AR708" s="513"/>
      <c r="AS708" s="513"/>
      <c r="AT708" s="513"/>
      <c r="AU708" s="513"/>
      <c r="AV708" s="513"/>
      <c r="AW708" s="513"/>
      <c r="AX708" s="514"/>
    </row>
    <row r="709" spans="1:50" ht="39"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483</v>
      </c>
      <c r="AE709" s="141"/>
      <c r="AF709" s="141"/>
      <c r="AG709" s="650" t="s">
        <v>510</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519</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59.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483</v>
      </c>
      <c r="AE711" s="141"/>
      <c r="AF711" s="141"/>
      <c r="AG711" s="650" t="s">
        <v>511</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519</v>
      </c>
      <c r="AE712" s="572"/>
      <c r="AF712" s="572"/>
      <c r="AG712" s="580" t="s">
        <v>488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483</v>
      </c>
      <c r="AE713" s="141"/>
      <c r="AF713" s="142"/>
      <c r="AG713" s="650" t="s">
        <v>539</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483</v>
      </c>
      <c r="AE714" s="578"/>
      <c r="AF714" s="579"/>
      <c r="AG714" s="675" t="s">
        <v>512</v>
      </c>
      <c r="AH714" s="676"/>
      <c r="AI714" s="676"/>
      <c r="AJ714" s="676"/>
      <c r="AK714" s="676"/>
      <c r="AL714" s="676"/>
      <c r="AM714" s="676"/>
      <c r="AN714" s="676"/>
      <c r="AO714" s="676"/>
      <c r="AP714" s="676"/>
      <c r="AQ714" s="676"/>
      <c r="AR714" s="676"/>
      <c r="AS714" s="676"/>
      <c r="AT714" s="676"/>
      <c r="AU714" s="676"/>
      <c r="AV714" s="676"/>
      <c r="AW714" s="676"/>
      <c r="AX714" s="677"/>
    </row>
    <row r="715" spans="1:50" ht="52.5"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483</v>
      </c>
      <c r="AE715" s="654"/>
      <c r="AF715" s="763"/>
      <c r="AG715" s="512" t="s">
        <v>543</v>
      </c>
      <c r="AH715" s="513"/>
      <c r="AI715" s="513"/>
      <c r="AJ715" s="513"/>
      <c r="AK715" s="513"/>
      <c r="AL715" s="513"/>
      <c r="AM715" s="513"/>
      <c r="AN715" s="513"/>
      <c r="AO715" s="513"/>
      <c r="AP715" s="513"/>
      <c r="AQ715" s="513"/>
      <c r="AR715" s="513"/>
      <c r="AS715" s="513"/>
      <c r="AT715" s="513"/>
      <c r="AU715" s="513"/>
      <c r="AV715" s="513"/>
      <c r="AW715" s="513"/>
      <c r="AX715" s="514"/>
    </row>
    <row r="716" spans="1:50" ht="107.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483</v>
      </c>
      <c r="AE716" s="745"/>
      <c r="AF716" s="745"/>
      <c r="AG716" s="650" t="s">
        <v>513</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483</v>
      </c>
      <c r="AE717" s="141"/>
      <c r="AF717" s="141"/>
      <c r="AG717" s="650" t="s">
        <v>514</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519</v>
      </c>
      <c r="AE718" s="141"/>
      <c r="AF718" s="141"/>
      <c r="AG718" s="149" t="s">
        <v>515</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483</v>
      </c>
      <c r="AE719" s="654"/>
      <c r="AF719" s="654"/>
      <c r="AG719" s="146" t="s">
        <v>516</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4" t="s">
        <v>384</v>
      </c>
      <c r="D720" s="922"/>
      <c r="E720" s="922"/>
      <c r="F720" s="925"/>
      <c r="G720" s="921" t="s">
        <v>385</v>
      </c>
      <c r="H720" s="922"/>
      <c r="I720" s="922"/>
      <c r="J720" s="922"/>
      <c r="K720" s="922"/>
      <c r="L720" s="922"/>
      <c r="M720" s="922"/>
      <c r="N720" s="921" t="s">
        <v>388</v>
      </c>
      <c r="O720" s="922"/>
      <c r="P720" s="922"/>
      <c r="Q720" s="922"/>
      <c r="R720" s="922"/>
      <c r="S720" s="922"/>
      <c r="T720" s="922"/>
      <c r="U720" s="922"/>
      <c r="V720" s="922"/>
      <c r="W720" s="922"/>
      <c r="X720" s="922"/>
      <c r="Y720" s="922"/>
      <c r="Z720" s="922"/>
      <c r="AA720" s="922"/>
      <c r="AB720" s="922"/>
      <c r="AC720" s="922"/>
      <c r="AD720" s="922"/>
      <c r="AE720" s="922"/>
      <c r="AF720" s="923"/>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6" t="s">
        <v>517</v>
      </c>
      <c r="D721" s="907"/>
      <c r="E721" s="907"/>
      <c r="F721" s="908"/>
      <c r="G721" s="926"/>
      <c r="H721" s="927"/>
      <c r="I721" s="69" t="str">
        <f>IF(OR(G721="　", G721=""), "", "-")</f>
        <v/>
      </c>
      <c r="J721" s="905"/>
      <c r="K721" s="905"/>
      <c r="L721" s="69" t="str">
        <f>IF(M721="","","-")</f>
        <v/>
      </c>
      <c r="M721" s="70"/>
      <c r="N721" s="902" t="s">
        <v>518</v>
      </c>
      <c r="O721" s="903"/>
      <c r="P721" s="903"/>
      <c r="Q721" s="903"/>
      <c r="R721" s="903"/>
      <c r="S721" s="903"/>
      <c r="T721" s="903"/>
      <c r="U721" s="903"/>
      <c r="V721" s="903"/>
      <c r="W721" s="903"/>
      <c r="X721" s="903"/>
      <c r="Y721" s="903"/>
      <c r="Z721" s="903"/>
      <c r="AA721" s="903"/>
      <c r="AB721" s="903"/>
      <c r="AC721" s="903"/>
      <c r="AD721" s="903"/>
      <c r="AE721" s="903"/>
      <c r="AF721" s="90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6"/>
      <c r="D722" s="907"/>
      <c r="E722" s="907"/>
      <c r="F722" s="908"/>
      <c r="G722" s="926"/>
      <c r="H722" s="927"/>
      <c r="I722" s="69" t="str">
        <f t="shared" ref="I722:I725" si="4">IF(OR(G722="　", G722=""), "", "-")</f>
        <v/>
      </c>
      <c r="J722" s="905"/>
      <c r="K722" s="905"/>
      <c r="L722" s="69" t="str">
        <f t="shared" ref="L722:L725" si="5">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6"/>
      <c r="D723" s="907"/>
      <c r="E723" s="907"/>
      <c r="F723" s="908"/>
      <c r="G723" s="926"/>
      <c r="H723" s="927"/>
      <c r="I723" s="69" t="str">
        <f t="shared" si="4"/>
        <v/>
      </c>
      <c r="J723" s="905"/>
      <c r="K723" s="905"/>
      <c r="L723" s="69" t="str">
        <f t="shared" si="5"/>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6"/>
      <c r="D724" s="907"/>
      <c r="E724" s="907"/>
      <c r="F724" s="908"/>
      <c r="G724" s="926"/>
      <c r="H724" s="927"/>
      <c r="I724" s="69" t="str">
        <f t="shared" si="4"/>
        <v/>
      </c>
      <c r="J724" s="905"/>
      <c r="K724" s="905"/>
      <c r="L724" s="69" t="str">
        <f t="shared" si="5"/>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9"/>
      <c r="D725" s="910"/>
      <c r="E725" s="910"/>
      <c r="F725" s="911"/>
      <c r="G725" s="948"/>
      <c r="H725" s="949"/>
      <c r="I725" s="71" t="str">
        <f t="shared" si="4"/>
        <v/>
      </c>
      <c r="J725" s="950"/>
      <c r="K725" s="950"/>
      <c r="L725" s="71" t="str">
        <f t="shared" si="5"/>
        <v/>
      </c>
      <c r="M725" s="72"/>
      <c r="N725" s="941"/>
      <c r="O725" s="942"/>
      <c r="P725" s="942"/>
      <c r="Q725" s="942"/>
      <c r="R725" s="942"/>
      <c r="S725" s="942"/>
      <c r="T725" s="942"/>
      <c r="U725" s="942"/>
      <c r="V725" s="942"/>
      <c r="W725" s="942"/>
      <c r="X725" s="942"/>
      <c r="Y725" s="942"/>
      <c r="Z725" s="942"/>
      <c r="AA725" s="942"/>
      <c r="AB725" s="942"/>
      <c r="AC725" s="942"/>
      <c r="AD725" s="942"/>
      <c r="AE725" s="942"/>
      <c r="AF725" s="943"/>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520</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521</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t="s">
        <v>544</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545</v>
      </c>
      <c r="B731" s="605"/>
      <c r="C731" s="605"/>
      <c r="D731" s="605"/>
      <c r="E731" s="606"/>
      <c r="F731" s="666" t="s">
        <v>546</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424</v>
      </c>
      <c r="B733" s="736"/>
      <c r="C733" s="736"/>
      <c r="D733" s="736"/>
      <c r="E733" s="737"/>
      <c r="F733" s="752" t="s">
        <v>548</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466</v>
      </c>
      <c r="B737" s="110"/>
      <c r="C737" s="110"/>
      <c r="D737" s="111"/>
      <c r="E737" s="108" t="s">
        <v>485</v>
      </c>
      <c r="F737" s="108"/>
      <c r="G737" s="108"/>
      <c r="H737" s="108"/>
      <c r="I737" s="108"/>
      <c r="J737" s="108"/>
      <c r="K737" s="108"/>
      <c r="L737" s="108"/>
      <c r="M737" s="108"/>
      <c r="N737" s="87" t="s">
        <v>459</v>
      </c>
      <c r="O737" s="87"/>
      <c r="P737" s="87"/>
      <c r="Q737" s="87"/>
      <c r="R737" s="108" t="s">
        <v>485</v>
      </c>
      <c r="S737" s="108"/>
      <c r="T737" s="108"/>
      <c r="U737" s="108"/>
      <c r="V737" s="108"/>
      <c r="W737" s="108"/>
      <c r="X737" s="108"/>
      <c r="Y737" s="108"/>
      <c r="Z737" s="108"/>
      <c r="AA737" s="87" t="s">
        <v>458</v>
      </c>
      <c r="AB737" s="87"/>
      <c r="AC737" s="87"/>
      <c r="AD737" s="87"/>
      <c r="AE737" s="108" t="s">
        <v>485</v>
      </c>
      <c r="AF737" s="108"/>
      <c r="AG737" s="108"/>
      <c r="AH737" s="108"/>
      <c r="AI737" s="108"/>
      <c r="AJ737" s="108"/>
      <c r="AK737" s="108"/>
      <c r="AL737" s="108"/>
      <c r="AM737" s="108"/>
      <c r="AN737" s="87" t="s">
        <v>457</v>
      </c>
      <c r="AO737" s="87"/>
      <c r="AP737" s="87"/>
      <c r="AQ737" s="87"/>
      <c r="AR737" s="88" t="s">
        <v>485</v>
      </c>
      <c r="AS737" s="89"/>
      <c r="AT737" s="89"/>
      <c r="AU737" s="89"/>
      <c r="AV737" s="89"/>
      <c r="AW737" s="89"/>
      <c r="AX737" s="90"/>
      <c r="AY737" s="75"/>
      <c r="AZ737" s="75"/>
    </row>
    <row r="738" spans="1:52" ht="24.75" customHeight="1" x14ac:dyDescent="0.15">
      <c r="A738" s="109" t="s">
        <v>456</v>
      </c>
      <c r="B738" s="110"/>
      <c r="C738" s="110"/>
      <c r="D738" s="111"/>
      <c r="E738" s="108" t="s">
        <v>485</v>
      </c>
      <c r="F738" s="108"/>
      <c r="G738" s="108"/>
      <c r="H738" s="108"/>
      <c r="I738" s="108"/>
      <c r="J738" s="108"/>
      <c r="K738" s="108"/>
      <c r="L738" s="108"/>
      <c r="M738" s="108"/>
      <c r="N738" s="87" t="s">
        <v>455</v>
      </c>
      <c r="O738" s="87"/>
      <c r="P738" s="87"/>
      <c r="Q738" s="87"/>
      <c r="R738" s="108" t="s">
        <v>522</v>
      </c>
      <c r="S738" s="108"/>
      <c r="T738" s="108"/>
      <c r="U738" s="108"/>
      <c r="V738" s="108"/>
      <c r="W738" s="108"/>
      <c r="X738" s="108"/>
      <c r="Y738" s="108"/>
      <c r="Z738" s="108"/>
      <c r="AA738" s="87" t="s">
        <v>454</v>
      </c>
      <c r="AB738" s="87"/>
      <c r="AC738" s="87"/>
      <c r="AD738" s="87"/>
      <c r="AE738" s="108" t="s">
        <v>523</v>
      </c>
      <c r="AF738" s="108"/>
      <c r="AG738" s="108"/>
      <c r="AH738" s="108"/>
      <c r="AI738" s="108"/>
      <c r="AJ738" s="108"/>
      <c r="AK738" s="108"/>
      <c r="AL738" s="108"/>
      <c r="AM738" s="108"/>
      <c r="AN738" s="87" t="s">
        <v>450</v>
      </c>
      <c r="AO738" s="87"/>
      <c r="AP738" s="87"/>
      <c r="AQ738" s="87"/>
      <c r="AR738" s="88" t="s">
        <v>524</v>
      </c>
      <c r="AS738" s="89"/>
      <c r="AT738" s="89"/>
      <c r="AU738" s="89"/>
      <c r="AV738" s="89"/>
      <c r="AW738" s="89"/>
      <c r="AX738" s="90"/>
    </row>
    <row r="739" spans="1:52" ht="24.75" customHeight="1" thickBot="1" x14ac:dyDescent="0.2">
      <c r="A739" s="112" t="s">
        <v>446</v>
      </c>
      <c r="B739" s="113"/>
      <c r="C739" s="113"/>
      <c r="D739" s="114"/>
      <c r="E739" s="115" t="s">
        <v>478</v>
      </c>
      <c r="F739" s="103"/>
      <c r="G739" s="103"/>
      <c r="H739" s="79" t="str">
        <f>IF(E739="", "", "(")</f>
        <v>(</v>
      </c>
      <c r="I739" s="103"/>
      <c r="J739" s="103"/>
      <c r="K739" s="79" t="str">
        <f>IF(OR(I739="　", I739=""), "", "-")</f>
        <v/>
      </c>
      <c r="L739" s="104">
        <v>108</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428</v>
      </c>
      <c r="B779" s="747"/>
      <c r="C779" s="747"/>
      <c r="D779" s="747"/>
      <c r="E779" s="747"/>
      <c r="F779" s="748"/>
      <c r="G779" s="425" t="s">
        <v>526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527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56.25" customHeight="1" x14ac:dyDescent="0.15">
      <c r="A781" s="542"/>
      <c r="B781" s="749"/>
      <c r="C781" s="749"/>
      <c r="D781" s="749"/>
      <c r="E781" s="749"/>
      <c r="F781" s="750"/>
      <c r="G781" s="435" t="s">
        <v>528</v>
      </c>
      <c r="H781" s="436"/>
      <c r="I781" s="436"/>
      <c r="J781" s="436"/>
      <c r="K781" s="437"/>
      <c r="L781" s="438" t="s">
        <v>529</v>
      </c>
      <c r="M781" s="439"/>
      <c r="N781" s="439"/>
      <c r="O781" s="439"/>
      <c r="P781" s="439"/>
      <c r="Q781" s="439"/>
      <c r="R781" s="439"/>
      <c r="S781" s="439"/>
      <c r="T781" s="439"/>
      <c r="U781" s="439"/>
      <c r="V781" s="439"/>
      <c r="W781" s="439"/>
      <c r="X781" s="440"/>
      <c r="Y781" s="441">
        <v>50</v>
      </c>
      <c r="Z781" s="442"/>
      <c r="AA781" s="442"/>
      <c r="AB781" s="543"/>
      <c r="AC781" s="435" t="s">
        <v>528</v>
      </c>
      <c r="AD781" s="436"/>
      <c r="AE781" s="436"/>
      <c r="AF781" s="436"/>
      <c r="AG781" s="437"/>
      <c r="AH781" s="438" t="s">
        <v>529</v>
      </c>
      <c r="AI781" s="439"/>
      <c r="AJ781" s="439"/>
      <c r="AK781" s="439"/>
      <c r="AL781" s="439"/>
      <c r="AM781" s="439"/>
      <c r="AN781" s="439"/>
      <c r="AO781" s="439"/>
      <c r="AP781" s="439"/>
      <c r="AQ781" s="439"/>
      <c r="AR781" s="439"/>
      <c r="AS781" s="439"/>
      <c r="AT781" s="440"/>
      <c r="AU781" s="441">
        <v>2</v>
      </c>
      <c r="AV781" s="442"/>
      <c r="AW781" s="442"/>
      <c r="AX781" s="443"/>
    </row>
    <row r="782" spans="1:50" ht="24.75"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50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2</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4" t="s">
        <v>389</v>
      </c>
      <c r="AM831" s="945"/>
      <c r="AN831" s="945"/>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530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410</v>
      </c>
      <c r="AI836" s="332"/>
      <c r="AJ836" s="332"/>
      <c r="AK836" s="332"/>
      <c r="AL836" s="332" t="s">
        <v>21</v>
      </c>
      <c r="AM836" s="332"/>
      <c r="AN836" s="332"/>
      <c r="AO836" s="412"/>
      <c r="AP836" s="413" t="s">
        <v>344</v>
      </c>
      <c r="AQ836" s="413"/>
      <c r="AR836" s="413"/>
      <c r="AS836" s="413"/>
      <c r="AT836" s="413"/>
      <c r="AU836" s="413"/>
      <c r="AV836" s="413"/>
      <c r="AW836" s="413"/>
      <c r="AX836" s="413"/>
    </row>
    <row r="837" spans="1:50" ht="57.75" customHeight="1" x14ac:dyDescent="0.15">
      <c r="A837" s="390">
        <v>1</v>
      </c>
      <c r="B837" s="390">
        <v>1</v>
      </c>
      <c r="C837" s="410" t="s">
        <v>531</v>
      </c>
      <c r="D837" s="404"/>
      <c r="E837" s="404"/>
      <c r="F837" s="404"/>
      <c r="G837" s="404"/>
      <c r="H837" s="404"/>
      <c r="I837" s="404"/>
      <c r="J837" s="405" t="s">
        <v>532</v>
      </c>
      <c r="K837" s="406"/>
      <c r="L837" s="406"/>
      <c r="M837" s="406"/>
      <c r="N837" s="406"/>
      <c r="O837" s="406"/>
      <c r="P837" s="411" t="s">
        <v>533</v>
      </c>
      <c r="Q837" s="303"/>
      <c r="R837" s="303"/>
      <c r="S837" s="303"/>
      <c r="T837" s="303"/>
      <c r="U837" s="303"/>
      <c r="V837" s="303"/>
      <c r="W837" s="303"/>
      <c r="X837" s="303"/>
      <c r="Y837" s="304">
        <v>50</v>
      </c>
      <c r="Z837" s="305"/>
      <c r="AA837" s="305"/>
      <c r="AB837" s="306"/>
      <c r="AC837" s="314" t="s">
        <v>534</v>
      </c>
      <c r="AD837" s="409"/>
      <c r="AE837" s="409"/>
      <c r="AF837" s="409"/>
      <c r="AG837" s="409"/>
      <c r="AH837" s="407" t="s">
        <v>532</v>
      </c>
      <c r="AI837" s="408"/>
      <c r="AJ837" s="408"/>
      <c r="AK837" s="408"/>
      <c r="AL837" s="311" t="s">
        <v>532</v>
      </c>
      <c r="AM837" s="312"/>
      <c r="AN837" s="312"/>
      <c r="AO837" s="313"/>
      <c r="AP837" s="307" t="s">
        <v>535</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410</v>
      </c>
      <c r="AI869" s="332"/>
      <c r="AJ869" s="332"/>
      <c r="AK869" s="332"/>
      <c r="AL869" s="332" t="s">
        <v>21</v>
      </c>
      <c r="AM869" s="332"/>
      <c r="AN869" s="332"/>
      <c r="AO869" s="412"/>
      <c r="AP869" s="413" t="s">
        <v>344</v>
      </c>
      <c r="AQ869" s="413"/>
      <c r="AR869" s="413"/>
      <c r="AS869" s="413"/>
      <c r="AT869" s="413"/>
      <c r="AU869" s="413"/>
      <c r="AV869" s="413"/>
      <c r="AW869" s="413"/>
      <c r="AX869" s="413"/>
    </row>
    <row r="870" spans="1:50" ht="59.25" customHeight="1" x14ac:dyDescent="0.15">
      <c r="A870" s="390">
        <v>1</v>
      </c>
      <c r="B870" s="390">
        <v>1</v>
      </c>
      <c r="C870" s="410" t="s">
        <v>536</v>
      </c>
      <c r="D870" s="404"/>
      <c r="E870" s="404"/>
      <c r="F870" s="404"/>
      <c r="G870" s="404"/>
      <c r="H870" s="404"/>
      <c r="I870" s="404"/>
      <c r="J870" s="405">
        <v>2011001010407</v>
      </c>
      <c r="K870" s="406"/>
      <c r="L870" s="406"/>
      <c r="M870" s="406"/>
      <c r="N870" s="406"/>
      <c r="O870" s="406"/>
      <c r="P870" s="411" t="s">
        <v>533</v>
      </c>
      <c r="Q870" s="303"/>
      <c r="R870" s="303"/>
      <c r="S870" s="303"/>
      <c r="T870" s="303"/>
      <c r="U870" s="303"/>
      <c r="V870" s="303"/>
      <c r="W870" s="303"/>
      <c r="X870" s="303"/>
      <c r="Y870" s="304">
        <v>2</v>
      </c>
      <c r="Z870" s="305"/>
      <c r="AA870" s="305"/>
      <c r="AB870" s="306"/>
      <c r="AC870" s="314" t="s">
        <v>534</v>
      </c>
      <c r="AD870" s="409"/>
      <c r="AE870" s="409"/>
      <c r="AF870" s="409"/>
      <c r="AG870" s="409"/>
      <c r="AH870" s="407" t="s">
        <v>532</v>
      </c>
      <c r="AI870" s="408"/>
      <c r="AJ870" s="408"/>
      <c r="AK870" s="408"/>
      <c r="AL870" s="311" t="s">
        <v>532</v>
      </c>
      <c r="AM870" s="312"/>
      <c r="AN870" s="312"/>
      <c r="AO870" s="313"/>
      <c r="AP870" s="307" t="s">
        <v>535</v>
      </c>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410</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410</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410</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410</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410</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410</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7" t="s">
        <v>373</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389</v>
      </c>
      <c r="AM1098" s="947"/>
      <c r="AN1098" s="947"/>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80"/>
      <c r="E1101" s="263" t="s">
        <v>336</v>
      </c>
      <c r="F1101" s="880"/>
      <c r="G1101" s="880"/>
      <c r="H1101" s="880"/>
      <c r="I1101" s="880"/>
      <c r="J1101" s="263" t="s">
        <v>343</v>
      </c>
      <c r="K1101" s="263"/>
      <c r="L1101" s="263"/>
      <c r="M1101" s="263"/>
      <c r="N1101" s="263"/>
      <c r="O1101" s="263"/>
      <c r="P1101" s="330" t="s">
        <v>27</v>
      </c>
      <c r="Q1101" s="330"/>
      <c r="R1101" s="330"/>
      <c r="S1101" s="330"/>
      <c r="T1101" s="330"/>
      <c r="U1101" s="330"/>
      <c r="V1101" s="330"/>
      <c r="W1101" s="330"/>
      <c r="X1101" s="330"/>
      <c r="Y1101" s="263" t="s">
        <v>345</v>
      </c>
      <c r="Z1101" s="880"/>
      <c r="AA1101" s="880"/>
      <c r="AB1101" s="880"/>
      <c r="AC1101" s="263" t="s">
        <v>319</v>
      </c>
      <c r="AD1101" s="263"/>
      <c r="AE1101" s="263"/>
      <c r="AF1101" s="263"/>
      <c r="AG1101" s="263"/>
      <c r="AH1101" s="330" t="s">
        <v>332</v>
      </c>
      <c r="AI1101" s="331"/>
      <c r="AJ1101" s="331"/>
      <c r="AK1101" s="331"/>
      <c r="AL1101" s="331" t="s">
        <v>21</v>
      </c>
      <c r="AM1101" s="331"/>
      <c r="AN1101" s="331"/>
      <c r="AO1101" s="883"/>
      <c r="AP1101" s="413" t="s">
        <v>374</v>
      </c>
      <c r="AQ1101" s="413"/>
      <c r="AR1101" s="413"/>
      <c r="AS1101" s="413"/>
      <c r="AT1101" s="413"/>
      <c r="AU1101" s="413"/>
      <c r="AV1101" s="413"/>
      <c r="AW1101" s="413"/>
      <c r="AX1101" s="413"/>
    </row>
    <row r="1102" spans="1:50" ht="30" hidden="1" customHeight="1" x14ac:dyDescent="0.15">
      <c r="A1102" s="390">
        <v>1</v>
      </c>
      <c r="B1102" s="390">
        <v>1</v>
      </c>
      <c r="C1102" s="882"/>
      <c r="D1102" s="882"/>
      <c r="E1102" s="881"/>
      <c r="F1102" s="881"/>
      <c r="G1102" s="881"/>
      <c r="H1102" s="881"/>
      <c r="I1102" s="881"/>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2"/>
      <c r="D1103" s="882"/>
      <c r="E1103" s="881"/>
      <c r="F1103" s="881"/>
      <c r="G1103" s="881"/>
      <c r="H1103" s="881"/>
      <c r="I1103" s="881"/>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2"/>
      <c r="D1104" s="882"/>
      <c r="E1104" s="881"/>
      <c r="F1104" s="881"/>
      <c r="G1104" s="881"/>
      <c r="H1104" s="881"/>
      <c r="I1104" s="881"/>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2"/>
      <c r="D1105" s="882"/>
      <c r="E1105" s="881"/>
      <c r="F1105" s="881"/>
      <c r="G1105" s="881"/>
      <c r="H1105" s="881"/>
      <c r="I1105" s="881"/>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2"/>
      <c r="D1106" s="882"/>
      <c r="E1106" s="881"/>
      <c r="F1106" s="881"/>
      <c r="G1106" s="881"/>
      <c r="H1106" s="881"/>
      <c r="I1106" s="881"/>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2"/>
      <c r="D1107" s="882"/>
      <c r="E1107" s="881"/>
      <c r="F1107" s="881"/>
      <c r="G1107" s="881"/>
      <c r="H1107" s="881"/>
      <c r="I1107" s="881"/>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2"/>
      <c r="D1108" s="882"/>
      <c r="E1108" s="881"/>
      <c r="F1108" s="881"/>
      <c r="G1108" s="881"/>
      <c r="H1108" s="881"/>
      <c r="I1108" s="881"/>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2"/>
      <c r="D1109" s="882"/>
      <c r="E1109" s="881"/>
      <c r="F1109" s="881"/>
      <c r="G1109" s="881"/>
      <c r="H1109" s="881"/>
      <c r="I1109" s="881"/>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2"/>
      <c r="D1110" s="882"/>
      <c r="E1110" s="881"/>
      <c r="F1110" s="881"/>
      <c r="G1110" s="881"/>
      <c r="H1110" s="881"/>
      <c r="I1110" s="881"/>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2"/>
      <c r="D1111" s="882"/>
      <c r="E1111" s="881"/>
      <c r="F1111" s="881"/>
      <c r="G1111" s="881"/>
      <c r="H1111" s="881"/>
      <c r="I1111" s="881"/>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2"/>
      <c r="D1112" s="882"/>
      <c r="E1112" s="881"/>
      <c r="F1112" s="881"/>
      <c r="G1112" s="881"/>
      <c r="H1112" s="881"/>
      <c r="I1112" s="881"/>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2"/>
      <c r="D1113" s="882"/>
      <c r="E1113" s="881"/>
      <c r="F1113" s="881"/>
      <c r="G1113" s="881"/>
      <c r="H1113" s="881"/>
      <c r="I1113" s="881"/>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2"/>
      <c r="D1114" s="882"/>
      <c r="E1114" s="881"/>
      <c r="F1114" s="881"/>
      <c r="G1114" s="881"/>
      <c r="H1114" s="881"/>
      <c r="I1114" s="881"/>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2"/>
      <c r="D1115" s="882"/>
      <c r="E1115" s="881"/>
      <c r="F1115" s="881"/>
      <c r="G1115" s="881"/>
      <c r="H1115" s="881"/>
      <c r="I1115" s="881"/>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2"/>
      <c r="D1116" s="882"/>
      <c r="E1116" s="881"/>
      <c r="F1116" s="881"/>
      <c r="G1116" s="881"/>
      <c r="H1116" s="881"/>
      <c r="I1116" s="881"/>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2"/>
      <c r="D1117" s="882"/>
      <c r="E1117" s="881"/>
      <c r="F1117" s="881"/>
      <c r="G1117" s="881"/>
      <c r="H1117" s="881"/>
      <c r="I1117" s="881"/>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2"/>
      <c r="D1118" s="882"/>
      <c r="E1118" s="881"/>
      <c r="F1118" s="881"/>
      <c r="G1118" s="881"/>
      <c r="H1118" s="881"/>
      <c r="I1118" s="881"/>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2"/>
      <c r="D1119" s="882"/>
      <c r="E1119" s="247"/>
      <c r="F1119" s="881"/>
      <c r="G1119" s="881"/>
      <c r="H1119" s="881"/>
      <c r="I1119" s="881"/>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2"/>
      <c r="D1120" s="882"/>
      <c r="E1120" s="881"/>
      <c r="F1120" s="881"/>
      <c r="G1120" s="881"/>
      <c r="H1120" s="881"/>
      <c r="I1120" s="881"/>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2"/>
      <c r="D1121" s="882"/>
      <c r="E1121" s="881"/>
      <c r="F1121" s="881"/>
      <c r="G1121" s="881"/>
      <c r="H1121" s="881"/>
      <c r="I1121" s="881"/>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2"/>
      <c r="D1122" s="882"/>
      <c r="E1122" s="881"/>
      <c r="F1122" s="881"/>
      <c r="G1122" s="881"/>
      <c r="H1122" s="881"/>
      <c r="I1122" s="881"/>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2"/>
      <c r="D1123" s="882"/>
      <c r="E1123" s="881"/>
      <c r="F1123" s="881"/>
      <c r="G1123" s="881"/>
      <c r="H1123" s="881"/>
      <c r="I1123" s="881"/>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2"/>
      <c r="D1124" s="882"/>
      <c r="E1124" s="881"/>
      <c r="F1124" s="881"/>
      <c r="G1124" s="881"/>
      <c r="H1124" s="881"/>
      <c r="I1124" s="881"/>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2"/>
      <c r="D1125" s="882"/>
      <c r="E1125" s="881"/>
      <c r="F1125" s="881"/>
      <c r="G1125" s="881"/>
      <c r="H1125" s="881"/>
      <c r="I1125" s="881"/>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2"/>
      <c r="D1126" s="882"/>
      <c r="E1126" s="881"/>
      <c r="F1126" s="881"/>
      <c r="G1126" s="881"/>
      <c r="H1126" s="881"/>
      <c r="I1126" s="881"/>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2"/>
      <c r="D1127" s="882"/>
      <c r="E1127" s="881"/>
      <c r="F1127" s="881"/>
      <c r="G1127" s="881"/>
      <c r="H1127" s="881"/>
      <c r="I1127" s="881"/>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2"/>
      <c r="D1128" s="882"/>
      <c r="E1128" s="881"/>
      <c r="F1128" s="881"/>
      <c r="G1128" s="881"/>
      <c r="H1128" s="881"/>
      <c r="I1128" s="881"/>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2"/>
      <c r="D1129" s="882"/>
      <c r="E1129" s="881"/>
      <c r="F1129" s="881"/>
      <c r="G1129" s="881"/>
      <c r="H1129" s="881"/>
      <c r="I1129" s="881"/>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2"/>
      <c r="D1130" s="882"/>
      <c r="E1130" s="881"/>
      <c r="F1130" s="881"/>
      <c r="G1130" s="881"/>
      <c r="H1130" s="881"/>
      <c r="I1130" s="881"/>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2"/>
      <c r="D1131" s="882"/>
      <c r="E1131" s="881"/>
      <c r="F1131" s="881"/>
      <c r="G1131" s="881"/>
      <c r="H1131" s="881"/>
      <c r="I1131" s="881"/>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111" priority="14019">
      <formula>IF(RIGHT(TEXT(AD14,"0.#"),1)=".",FALSE,TRUE)</formula>
    </cfRule>
    <cfRule type="expression" dxfId="2110" priority="14020">
      <formula>IF(RIGHT(TEXT(AD14,"0.#"),1)=".",TRUE,FALSE)</formula>
    </cfRule>
  </conditionalFormatting>
  <conditionalFormatting sqref="AE32">
    <cfRule type="expression" dxfId="2109" priority="14009">
      <formula>IF(RIGHT(TEXT(AE32,"0.#"),1)=".",FALSE,TRUE)</formula>
    </cfRule>
    <cfRule type="expression" dxfId="2108" priority="14010">
      <formula>IF(RIGHT(TEXT(AE32,"0.#"),1)=".",TRUE,FALSE)</formula>
    </cfRule>
  </conditionalFormatting>
  <conditionalFormatting sqref="P18:AX18">
    <cfRule type="expression" dxfId="2107" priority="13895">
      <formula>IF(RIGHT(TEXT(P18,"0.#"),1)=".",FALSE,TRUE)</formula>
    </cfRule>
    <cfRule type="expression" dxfId="2106" priority="13896">
      <formula>IF(RIGHT(TEXT(P18,"0.#"),1)=".",TRUE,FALSE)</formula>
    </cfRule>
  </conditionalFormatting>
  <conditionalFormatting sqref="Y782">
    <cfRule type="expression" dxfId="2105" priority="13891">
      <formula>IF(RIGHT(TEXT(Y782,"0.#"),1)=".",FALSE,TRUE)</formula>
    </cfRule>
    <cfRule type="expression" dxfId="2104" priority="13892">
      <formula>IF(RIGHT(TEXT(Y782,"0.#"),1)=".",TRUE,FALSE)</formula>
    </cfRule>
  </conditionalFormatting>
  <conditionalFormatting sqref="Y791">
    <cfRule type="expression" dxfId="2103" priority="13887">
      <formula>IF(RIGHT(TEXT(Y791,"0.#"),1)=".",FALSE,TRUE)</formula>
    </cfRule>
    <cfRule type="expression" dxfId="2102" priority="13888">
      <formula>IF(RIGHT(TEXT(Y791,"0.#"),1)=".",TRUE,FALSE)</formula>
    </cfRule>
  </conditionalFormatting>
  <conditionalFormatting sqref="Y822:Y829 Y820 Y809:Y816 Y807 Y796:Y803 Y794">
    <cfRule type="expression" dxfId="2101" priority="13669">
      <formula>IF(RIGHT(TEXT(Y794,"0.#"),1)=".",FALSE,TRUE)</formula>
    </cfRule>
    <cfRule type="expression" dxfId="2100" priority="13670">
      <formula>IF(RIGHT(TEXT(Y794,"0.#"),1)=".",TRUE,FALSE)</formula>
    </cfRule>
  </conditionalFormatting>
  <conditionalFormatting sqref="AD16:AQ17 AD15:AX15 AD13:AX13">
    <cfRule type="expression" dxfId="2099" priority="13717">
      <formula>IF(RIGHT(TEXT(AD13,"0.#"),1)=".",FALSE,TRUE)</formula>
    </cfRule>
    <cfRule type="expression" dxfId="2098" priority="13718">
      <formula>IF(RIGHT(TEXT(AD13,"0.#"),1)=".",TRUE,FALSE)</formula>
    </cfRule>
  </conditionalFormatting>
  <conditionalFormatting sqref="P19:AJ19">
    <cfRule type="expression" dxfId="2097" priority="13715">
      <formula>IF(RIGHT(TEXT(P19,"0.#"),1)=".",FALSE,TRUE)</formula>
    </cfRule>
    <cfRule type="expression" dxfId="2096" priority="13716">
      <formula>IF(RIGHT(TEXT(P19,"0.#"),1)=".",TRUE,FALSE)</formula>
    </cfRule>
  </conditionalFormatting>
  <conditionalFormatting sqref="AE101 AQ101">
    <cfRule type="expression" dxfId="2095" priority="13707">
      <formula>IF(RIGHT(TEXT(AE101,"0.#"),1)=".",FALSE,TRUE)</formula>
    </cfRule>
    <cfRule type="expression" dxfId="2094" priority="13708">
      <formula>IF(RIGHT(TEXT(AE101,"0.#"),1)=".",TRUE,FALSE)</formula>
    </cfRule>
  </conditionalFormatting>
  <conditionalFormatting sqref="Y783:Y790 Y781">
    <cfRule type="expression" dxfId="2093" priority="13693">
      <formula>IF(RIGHT(TEXT(Y781,"0.#"),1)=".",FALSE,TRUE)</formula>
    </cfRule>
    <cfRule type="expression" dxfId="2092" priority="13694">
      <formula>IF(RIGHT(TEXT(Y781,"0.#"),1)=".",TRUE,FALSE)</formula>
    </cfRule>
  </conditionalFormatting>
  <conditionalFormatting sqref="AU782">
    <cfRule type="expression" dxfId="2091" priority="13691">
      <formula>IF(RIGHT(TEXT(AU782,"0.#"),1)=".",FALSE,TRUE)</formula>
    </cfRule>
    <cfRule type="expression" dxfId="2090" priority="13692">
      <formula>IF(RIGHT(TEXT(AU782,"0.#"),1)=".",TRUE,FALSE)</formula>
    </cfRule>
  </conditionalFormatting>
  <conditionalFormatting sqref="AU791">
    <cfRule type="expression" dxfId="2089" priority="13689">
      <formula>IF(RIGHT(TEXT(AU791,"0.#"),1)=".",FALSE,TRUE)</formula>
    </cfRule>
    <cfRule type="expression" dxfId="2088" priority="13690">
      <formula>IF(RIGHT(TEXT(AU791,"0.#"),1)=".",TRUE,FALSE)</formula>
    </cfRule>
  </conditionalFormatting>
  <conditionalFormatting sqref="AU783:AU790 AU781">
    <cfRule type="expression" dxfId="2087" priority="13687">
      <formula>IF(RIGHT(TEXT(AU781,"0.#"),1)=".",FALSE,TRUE)</formula>
    </cfRule>
    <cfRule type="expression" dxfId="2086" priority="13688">
      <formula>IF(RIGHT(TEXT(AU781,"0.#"),1)=".",TRUE,FALSE)</formula>
    </cfRule>
  </conditionalFormatting>
  <conditionalFormatting sqref="Y821 Y808 Y795">
    <cfRule type="expression" dxfId="2085" priority="13673">
      <formula>IF(RIGHT(TEXT(Y795,"0.#"),1)=".",FALSE,TRUE)</formula>
    </cfRule>
    <cfRule type="expression" dxfId="2084" priority="13674">
      <formula>IF(RIGHT(TEXT(Y795,"0.#"),1)=".",TRUE,FALSE)</formula>
    </cfRule>
  </conditionalFormatting>
  <conditionalFormatting sqref="Y830 Y817 Y804">
    <cfRule type="expression" dxfId="2083" priority="13671">
      <formula>IF(RIGHT(TEXT(Y804,"0.#"),1)=".",FALSE,TRUE)</formula>
    </cfRule>
    <cfRule type="expression" dxfId="2082" priority="13672">
      <formula>IF(RIGHT(TEXT(Y804,"0.#"),1)=".",TRUE,FALSE)</formula>
    </cfRule>
  </conditionalFormatting>
  <conditionalFormatting sqref="AU821 AU808 AU795">
    <cfRule type="expression" dxfId="2081" priority="13667">
      <formula>IF(RIGHT(TEXT(AU795,"0.#"),1)=".",FALSE,TRUE)</formula>
    </cfRule>
    <cfRule type="expression" dxfId="2080" priority="13668">
      <formula>IF(RIGHT(TEXT(AU795,"0.#"),1)=".",TRUE,FALSE)</formula>
    </cfRule>
  </conditionalFormatting>
  <conditionalFormatting sqref="AU830 AU817 AU804">
    <cfRule type="expression" dxfId="2079" priority="13665">
      <formula>IF(RIGHT(TEXT(AU804,"0.#"),1)=".",FALSE,TRUE)</formula>
    </cfRule>
    <cfRule type="expression" dxfId="2078" priority="13666">
      <formula>IF(RIGHT(TEXT(AU804,"0.#"),1)=".",TRUE,FALSE)</formula>
    </cfRule>
  </conditionalFormatting>
  <conditionalFormatting sqref="AU822:AU829 AU820 AU809:AU816 AU807 AU796:AU803 AU794">
    <cfRule type="expression" dxfId="2077" priority="13663">
      <formula>IF(RIGHT(TEXT(AU794,"0.#"),1)=".",FALSE,TRUE)</formula>
    </cfRule>
    <cfRule type="expression" dxfId="2076" priority="13664">
      <formula>IF(RIGHT(TEXT(AU794,"0.#"),1)=".",TRUE,FALSE)</formula>
    </cfRule>
  </conditionalFormatting>
  <conditionalFormatting sqref="AM87">
    <cfRule type="expression" dxfId="2075" priority="13317">
      <formula>IF(RIGHT(TEXT(AM87,"0.#"),1)=".",FALSE,TRUE)</formula>
    </cfRule>
    <cfRule type="expression" dxfId="2074" priority="13318">
      <formula>IF(RIGHT(TEXT(AM87,"0.#"),1)=".",TRUE,FALSE)</formula>
    </cfRule>
  </conditionalFormatting>
  <conditionalFormatting sqref="AE55">
    <cfRule type="expression" dxfId="2073" priority="13385">
      <formula>IF(RIGHT(TEXT(AE55,"0.#"),1)=".",FALSE,TRUE)</formula>
    </cfRule>
    <cfRule type="expression" dxfId="2072" priority="13386">
      <formula>IF(RIGHT(TEXT(AE55,"0.#"),1)=".",TRUE,FALSE)</formula>
    </cfRule>
  </conditionalFormatting>
  <conditionalFormatting sqref="AI55">
    <cfRule type="expression" dxfId="2071" priority="13383">
      <formula>IF(RIGHT(TEXT(AI55,"0.#"),1)=".",FALSE,TRUE)</formula>
    </cfRule>
    <cfRule type="expression" dxfId="2070" priority="13384">
      <formula>IF(RIGHT(TEXT(AI55,"0.#"),1)=".",TRUE,FALSE)</formula>
    </cfRule>
  </conditionalFormatting>
  <conditionalFormatting sqref="AM34">
    <cfRule type="expression" dxfId="2069" priority="13463">
      <formula>IF(RIGHT(TEXT(AM34,"0.#"),1)=".",FALSE,TRUE)</formula>
    </cfRule>
    <cfRule type="expression" dxfId="2068" priority="13464">
      <formula>IF(RIGHT(TEXT(AM34,"0.#"),1)=".",TRUE,FALSE)</formula>
    </cfRule>
  </conditionalFormatting>
  <conditionalFormatting sqref="AE33">
    <cfRule type="expression" dxfId="2067" priority="13477">
      <formula>IF(RIGHT(TEXT(AE33,"0.#"),1)=".",FALSE,TRUE)</formula>
    </cfRule>
    <cfRule type="expression" dxfId="2066" priority="13478">
      <formula>IF(RIGHT(TEXT(AE33,"0.#"),1)=".",TRUE,FALSE)</formula>
    </cfRule>
  </conditionalFormatting>
  <conditionalFormatting sqref="AE34 AI34">
    <cfRule type="expression" dxfId="2065" priority="13475">
      <formula>IF(RIGHT(TEXT(AE34,"0.#"),1)=".",FALSE,TRUE)</formula>
    </cfRule>
    <cfRule type="expression" dxfId="2064" priority="13476">
      <formula>IF(RIGHT(TEXT(AE34,"0.#"),1)=".",TRUE,FALSE)</formula>
    </cfRule>
  </conditionalFormatting>
  <conditionalFormatting sqref="AI33">
    <cfRule type="expression" dxfId="2063" priority="13471">
      <formula>IF(RIGHT(TEXT(AI33,"0.#"),1)=".",FALSE,TRUE)</formula>
    </cfRule>
    <cfRule type="expression" dxfId="2062" priority="13472">
      <formula>IF(RIGHT(TEXT(AI33,"0.#"),1)=".",TRUE,FALSE)</formula>
    </cfRule>
  </conditionalFormatting>
  <conditionalFormatting sqref="AI32">
    <cfRule type="expression" dxfId="2061" priority="13469">
      <formula>IF(RIGHT(TEXT(AI32,"0.#"),1)=".",FALSE,TRUE)</formula>
    </cfRule>
    <cfRule type="expression" dxfId="2060" priority="13470">
      <formula>IF(RIGHT(TEXT(AI32,"0.#"),1)=".",TRUE,FALSE)</formula>
    </cfRule>
  </conditionalFormatting>
  <conditionalFormatting sqref="AM32">
    <cfRule type="expression" dxfId="2059" priority="13467">
      <formula>IF(RIGHT(TEXT(AM32,"0.#"),1)=".",FALSE,TRUE)</formula>
    </cfRule>
    <cfRule type="expression" dxfId="2058" priority="13468">
      <formula>IF(RIGHT(TEXT(AM32,"0.#"),1)=".",TRUE,FALSE)</formula>
    </cfRule>
  </conditionalFormatting>
  <conditionalFormatting sqref="AM33">
    <cfRule type="expression" dxfId="2057" priority="13465">
      <formula>IF(RIGHT(TEXT(AM33,"0.#"),1)=".",FALSE,TRUE)</formula>
    </cfRule>
    <cfRule type="expression" dxfId="2056" priority="13466">
      <formula>IF(RIGHT(TEXT(AM33,"0.#"),1)=".",TRUE,FALSE)</formula>
    </cfRule>
  </conditionalFormatting>
  <conditionalFormatting sqref="AQ32:AQ34">
    <cfRule type="expression" dxfId="2055" priority="13457">
      <formula>IF(RIGHT(TEXT(AQ32,"0.#"),1)=".",FALSE,TRUE)</formula>
    </cfRule>
    <cfRule type="expression" dxfId="2054" priority="13458">
      <formula>IF(RIGHT(TEXT(AQ32,"0.#"),1)=".",TRUE,FALSE)</formula>
    </cfRule>
  </conditionalFormatting>
  <conditionalFormatting sqref="AU32:AU34">
    <cfRule type="expression" dxfId="2053" priority="13455">
      <formula>IF(RIGHT(TEXT(AU32,"0.#"),1)=".",FALSE,TRUE)</formula>
    </cfRule>
    <cfRule type="expression" dxfId="2052" priority="13456">
      <formula>IF(RIGHT(TEXT(AU32,"0.#"),1)=".",TRUE,FALSE)</formula>
    </cfRule>
  </conditionalFormatting>
  <conditionalFormatting sqref="AE53">
    <cfRule type="expression" dxfId="2051" priority="13389">
      <formula>IF(RIGHT(TEXT(AE53,"0.#"),1)=".",FALSE,TRUE)</formula>
    </cfRule>
    <cfRule type="expression" dxfId="2050" priority="13390">
      <formula>IF(RIGHT(TEXT(AE53,"0.#"),1)=".",TRUE,FALSE)</formula>
    </cfRule>
  </conditionalFormatting>
  <conditionalFormatting sqref="AE54">
    <cfRule type="expression" dxfId="2049" priority="13387">
      <formula>IF(RIGHT(TEXT(AE54,"0.#"),1)=".",FALSE,TRUE)</formula>
    </cfRule>
    <cfRule type="expression" dxfId="2048" priority="13388">
      <formula>IF(RIGHT(TEXT(AE54,"0.#"),1)=".",TRUE,FALSE)</formula>
    </cfRule>
  </conditionalFormatting>
  <conditionalFormatting sqref="AI54">
    <cfRule type="expression" dxfId="2047" priority="13381">
      <formula>IF(RIGHT(TEXT(AI54,"0.#"),1)=".",FALSE,TRUE)</formula>
    </cfRule>
    <cfRule type="expression" dxfId="2046" priority="13382">
      <formula>IF(RIGHT(TEXT(AI54,"0.#"),1)=".",TRUE,FALSE)</formula>
    </cfRule>
  </conditionalFormatting>
  <conditionalFormatting sqref="AI53">
    <cfRule type="expression" dxfId="2045" priority="13379">
      <formula>IF(RIGHT(TEXT(AI53,"0.#"),1)=".",FALSE,TRUE)</formula>
    </cfRule>
    <cfRule type="expression" dxfId="2044" priority="13380">
      <formula>IF(RIGHT(TEXT(AI53,"0.#"),1)=".",TRUE,FALSE)</formula>
    </cfRule>
  </conditionalFormatting>
  <conditionalFormatting sqref="AM53">
    <cfRule type="expression" dxfId="2043" priority="13377">
      <formula>IF(RIGHT(TEXT(AM53,"0.#"),1)=".",FALSE,TRUE)</formula>
    </cfRule>
    <cfRule type="expression" dxfId="2042" priority="13378">
      <formula>IF(RIGHT(TEXT(AM53,"0.#"),1)=".",TRUE,FALSE)</formula>
    </cfRule>
  </conditionalFormatting>
  <conditionalFormatting sqref="AM54">
    <cfRule type="expression" dxfId="2041" priority="13375">
      <formula>IF(RIGHT(TEXT(AM54,"0.#"),1)=".",FALSE,TRUE)</formula>
    </cfRule>
    <cfRule type="expression" dxfId="2040" priority="13376">
      <formula>IF(RIGHT(TEXT(AM54,"0.#"),1)=".",TRUE,FALSE)</formula>
    </cfRule>
  </conditionalFormatting>
  <conditionalFormatting sqref="AM55">
    <cfRule type="expression" dxfId="2039" priority="13373">
      <formula>IF(RIGHT(TEXT(AM55,"0.#"),1)=".",FALSE,TRUE)</formula>
    </cfRule>
    <cfRule type="expression" dxfId="2038" priority="13374">
      <formula>IF(RIGHT(TEXT(AM55,"0.#"),1)=".",TRUE,FALSE)</formula>
    </cfRule>
  </conditionalFormatting>
  <conditionalFormatting sqref="AE60">
    <cfRule type="expression" dxfId="2037" priority="13359">
      <formula>IF(RIGHT(TEXT(AE60,"0.#"),1)=".",FALSE,TRUE)</formula>
    </cfRule>
    <cfRule type="expression" dxfId="2036" priority="13360">
      <formula>IF(RIGHT(TEXT(AE60,"0.#"),1)=".",TRUE,FALSE)</formula>
    </cfRule>
  </conditionalFormatting>
  <conditionalFormatting sqref="AE61">
    <cfRule type="expression" dxfId="2035" priority="13357">
      <formula>IF(RIGHT(TEXT(AE61,"0.#"),1)=".",FALSE,TRUE)</formula>
    </cfRule>
    <cfRule type="expression" dxfId="2034" priority="13358">
      <formula>IF(RIGHT(TEXT(AE61,"0.#"),1)=".",TRUE,FALSE)</formula>
    </cfRule>
  </conditionalFormatting>
  <conditionalFormatting sqref="AE62">
    <cfRule type="expression" dxfId="2033" priority="13355">
      <formula>IF(RIGHT(TEXT(AE62,"0.#"),1)=".",FALSE,TRUE)</formula>
    </cfRule>
    <cfRule type="expression" dxfId="2032" priority="13356">
      <formula>IF(RIGHT(TEXT(AE62,"0.#"),1)=".",TRUE,FALSE)</formula>
    </cfRule>
  </conditionalFormatting>
  <conditionalFormatting sqref="AI62">
    <cfRule type="expression" dxfId="2031" priority="13353">
      <formula>IF(RIGHT(TEXT(AI62,"0.#"),1)=".",FALSE,TRUE)</formula>
    </cfRule>
    <cfRule type="expression" dxfId="2030" priority="13354">
      <formula>IF(RIGHT(TEXT(AI62,"0.#"),1)=".",TRUE,FALSE)</formula>
    </cfRule>
  </conditionalFormatting>
  <conditionalFormatting sqref="AI61">
    <cfRule type="expression" dxfId="2029" priority="13351">
      <formula>IF(RIGHT(TEXT(AI61,"0.#"),1)=".",FALSE,TRUE)</formula>
    </cfRule>
    <cfRule type="expression" dxfId="2028" priority="13352">
      <formula>IF(RIGHT(TEXT(AI61,"0.#"),1)=".",TRUE,FALSE)</formula>
    </cfRule>
  </conditionalFormatting>
  <conditionalFormatting sqref="AI60">
    <cfRule type="expression" dxfId="2027" priority="13349">
      <formula>IF(RIGHT(TEXT(AI60,"0.#"),1)=".",FALSE,TRUE)</formula>
    </cfRule>
    <cfRule type="expression" dxfId="2026" priority="13350">
      <formula>IF(RIGHT(TEXT(AI60,"0.#"),1)=".",TRUE,FALSE)</formula>
    </cfRule>
  </conditionalFormatting>
  <conditionalFormatting sqref="AM60">
    <cfRule type="expression" dxfId="2025" priority="13347">
      <formula>IF(RIGHT(TEXT(AM60,"0.#"),1)=".",FALSE,TRUE)</formula>
    </cfRule>
    <cfRule type="expression" dxfId="2024" priority="13348">
      <formula>IF(RIGHT(TEXT(AM60,"0.#"),1)=".",TRUE,FALSE)</formula>
    </cfRule>
  </conditionalFormatting>
  <conditionalFormatting sqref="AM61">
    <cfRule type="expression" dxfId="2023" priority="13345">
      <formula>IF(RIGHT(TEXT(AM61,"0.#"),1)=".",FALSE,TRUE)</formula>
    </cfRule>
    <cfRule type="expression" dxfId="2022" priority="13346">
      <formula>IF(RIGHT(TEXT(AM61,"0.#"),1)=".",TRUE,FALSE)</formula>
    </cfRule>
  </conditionalFormatting>
  <conditionalFormatting sqref="AM62">
    <cfRule type="expression" dxfId="2021" priority="13343">
      <formula>IF(RIGHT(TEXT(AM62,"0.#"),1)=".",FALSE,TRUE)</formula>
    </cfRule>
    <cfRule type="expression" dxfId="2020" priority="13344">
      <formula>IF(RIGHT(TEXT(AM62,"0.#"),1)=".",TRUE,FALSE)</formula>
    </cfRule>
  </conditionalFormatting>
  <conditionalFormatting sqref="AE87">
    <cfRule type="expression" dxfId="2019" priority="13329">
      <formula>IF(RIGHT(TEXT(AE87,"0.#"),1)=".",FALSE,TRUE)</formula>
    </cfRule>
    <cfRule type="expression" dxfId="2018" priority="13330">
      <formula>IF(RIGHT(TEXT(AE87,"0.#"),1)=".",TRUE,FALSE)</formula>
    </cfRule>
  </conditionalFormatting>
  <conditionalFormatting sqref="AE88">
    <cfRule type="expression" dxfId="2017" priority="13327">
      <formula>IF(RIGHT(TEXT(AE88,"0.#"),1)=".",FALSE,TRUE)</formula>
    </cfRule>
    <cfRule type="expression" dxfId="2016" priority="13328">
      <formula>IF(RIGHT(TEXT(AE88,"0.#"),1)=".",TRUE,FALSE)</formula>
    </cfRule>
  </conditionalFormatting>
  <conditionalFormatting sqref="AE89">
    <cfRule type="expression" dxfId="2015" priority="13325">
      <formula>IF(RIGHT(TEXT(AE89,"0.#"),1)=".",FALSE,TRUE)</formula>
    </cfRule>
    <cfRule type="expression" dxfId="2014" priority="13326">
      <formula>IF(RIGHT(TEXT(AE89,"0.#"),1)=".",TRUE,FALSE)</formula>
    </cfRule>
  </conditionalFormatting>
  <conditionalFormatting sqref="AI89">
    <cfRule type="expression" dxfId="2013" priority="13323">
      <formula>IF(RIGHT(TEXT(AI89,"0.#"),1)=".",FALSE,TRUE)</formula>
    </cfRule>
    <cfRule type="expression" dxfId="2012" priority="13324">
      <formula>IF(RIGHT(TEXT(AI89,"0.#"),1)=".",TRUE,FALSE)</formula>
    </cfRule>
  </conditionalFormatting>
  <conditionalFormatting sqref="AI88">
    <cfRule type="expression" dxfId="2011" priority="13321">
      <formula>IF(RIGHT(TEXT(AI88,"0.#"),1)=".",FALSE,TRUE)</formula>
    </cfRule>
    <cfRule type="expression" dxfId="2010" priority="13322">
      <formula>IF(RIGHT(TEXT(AI88,"0.#"),1)=".",TRUE,FALSE)</formula>
    </cfRule>
  </conditionalFormatting>
  <conditionalFormatting sqref="AI87">
    <cfRule type="expression" dxfId="2009" priority="13319">
      <formula>IF(RIGHT(TEXT(AI87,"0.#"),1)=".",FALSE,TRUE)</formula>
    </cfRule>
    <cfRule type="expression" dxfId="2008" priority="13320">
      <formula>IF(RIGHT(TEXT(AI87,"0.#"),1)=".",TRUE,FALSE)</formula>
    </cfRule>
  </conditionalFormatting>
  <conditionalFormatting sqref="AM88">
    <cfRule type="expression" dxfId="2007" priority="13315">
      <formula>IF(RIGHT(TEXT(AM88,"0.#"),1)=".",FALSE,TRUE)</formula>
    </cfRule>
    <cfRule type="expression" dxfId="2006" priority="13316">
      <formula>IF(RIGHT(TEXT(AM88,"0.#"),1)=".",TRUE,FALSE)</formula>
    </cfRule>
  </conditionalFormatting>
  <conditionalFormatting sqref="AM89">
    <cfRule type="expression" dxfId="2005" priority="13313">
      <formula>IF(RIGHT(TEXT(AM89,"0.#"),1)=".",FALSE,TRUE)</formula>
    </cfRule>
    <cfRule type="expression" dxfId="2004" priority="13314">
      <formula>IF(RIGHT(TEXT(AM89,"0.#"),1)=".",TRUE,FALSE)</formula>
    </cfRule>
  </conditionalFormatting>
  <conditionalFormatting sqref="AE92">
    <cfRule type="expression" dxfId="2003" priority="13299">
      <formula>IF(RIGHT(TEXT(AE92,"0.#"),1)=".",FALSE,TRUE)</formula>
    </cfRule>
    <cfRule type="expression" dxfId="2002" priority="13300">
      <formula>IF(RIGHT(TEXT(AE92,"0.#"),1)=".",TRUE,FALSE)</formula>
    </cfRule>
  </conditionalFormatting>
  <conditionalFormatting sqref="AE93">
    <cfRule type="expression" dxfId="2001" priority="13297">
      <formula>IF(RIGHT(TEXT(AE93,"0.#"),1)=".",FALSE,TRUE)</formula>
    </cfRule>
    <cfRule type="expression" dxfId="2000" priority="13298">
      <formula>IF(RIGHT(TEXT(AE93,"0.#"),1)=".",TRUE,FALSE)</formula>
    </cfRule>
  </conditionalFormatting>
  <conditionalFormatting sqref="AE94">
    <cfRule type="expression" dxfId="1999" priority="13295">
      <formula>IF(RIGHT(TEXT(AE94,"0.#"),1)=".",FALSE,TRUE)</formula>
    </cfRule>
    <cfRule type="expression" dxfId="1998" priority="13296">
      <formula>IF(RIGHT(TEXT(AE94,"0.#"),1)=".",TRUE,FALSE)</formula>
    </cfRule>
  </conditionalFormatting>
  <conditionalFormatting sqref="AI94">
    <cfRule type="expression" dxfId="1997" priority="13293">
      <formula>IF(RIGHT(TEXT(AI94,"0.#"),1)=".",FALSE,TRUE)</formula>
    </cfRule>
    <cfRule type="expression" dxfId="1996" priority="13294">
      <formula>IF(RIGHT(TEXT(AI94,"0.#"),1)=".",TRUE,FALSE)</formula>
    </cfRule>
  </conditionalFormatting>
  <conditionalFormatting sqref="AI93">
    <cfRule type="expression" dxfId="1995" priority="13291">
      <formula>IF(RIGHT(TEXT(AI93,"0.#"),1)=".",FALSE,TRUE)</formula>
    </cfRule>
    <cfRule type="expression" dxfId="1994" priority="13292">
      <formula>IF(RIGHT(TEXT(AI93,"0.#"),1)=".",TRUE,FALSE)</formula>
    </cfRule>
  </conditionalFormatting>
  <conditionalFormatting sqref="AI92">
    <cfRule type="expression" dxfId="1993" priority="13289">
      <formula>IF(RIGHT(TEXT(AI92,"0.#"),1)=".",FALSE,TRUE)</formula>
    </cfRule>
    <cfRule type="expression" dxfId="1992" priority="13290">
      <formula>IF(RIGHT(TEXT(AI92,"0.#"),1)=".",TRUE,FALSE)</formula>
    </cfRule>
  </conditionalFormatting>
  <conditionalFormatting sqref="AM92">
    <cfRule type="expression" dxfId="1991" priority="13287">
      <formula>IF(RIGHT(TEXT(AM92,"0.#"),1)=".",FALSE,TRUE)</formula>
    </cfRule>
    <cfRule type="expression" dxfId="1990" priority="13288">
      <formula>IF(RIGHT(TEXT(AM92,"0.#"),1)=".",TRUE,FALSE)</formula>
    </cfRule>
  </conditionalFormatting>
  <conditionalFormatting sqref="AM93">
    <cfRule type="expression" dxfId="1989" priority="13285">
      <formula>IF(RIGHT(TEXT(AM93,"0.#"),1)=".",FALSE,TRUE)</formula>
    </cfRule>
    <cfRule type="expression" dxfId="1988" priority="13286">
      <formula>IF(RIGHT(TEXT(AM93,"0.#"),1)=".",TRUE,FALSE)</formula>
    </cfRule>
  </conditionalFormatting>
  <conditionalFormatting sqref="AM94">
    <cfRule type="expression" dxfId="1987" priority="13283">
      <formula>IF(RIGHT(TEXT(AM94,"0.#"),1)=".",FALSE,TRUE)</formula>
    </cfRule>
    <cfRule type="expression" dxfId="1986" priority="13284">
      <formula>IF(RIGHT(TEXT(AM94,"0.#"),1)=".",TRUE,FALSE)</formula>
    </cfRule>
  </conditionalFormatting>
  <conditionalFormatting sqref="AE97">
    <cfRule type="expression" dxfId="1985" priority="13269">
      <formula>IF(RIGHT(TEXT(AE97,"0.#"),1)=".",FALSE,TRUE)</formula>
    </cfRule>
    <cfRule type="expression" dxfId="1984" priority="13270">
      <formula>IF(RIGHT(TEXT(AE97,"0.#"),1)=".",TRUE,FALSE)</formula>
    </cfRule>
  </conditionalFormatting>
  <conditionalFormatting sqref="AE98">
    <cfRule type="expression" dxfId="1983" priority="13267">
      <formula>IF(RIGHT(TEXT(AE98,"0.#"),1)=".",FALSE,TRUE)</formula>
    </cfRule>
    <cfRule type="expression" dxfId="1982" priority="13268">
      <formula>IF(RIGHT(TEXT(AE98,"0.#"),1)=".",TRUE,FALSE)</formula>
    </cfRule>
  </conditionalFormatting>
  <conditionalFormatting sqref="AE99">
    <cfRule type="expression" dxfId="1981" priority="13265">
      <formula>IF(RIGHT(TEXT(AE99,"0.#"),1)=".",FALSE,TRUE)</formula>
    </cfRule>
    <cfRule type="expression" dxfId="1980" priority="13266">
      <formula>IF(RIGHT(TEXT(AE99,"0.#"),1)=".",TRUE,FALSE)</formula>
    </cfRule>
  </conditionalFormatting>
  <conditionalFormatting sqref="AI99">
    <cfRule type="expression" dxfId="1979" priority="13263">
      <formula>IF(RIGHT(TEXT(AI99,"0.#"),1)=".",FALSE,TRUE)</formula>
    </cfRule>
    <cfRule type="expression" dxfId="1978" priority="13264">
      <formula>IF(RIGHT(TEXT(AI99,"0.#"),1)=".",TRUE,FALSE)</formula>
    </cfRule>
  </conditionalFormatting>
  <conditionalFormatting sqref="AI98">
    <cfRule type="expression" dxfId="1977" priority="13261">
      <formula>IF(RIGHT(TEXT(AI98,"0.#"),1)=".",FALSE,TRUE)</formula>
    </cfRule>
    <cfRule type="expression" dxfId="1976" priority="13262">
      <formula>IF(RIGHT(TEXT(AI98,"0.#"),1)=".",TRUE,FALSE)</formula>
    </cfRule>
  </conditionalFormatting>
  <conditionalFormatting sqref="AI97">
    <cfRule type="expression" dxfId="1975" priority="13259">
      <formula>IF(RIGHT(TEXT(AI97,"0.#"),1)=".",FALSE,TRUE)</formula>
    </cfRule>
    <cfRule type="expression" dxfId="1974" priority="13260">
      <formula>IF(RIGHT(TEXT(AI97,"0.#"),1)=".",TRUE,FALSE)</formula>
    </cfRule>
  </conditionalFormatting>
  <conditionalFormatting sqref="AM97">
    <cfRule type="expression" dxfId="1973" priority="13257">
      <formula>IF(RIGHT(TEXT(AM97,"0.#"),1)=".",FALSE,TRUE)</formula>
    </cfRule>
    <cfRule type="expression" dxfId="1972" priority="13258">
      <formula>IF(RIGHT(TEXT(AM97,"0.#"),1)=".",TRUE,FALSE)</formula>
    </cfRule>
  </conditionalFormatting>
  <conditionalFormatting sqref="AM98">
    <cfRule type="expression" dxfId="1971" priority="13255">
      <formula>IF(RIGHT(TEXT(AM98,"0.#"),1)=".",FALSE,TRUE)</formula>
    </cfRule>
    <cfRule type="expression" dxfId="1970" priority="13256">
      <formula>IF(RIGHT(TEXT(AM98,"0.#"),1)=".",TRUE,FALSE)</formula>
    </cfRule>
  </conditionalFormatting>
  <conditionalFormatting sqref="AM99">
    <cfRule type="expression" dxfId="1969" priority="13253">
      <formula>IF(RIGHT(TEXT(AM99,"0.#"),1)=".",FALSE,TRUE)</formula>
    </cfRule>
    <cfRule type="expression" dxfId="1968" priority="13254">
      <formula>IF(RIGHT(TEXT(AM99,"0.#"),1)=".",TRUE,FALSE)</formula>
    </cfRule>
  </conditionalFormatting>
  <conditionalFormatting sqref="AI101">
    <cfRule type="expression" dxfId="1967" priority="13239">
      <formula>IF(RIGHT(TEXT(AI101,"0.#"),1)=".",FALSE,TRUE)</formula>
    </cfRule>
    <cfRule type="expression" dxfId="1966" priority="13240">
      <formula>IF(RIGHT(TEXT(AI101,"0.#"),1)=".",TRUE,FALSE)</formula>
    </cfRule>
  </conditionalFormatting>
  <conditionalFormatting sqref="AM101">
    <cfRule type="expression" dxfId="1965" priority="13237">
      <formula>IF(RIGHT(TEXT(AM101,"0.#"),1)=".",FALSE,TRUE)</formula>
    </cfRule>
    <cfRule type="expression" dxfId="1964" priority="13238">
      <formula>IF(RIGHT(TEXT(AM101,"0.#"),1)=".",TRUE,FALSE)</formula>
    </cfRule>
  </conditionalFormatting>
  <conditionalFormatting sqref="AE102">
    <cfRule type="expression" dxfId="1963" priority="13235">
      <formula>IF(RIGHT(TEXT(AE102,"0.#"),1)=".",FALSE,TRUE)</formula>
    </cfRule>
    <cfRule type="expression" dxfId="1962" priority="13236">
      <formula>IF(RIGHT(TEXT(AE102,"0.#"),1)=".",TRUE,FALSE)</formula>
    </cfRule>
  </conditionalFormatting>
  <conditionalFormatting sqref="AI102">
    <cfRule type="expression" dxfId="1961" priority="13233">
      <formula>IF(RIGHT(TEXT(AI102,"0.#"),1)=".",FALSE,TRUE)</formula>
    </cfRule>
    <cfRule type="expression" dxfId="1960" priority="13234">
      <formula>IF(RIGHT(TEXT(AI102,"0.#"),1)=".",TRUE,FALSE)</formula>
    </cfRule>
  </conditionalFormatting>
  <conditionalFormatting sqref="AM102">
    <cfRule type="expression" dxfId="1959" priority="13231">
      <formula>IF(RIGHT(TEXT(AM102,"0.#"),1)=".",FALSE,TRUE)</formula>
    </cfRule>
    <cfRule type="expression" dxfId="1958" priority="13232">
      <formula>IF(RIGHT(TEXT(AM102,"0.#"),1)=".",TRUE,FALSE)</formula>
    </cfRule>
  </conditionalFormatting>
  <conditionalFormatting sqref="AQ102">
    <cfRule type="expression" dxfId="1957" priority="13229">
      <formula>IF(RIGHT(TEXT(AQ102,"0.#"),1)=".",FALSE,TRUE)</formula>
    </cfRule>
    <cfRule type="expression" dxfId="1956" priority="13230">
      <formula>IF(RIGHT(TEXT(AQ102,"0.#"),1)=".",TRUE,FALSE)</formula>
    </cfRule>
  </conditionalFormatting>
  <conditionalFormatting sqref="AE104">
    <cfRule type="expression" dxfId="1955" priority="13227">
      <formula>IF(RIGHT(TEXT(AE104,"0.#"),1)=".",FALSE,TRUE)</formula>
    </cfRule>
    <cfRule type="expression" dxfId="1954" priority="13228">
      <formula>IF(RIGHT(TEXT(AE104,"0.#"),1)=".",TRUE,FALSE)</formula>
    </cfRule>
  </conditionalFormatting>
  <conditionalFormatting sqref="AI104">
    <cfRule type="expression" dxfId="1953" priority="13225">
      <formula>IF(RIGHT(TEXT(AI104,"0.#"),1)=".",FALSE,TRUE)</formula>
    </cfRule>
    <cfRule type="expression" dxfId="1952" priority="13226">
      <formula>IF(RIGHT(TEXT(AI104,"0.#"),1)=".",TRUE,FALSE)</formula>
    </cfRule>
  </conditionalFormatting>
  <conditionalFormatting sqref="AM104">
    <cfRule type="expression" dxfId="1951" priority="13223">
      <formula>IF(RIGHT(TEXT(AM104,"0.#"),1)=".",FALSE,TRUE)</formula>
    </cfRule>
    <cfRule type="expression" dxfId="1950" priority="13224">
      <formula>IF(RIGHT(TEXT(AM104,"0.#"),1)=".",TRUE,FALSE)</formula>
    </cfRule>
  </conditionalFormatting>
  <conditionalFormatting sqref="AE105">
    <cfRule type="expression" dxfId="1949" priority="13221">
      <formula>IF(RIGHT(TEXT(AE105,"0.#"),1)=".",FALSE,TRUE)</formula>
    </cfRule>
    <cfRule type="expression" dxfId="1948" priority="13222">
      <formula>IF(RIGHT(TEXT(AE105,"0.#"),1)=".",TRUE,FALSE)</formula>
    </cfRule>
  </conditionalFormatting>
  <conditionalFormatting sqref="AI105">
    <cfRule type="expression" dxfId="1947" priority="13219">
      <formula>IF(RIGHT(TEXT(AI105,"0.#"),1)=".",FALSE,TRUE)</formula>
    </cfRule>
    <cfRule type="expression" dxfId="1946" priority="13220">
      <formula>IF(RIGHT(TEXT(AI105,"0.#"),1)=".",TRUE,FALSE)</formula>
    </cfRule>
  </conditionalFormatting>
  <conditionalFormatting sqref="AM105">
    <cfRule type="expression" dxfId="1945" priority="13217">
      <formula>IF(RIGHT(TEXT(AM105,"0.#"),1)=".",FALSE,TRUE)</formula>
    </cfRule>
    <cfRule type="expression" dxfId="1944" priority="13218">
      <formula>IF(RIGHT(TEXT(AM105,"0.#"),1)=".",TRUE,FALSE)</formula>
    </cfRule>
  </conditionalFormatting>
  <conditionalFormatting sqref="AE107">
    <cfRule type="expression" dxfId="1943" priority="13213">
      <formula>IF(RIGHT(TEXT(AE107,"0.#"),1)=".",FALSE,TRUE)</formula>
    </cfRule>
    <cfRule type="expression" dxfId="1942" priority="13214">
      <formula>IF(RIGHT(TEXT(AE107,"0.#"),1)=".",TRUE,FALSE)</formula>
    </cfRule>
  </conditionalFormatting>
  <conditionalFormatting sqref="AI107">
    <cfRule type="expression" dxfId="1941" priority="13211">
      <formula>IF(RIGHT(TEXT(AI107,"0.#"),1)=".",FALSE,TRUE)</formula>
    </cfRule>
    <cfRule type="expression" dxfId="1940" priority="13212">
      <formula>IF(RIGHT(TEXT(AI107,"0.#"),1)=".",TRUE,FALSE)</formula>
    </cfRule>
  </conditionalFormatting>
  <conditionalFormatting sqref="AM107">
    <cfRule type="expression" dxfId="1939" priority="13209">
      <formula>IF(RIGHT(TEXT(AM107,"0.#"),1)=".",FALSE,TRUE)</formula>
    </cfRule>
    <cfRule type="expression" dxfId="1938" priority="13210">
      <formula>IF(RIGHT(TEXT(AM107,"0.#"),1)=".",TRUE,FALSE)</formula>
    </cfRule>
  </conditionalFormatting>
  <conditionalFormatting sqref="AE108">
    <cfRule type="expression" dxfId="1937" priority="13207">
      <formula>IF(RIGHT(TEXT(AE108,"0.#"),1)=".",FALSE,TRUE)</formula>
    </cfRule>
    <cfRule type="expression" dxfId="1936" priority="13208">
      <formula>IF(RIGHT(TEXT(AE108,"0.#"),1)=".",TRUE,FALSE)</formula>
    </cfRule>
  </conditionalFormatting>
  <conditionalFormatting sqref="AI108">
    <cfRule type="expression" dxfId="1935" priority="13205">
      <formula>IF(RIGHT(TEXT(AI108,"0.#"),1)=".",FALSE,TRUE)</formula>
    </cfRule>
    <cfRule type="expression" dxfId="1934" priority="13206">
      <formula>IF(RIGHT(TEXT(AI108,"0.#"),1)=".",TRUE,FALSE)</formula>
    </cfRule>
  </conditionalFormatting>
  <conditionalFormatting sqref="AM108">
    <cfRule type="expression" dxfId="1933" priority="13203">
      <formula>IF(RIGHT(TEXT(AM108,"0.#"),1)=".",FALSE,TRUE)</formula>
    </cfRule>
    <cfRule type="expression" dxfId="1932" priority="13204">
      <formula>IF(RIGHT(TEXT(AM108,"0.#"),1)=".",TRUE,FALSE)</formula>
    </cfRule>
  </conditionalFormatting>
  <conditionalFormatting sqref="AE110">
    <cfRule type="expression" dxfId="1931" priority="13199">
      <formula>IF(RIGHT(TEXT(AE110,"0.#"),1)=".",FALSE,TRUE)</formula>
    </cfRule>
    <cfRule type="expression" dxfId="1930" priority="13200">
      <formula>IF(RIGHT(TEXT(AE110,"0.#"),1)=".",TRUE,FALSE)</formula>
    </cfRule>
  </conditionalFormatting>
  <conditionalFormatting sqref="AI110">
    <cfRule type="expression" dxfId="1929" priority="13197">
      <formula>IF(RIGHT(TEXT(AI110,"0.#"),1)=".",FALSE,TRUE)</formula>
    </cfRule>
    <cfRule type="expression" dxfId="1928" priority="13198">
      <formula>IF(RIGHT(TEXT(AI110,"0.#"),1)=".",TRUE,FALSE)</formula>
    </cfRule>
  </conditionalFormatting>
  <conditionalFormatting sqref="AM110">
    <cfRule type="expression" dxfId="1927" priority="13195">
      <formula>IF(RIGHT(TEXT(AM110,"0.#"),1)=".",FALSE,TRUE)</formula>
    </cfRule>
    <cfRule type="expression" dxfId="1926" priority="13196">
      <formula>IF(RIGHT(TEXT(AM110,"0.#"),1)=".",TRUE,FALSE)</formula>
    </cfRule>
  </conditionalFormatting>
  <conditionalFormatting sqref="AE111">
    <cfRule type="expression" dxfId="1925" priority="13193">
      <formula>IF(RIGHT(TEXT(AE111,"0.#"),1)=".",FALSE,TRUE)</formula>
    </cfRule>
    <cfRule type="expression" dxfId="1924" priority="13194">
      <formula>IF(RIGHT(TEXT(AE111,"0.#"),1)=".",TRUE,FALSE)</formula>
    </cfRule>
  </conditionalFormatting>
  <conditionalFormatting sqref="AI111">
    <cfRule type="expression" dxfId="1923" priority="13191">
      <formula>IF(RIGHT(TEXT(AI111,"0.#"),1)=".",FALSE,TRUE)</formula>
    </cfRule>
    <cfRule type="expression" dxfId="1922" priority="13192">
      <formula>IF(RIGHT(TEXT(AI111,"0.#"),1)=".",TRUE,FALSE)</formula>
    </cfRule>
  </conditionalFormatting>
  <conditionalFormatting sqref="AM111">
    <cfRule type="expression" dxfId="1921" priority="13189">
      <formula>IF(RIGHT(TEXT(AM111,"0.#"),1)=".",FALSE,TRUE)</formula>
    </cfRule>
    <cfRule type="expression" dxfId="1920" priority="13190">
      <formula>IF(RIGHT(TEXT(AM111,"0.#"),1)=".",TRUE,FALSE)</formula>
    </cfRule>
  </conditionalFormatting>
  <conditionalFormatting sqref="AE113">
    <cfRule type="expression" dxfId="1919" priority="13185">
      <formula>IF(RIGHT(TEXT(AE113,"0.#"),1)=".",FALSE,TRUE)</formula>
    </cfRule>
    <cfRule type="expression" dxfId="1918" priority="13186">
      <formula>IF(RIGHT(TEXT(AE113,"0.#"),1)=".",TRUE,FALSE)</formula>
    </cfRule>
  </conditionalFormatting>
  <conditionalFormatting sqref="AI113">
    <cfRule type="expression" dxfId="1917" priority="13183">
      <formula>IF(RIGHT(TEXT(AI113,"0.#"),1)=".",FALSE,TRUE)</formula>
    </cfRule>
    <cfRule type="expression" dxfId="1916" priority="13184">
      <formula>IF(RIGHT(TEXT(AI113,"0.#"),1)=".",TRUE,FALSE)</formula>
    </cfRule>
  </conditionalFormatting>
  <conditionalFormatting sqref="AM113">
    <cfRule type="expression" dxfId="1915" priority="13181">
      <formula>IF(RIGHT(TEXT(AM113,"0.#"),1)=".",FALSE,TRUE)</formula>
    </cfRule>
    <cfRule type="expression" dxfId="1914" priority="13182">
      <formula>IF(RIGHT(TEXT(AM113,"0.#"),1)=".",TRUE,FALSE)</formula>
    </cfRule>
  </conditionalFormatting>
  <conditionalFormatting sqref="AE114">
    <cfRule type="expression" dxfId="1913" priority="13179">
      <formula>IF(RIGHT(TEXT(AE114,"0.#"),1)=".",FALSE,TRUE)</formula>
    </cfRule>
    <cfRule type="expression" dxfId="1912" priority="13180">
      <formula>IF(RIGHT(TEXT(AE114,"0.#"),1)=".",TRUE,FALSE)</formula>
    </cfRule>
  </conditionalFormatting>
  <conditionalFormatting sqref="AI114">
    <cfRule type="expression" dxfId="1911" priority="13177">
      <formula>IF(RIGHT(TEXT(AI114,"0.#"),1)=".",FALSE,TRUE)</formula>
    </cfRule>
    <cfRule type="expression" dxfId="1910" priority="13178">
      <formula>IF(RIGHT(TEXT(AI114,"0.#"),1)=".",TRUE,FALSE)</formula>
    </cfRule>
  </conditionalFormatting>
  <conditionalFormatting sqref="AM114">
    <cfRule type="expression" dxfId="1909" priority="13175">
      <formula>IF(RIGHT(TEXT(AM114,"0.#"),1)=".",FALSE,TRUE)</formula>
    </cfRule>
    <cfRule type="expression" dxfId="1908" priority="13176">
      <formula>IF(RIGHT(TEXT(AM114,"0.#"),1)=".",TRUE,FALSE)</formula>
    </cfRule>
  </conditionalFormatting>
  <conditionalFormatting sqref="AE116 AQ116">
    <cfRule type="expression" dxfId="1907" priority="13171">
      <formula>IF(RIGHT(TEXT(AE116,"0.#"),1)=".",FALSE,TRUE)</formula>
    </cfRule>
    <cfRule type="expression" dxfId="1906" priority="13172">
      <formula>IF(RIGHT(TEXT(AE116,"0.#"),1)=".",TRUE,FALSE)</formula>
    </cfRule>
  </conditionalFormatting>
  <conditionalFormatting sqref="AI116">
    <cfRule type="expression" dxfId="1905" priority="13169">
      <formula>IF(RIGHT(TEXT(AI116,"0.#"),1)=".",FALSE,TRUE)</formula>
    </cfRule>
    <cfRule type="expression" dxfId="1904" priority="13170">
      <formula>IF(RIGHT(TEXT(AI116,"0.#"),1)=".",TRUE,FALSE)</formula>
    </cfRule>
  </conditionalFormatting>
  <conditionalFormatting sqref="AM116">
    <cfRule type="expression" dxfId="1903" priority="13167">
      <formula>IF(RIGHT(TEXT(AM116,"0.#"),1)=".",FALSE,TRUE)</formula>
    </cfRule>
    <cfRule type="expression" dxfId="1902" priority="13168">
      <formula>IF(RIGHT(TEXT(AM116,"0.#"),1)=".",TRUE,FALSE)</formula>
    </cfRule>
  </conditionalFormatting>
  <conditionalFormatting sqref="AE117 AM117">
    <cfRule type="expression" dxfId="1901" priority="13165">
      <formula>IF(RIGHT(TEXT(AE117,"0.#"),1)=".",FALSE,TRUE)</formula>
    </cfRule>
    <cfRule type="expression" dxfId="1900" priority="13166">
      <formula>IF(RIGHT(TEXT(AE117,"0.#"),1)=".",TRUE,FALSE)</formula>
    </cfRule>
  </conditionalFormatting>
  <conditionalFormatting sqref="AI117">
    <cfRule type="expression" dxfId="1899" priority="13163">
      <formula>IF(RIGHT(TEXT(AI117,"0.#"),1)=".",FALSE,TRUE)</formula>
    </cfRule>
    <cfRule type="expression" dxfId="1898" priority="13164">
      <formula>IF(RIGHT(TEXT(AI117,"0.#"),1)=".",TRUE,FALSE)</formula>
    </cfRule>
  </conditionalFormatting>
  <conditionalFormatting sqref="AQ117">
    <cfRule type="expression" dxfId="1897" priority="13159">
      <formula>IF(RIGHT(TEXT(AQ117,"0.#"),1)=".",FALSE,TRUE)</formula>
    </cfRule>
    <cfRule type="expression" dxfId="1896" priority="13160">
      <formula>IF(RIGHT(TEXT(AQ117,"0.#"),1)=".",TRUE,FALSE)</formula>
    </cfRule>
  </conditionalFormatting>
  <conditionalFormatting sqref="AE119 AQ119">
    <cfRule type="expression" dxfId="1895" priority="13157">
      <formula>IF(RIGHT(TEXT(AE119,"0.#"),1)=".",FALSE,TRUE)</formula>
    </cfRule>
    <cfRule type="expression" dxfId="1894" priority="13158">
      <formula>IF(RIGHT(TEXT(AE119,"0.#"),1)=".",TRUE,FALSE)</formula>
    </cfRule>
  </conditionalFormatting>
  <conditionalFormatting sqref="AI119">
    <cfRule type="expression" dxfId="1893" priority="13155">
      <formula>IF(RIGHT(TEXT(AI119,"0.#"),1)=".",FALSE,TRUE)</formula>
    </cfRule>
    <cfRule type="expression" dxfId="1892" priority="13156">
      <formula>IF(RIGHT(TEXT(AI119,"0.#"),1)=".",TRUE,FALSE)</formula>
    </cfRule>
  </conditionalFormatting>
  <conditionalFormatting sqref="AM119">
    <cfRule type="expression" dxfId="1891" priority="13153">
      <formula>IF(RIGHT(TEXT(AM119,"0.#"),1)=".",FALSE,TRUE)</formula>
    </cfRule>
    <cfRule type="expression" dxfId="1890" priority="13154">
      <formula>IF(RIGHT(TEXT(AM119,"0.#"),1)=".",TRUE,FALSE)</formula>
    </cfRule>
  </conditionalFormatting>
  <conditionalFormatting sqref="AQ120">
    <cfRule type="expression" dxfId="1889" priority="13145">
      <formula>IF(RIGHT(TEXT(AQ120,"0.#"),1)=".",FALSE,TRUE)</formula>
    </cfRule>
    <cfRule type="expression" dxfId="1888" priority="13146">
      <formula>IF(RIGHT(TEXT(AQ120,"0.#"),1)=".",TRUE,FALSE)</formula>
    </cfRule>
  </conditionalFormatting>
  <conditionalFormatting sqref="AE122 AQ122">
    <cfRule type="expression" dxfId="1887" priority="13143">
      <formula>IF(RIGHT(TEXT(AE122,"0.#"),1)=".",FALSE,TRUE)</formula>
    </cfRule>
    <cfRule type="expression" dxfId="1886" priority="13144">
      <formula>IF(RIGHT(TEXT(AE122,"0.#"),1)=".",TRUE,FALSE)</formula>
    </cfRule>
  </conditionalFormatting>
  <conditionalFormatting sqref="AI122">
    <cfRule type="expression" dxfId="1885" priority="13141">
      <formula>IF(RIGHT(TEXT(AI122,"0.#"),1)=".",FALSE,TRUE)</formula>
    </cfRule>
    <cfRule type="expression" dxfId="1884" priority="13142">
      <formula>IF(RIGHT(TEXT(AI122,"0.#"),1)=".",TRUE,FALSE)</formula>
    </cfRule>
  </conditionalFormatting>
  <conditionalFormatting sqref="AM122">
    <cfRule type="expression" dxfId="1883" priority="13139">
      <formula>IF(RIGHT(TEXT(AM122,"0.#"),1)=".",FALSE,TRUE)</formula>
    </cfRule>
    <cfRule type="expression" dxfId="1882" priority="13140">
      <formula>IF(RIGHT(TEXT(AM122,"0.#"),1)=".",TRUE,FALSE)</formula>
    </cfRule>
  </conditionalFormatting>
  <conditionalFormatting sqref="AQ123">
    <cfRule type="expression" dxfId="1881" priority="13131">
      <formula>IF(RIGHT(TEXT(AQ123,"0.#"),1)=".",FALSE,TRUE)</formula>
    </cfRule>
    <cfRule type="expression" dxfId="1880" priority="13132">
      <formula>IF(RIGHT(TEXT(AQ123,"0.#"),1)=".",TRUE,FALSE)</formula>
    </cfRule>
  </conditionalFormatting>
  <conditionalFormatting sqref="AE125 AQ125">
    <cfRule type="expression" dxfId="1879" priority="13129">
      <formula>IF(RIGHT(TEXT(AE125,"0.#"),1)=".",FALSE,TRUE)</formula>
    </cfRule>
    <cfRule type="expression" dxfId="1878" priority="13130">
      <formula>IF(RIGHT(TEXT(AE125,"0.#"),1)=".",TRUE,FALSE)</formula>
    </cfRule>
  </conditionalFormatting>
  <conditionalFormatting sqref="AI125">
    <cfRule type="expression" dxfId="1877" priority="13127">
      <formula>IF(RIGHT(TEXT(AI125,"0.#"),1)=".",FALSE,TRUE)</formula>
    </cfRule>
    <cfRule type="expression" dxfId="1876" priority="13128">
      <formula>IF(RIGHT(TEXT(AI125,"0.#"),1)=".",TRUE,FALSE)</formula>
    </cfRule>
  </conditionalFormatting>
  <conditionalFormatting sqref="AM125">
    <cfRule type="expression" dxfId="1875" priority="13125">
      <formula>IF(RIGHT(TEXT(AM125,"0.#"),1)=".",FALSE,TRUE)</formula>
    </cfRule>
    <cfRule type="expression" dxfId="1874" priority="13126">
      <formula>IF(RIGHT(TEXT(AM125,"0.#"),1)=".",TRUE,FALSE)</formula>
    </cfRule>
  </conditionalFormatting>
  <conditionalFormatting sqref="AQ126">
    <cfRule type="expression" dxfId="1873" priority="13117">
      <formula>IF(RIGHT(TEXT(AQ126,"0.#"),1)=".",FALSE,TRUE)</formula>
    </cfRule>
    <cfRule type="expression" dxfId="1872" priority="13118">
      <formula>IF(RIGHT(TEXT(AQ126,"0.#"),1)=".",TRUE,FALSE)</formula>
    </cfRule>
  </conditionalFormatting>
  <conditionalFormatting sqref="AE128 AQ128">
    <cfRule type="expression" dxfId="1871" priority="13115">
      <formula>IF(RIGHT(TEXT(AE128,"0.#"),1)=".",FALSE,TRUE)</formula>
    </cfRule>
    <cfRule type="expression" dxfId="1870" priority="13116">
      <formula>IF(RIGHT(TEXT(AE128,"0.#"),1)=".",TRUE,FALSE)</formula>
    </cfRule>
  </conditionalFormatting>
  <conditionalFormatting sqref="AI128">
    <cfRule type="expression" dxfId="1869" priority="13113">
      <formula>IF(RIGHT(TEXT(AI128,"0.#"),1)=".",FALSE,TRUE)</formula>
    </cfRule>
    <cfRule type="expression" dxfId="1868" priority="13114">
      <formula>IF(RIGHT(TEXT(AI128,"0.#"),1)=".",TRUE,FALSE)</formula>
    </cfRule>
  </conditionalFormatting>
  <conditionalFormatting sqref="AM128">
    <cfRule type="expression" dxfId="1867" priority="13111">
      <formula>IF(RIGHT(TEXT(AM128,"0.#"),1)=".",FALSE,TRUE)</formula>
    </cfRule>
    <cfRule type="expression" dxfId="1866" priority="13112">
      <formula>IF(RIGHT(TEXT(AM128,"0.#"),1)=".",TRUE,FALSE)</formula>
    </cfRule>
  </conditionalFormatting>
  <conditionalFormatting sqref="AQ129">
    <cfRule type="expression" dxfId="1865" priority="13103">
      <formula>IF(RIGHT(TEXT(AQ129,"0.#"),1)=".",FALSE,TRUE)</formula>
    </cfRule>
    <cfRule type="expression" dxfId="1864" priority="13104">
      <formula>IF(RIGHT(TEXT(AQ129,"0.#"),1)=".",TRUE,FALSE)</formula>
    </cfRule>
  </conditionalFormatting>
  <conditionalFormatting sqref="AE75">
    <cfRule type="expression" dxfId="1863" priority="13101">
      <formula>IF(RIGHT(TEXT(AE75,"0.#"),1)=".",FALSE,TRUE)</formula>
    </cfRule>
    <cfRule type="expression" dxfId="1862" priority="13102">
      <formula>IF(RIGHT(TEXT(AE75,"0.#"),1)=".",TRUE,FALSE)</formula>
    </cfRule>
  </conditionalFormatting>
  <conditionalFormatting sqref="AE76">
    <cfRule type="expression" dxfId="1861" priority="13099">
      <formula>IF(RIGHT(TEXT(AE76,"0.#"),1)=".",FALSE,TRUE)</formula>
    </cfRule>
    <cfRule type="expression" dxfId="1860" priority="13100">
      <formula>IF(RIGHT(TEXT(AE76,"0.#"),1)=".",TRUE,FALSE)</formula>
    </cfRule>
  </conditionalFormatting>
  <conditionalFormatting sqref="AE77">
    <cfRule type="expression" dxfId="1859" priority="13097">
      <formula>IF(RIGHT(TEXT(AE77,"0.#"),1)=".",FALSE,TRUE)</formula>
    </cfRule>
    <cfRule type="expression" dxfId="1858" priority="13098">
      <formula>IF(RIGHT(TEXT(AE77,"0.#"),1)=".",TRUE,FALSE)</formula>
    </cfRule>
  </conditionalFormatting>
  <conditionalFormatting sqref="AI77">
    <cfRule type="expression" dxfId="1857" priority="13095">
      <formula>IF(RIGHT(TEXT(AI77,"0.#"),1)=".",FALSE,TRUE)</formula>
    </cfRule>
    <cfRule type="expression" dxfId="1856" priority="13096">
      <formula>IF(RIGHT(TEXT(AI77,"0.#"),1)=".",TRUE,FALSE)</formula>
    </cfRule>
  </conditionalFormatting>
  <conditionalFormatting sqref="AI76">
    <cfRule type="expression" dxfId="1855" priority="13093">
      <formula>IF(RIGHT(TEXT(AI76,"0.#"),1)=".",FALSE,TRUE)</formula>
    </cfRule>
    <cfRule type="expression" dxfId="1854" priority="13094">
      <formula>IF(RIGHT(TEXT(AI76,"0.#"),1)=".",TRUE,FALSE)</formula>
    </cfRule>
  </conditionalFormatting>
  <conditionalFormatting sqref="AI75">
    <cfRule type="expression" dxfId="1853" priority="13091">
      <formula>IF(RIGHT(TEXT(AI75,"0.#"),1)=".",FALSE,TRUE)</formula>
    </cfRule>
    <cfRule type="expression" dxfId="1852" priority="13092">
      <formula>IF(RIGHT(TEXT(AI75,"0.#"),1)=".",TRUE,FALSE)</formula>
    </cfRule>
  </conditionalFormatting>
  <conditionalFormatting sqref="AM75">
    <cfRule type="expression" dxfId="1851" priority="13089">
      <formula>IF(RIGHT(TEXT(AM75,"0.#"),1)=".",FALSE,TRUE)</formula>
    </cfRule>
    <cfRule type="expression" dxfId="1850" priority="13090">
      <formula>IF(RIGHT(TEXT(AM75,"0.#"),1)=".",TRUE,FALSE)</formula>
    </cfRule>
  </conditionalFormatting>
  <conditionalFormatting sqref="AM76">
    <cfRule type="expression" dxfId="1849" priority="13087">
      <formula>IF(RIGHT(TEXT(AM76,"0.#"),1)=".",FALSE,TRUE)</formula>
    </cfRule>
    <cfRule type="expression" dxfId="1848" priority="13088">
      <formula>IF(RIGHT(TEXT(AM76,"0.#"),1)=".",TRUE,FALSE)</formula>
    </cfRule>
  </conditionalFormatting>
  <conditionalFormatting sqref="AM77">
    <cfRule type="expression" dxfId="1847" priority="13085">
      <formula>IF(RIGHT(TEXT(AM77,"0.#"),1)=".",FALSE,TRUE)</formula>
    </cfRule>
    <cfRule type="expression" dxfId="1846" priority="13086">
      <formula>IF(RIGHT(TEXT(AM77,"0.#"),1)=".",TRUE,FALSE)</formula>
    </cfRule>
  </conditionalFormatting>
  <conditionalFormatting sqref="AM134:AM135 AQ134:AQ135 AU134:AU135">
    <cfRule type="expression" dxfId="1845" priority="13071">
      <formula>IF(RIGHT(TEXT(AM134,"0.#"),1)=".",FALSE,TRUE)</formula>
    </cfRule>
    <cfRule type="expression" dxfId="1844" priority="13072">
      <formula>IF(RIGHT(TEXT(AM134,"0.#"),1)=".",TRUE,FALSE)</formula>
    </cfRule>
  </conditionalFormatting>
  <conditionalFormatting sqref="AE433">
    <cfRule type="expression" dxfId="1843" priority="13041">
      <formula>IF(RIGHT(TEXT(AE433,"0.#"),1)=".",FALSE,TRUE)</formula>
    </cfRule>
    <cfRule type="expression" dxfId="1842" priority="13042">
      <formula>IF(RIGHT(TEXT(AE433,"0.#"),1)=".",TRUE,FALSE)</formula>
    </cfRule>
  </conditionalFormatting>
  <conditionalFormatting sqref="AM435">
    <cfRule type="expression" dxfId="1841" priority="13025">
      <formula>IF(RIGHT(TEXT(AM435,"0.#"),1)=".",FALSE,TRUE)</formula>
    </cfRule>
    <cfRule type="expression" dxfId="1840" priority="13026">
      <formula>IF(RIGHT(TEXT(AM435,"0.#"),1)=".",TRUE,FALSE)</formula>
    </cfRule>
  </conditionalFormatting>
  <conditionalFormatting sqref="AE434">
    <cfRule type="expression" dxfId="1839" priority="13039">
      <formula>IF(RIGHT(TEXT(AE434,"0.#"),1)=".",FALSE,TRUE)</formula>
    </cfRule>
    <cfRule type="expression" dxfId="1838" priority="13040">
      <formula>IF(RIGHT(TEXT(AE434,"0.#"),1)=".",TRUE,FALSE)</formula>
    </cfRule>
  </conditionalFormatting>
  <conditionalFormatting sqref="AE435">
    <cfRule type="expression" dxfId="1837" priority="13037">
      <formula>IF(RIGHT(TEXT(AE435,"0.#"),1)=".",FALSE,TRUE)</formula>
    </cfRule>
    <cfRule type="expression" dxfId="1836" priority="13038">
      <formula>IF(RIGHT(TEXT(AE435,"0.#"),1)=".",TRUE,FALSE)</formula>
    </cfRule>
  </conditionalFormatting>
  <conditionalFormatting sqref="AM433">
    <cfRule type="expression" dxfId="1835" priority="13029">
      <formula>IF(RIGHT(TEXT(AM433,"0.#"),1)=".",FALSE,TRUE)</formula>
    </cfRule>
    <cfRule type="expression" dxfId="1834" priority="13030">
      <formula>IF(RIGHT(TEXT(AM433,"0.#"),1)=".",TRUE,FALSE)</formula>
    </cfRule>
  </conditionalFormatting>
  <conditionalFormatting sqref="AM434">
    <cfRule type="expression" dxfId="1833" priority="13027">
      <formula>IF(RIGHT(TEXT(AM434,"0.#"),1)=".",FALSE,TRUE)</formula>
    </cfRule>
    <cfRule type="expression" dxfId="1832" priority="13028">
      <formula>IF(RIGHT(TEXT(AM434,"0.#"),1)=".",TRUE,FALSE)</formula>
    </cfRule>
  </conditionalFormatting>
  <conditionalFormatting sqref="AU433">
    <cfRule type="expression" dxfId="1831" priority="13017">
      <formula>IF(RIGHT(TEXT(AU433,"0.#"),1)=".",FALSE,TRUE)</formula>
    </cfRule>
    <cfRule type="expression" dxfId="1830" priority="13018">
      <formula>IF(RIGHT(TEXT(AU433,"0.#"),1)=".",TRUE,FALSE)</formula>
    </cfRule>
  </conditionalFormatting>
  <conditionalFormatting sqref="AU434">
    <cfRule type="expression" dxfId="1829" priority="13015">
      <formula>IF(RIGHT(TEXT(AU434,"0.#"),1)=".",FALSE,TRUE)</formula>
    </cfRule>
    <cfRule type="expression" dxfId="1828" priority="13016">
      <formula>IF(RIGHT(TEXT(AU434,"0.#"),1)=".",TRUE,FALSE)</formula>
    </cfRule>
  </conditionalFormatting>
  <conditionalFormatting sqref="AU435">
    <cfRule type="expression" dxfId="1827" priority="13013">
      <formula>IF(RIGHT(TEXT(AU435,"0.#"),1)=".",FALSE,TRUE)</formula>
    </cfRule>
    <cfRule type="expression" dxfId="1826" priority="13014">
      <formula>IF(RIGHT(TEXT(AU435,"0.#"),1)=".",TRUE,FALSE)</formula>
    </cfRule>
  </conditionalFormatting>
  <conditionalFormatting sqref="AI435">
    <cfRule type="expression" dxfId="1825" priority="12947">
      <formula>IF(RIGHT(TEXT(AI435,"0.#"),1)=".",FALSE,TRUE)</formula>
    </cfRule>
    <cfRule type="expression" dxfId="1824" priority="12948">
      <formula>IF(RIGHT(TEXT(AI435,"0.#"),1)=".",TRUE,FALSE)</formula>
    </cfRule>
  </conditionalFormatting>
  <conditionalFormatting sqref="AI433">
    <cfRule type="expression" dxfId="1823" priority="12951">
      <formula>IF(RIGHT(TEXT(AI433,"0.#"),1)=".",FALSE,TRUE)</formula>
    </cfRule>
    <cfRule type="expression" dxfId="1822" priority="12952">
      <formula>IF(RIGHT(TEXT(AI433,"0.#"),1)=".",TRUE,FALSE)</formula>
    </cfRule>
  </conditionalFormatting>
  <conditionalFormatting sqref="AI434">
    <cfRule type="expression" dxfId="1821" priority="12949">
      <formula>IF(RIGHT(TEXT(AI434,"0.#"),1)=".",FALSE,TRUE)</formula>
    </cfRule>
    <cfRule type="expression" dxfId="1820" priority="12950">
      <formula>IF(RIGHT(TEXT(AI434,"0.#"),1)=".",TRUE,FALSE)</formula>
    </cfRule>
  </conditionalFormatting>
  <conditionalFormatting sqref="AQ434">
    <cfRule type="expression" dxfId="1819" priority="12933">
      <formula>IF(RIGHT(TEXT(AQ434,"0.#"),1)=".",FALSE,TRUE)</formula>
    </cfRule>
    <cfRule type="expression" dxfId="1818" priority="12934">
      <formula>IF(RIGHT(TEXT(AQ434,"0.#"),1)=".",TRUE,FALSE)</formula>
    </cfRule>
  </conditionalFormatting>
  <conditionalFormatting sqref="AQ435">
    <cfRule type="expression" dxfId="1817" priority="12919">
      <formula>IF(RIGHT(TEXT(AQ435,"0.#"),1)=".",FALSE,TRUE)</formula>
    </cfRule>
    <cfRule type="expression" dxfId="1816" priority="12920">
      <formula>IF(RIGHT(TEXT(AQ435,"0.#"),1)=".",TRUE,FALSE)</formula>
    </cfRule>
  </conditionalFormatting>
  <conditionalFormatting sqref="AQ433">
    <cfRule type="expression" dxfId="1815" priority="12917">
      <formula>IF(RIGHT(TEXT(AQ433,"0.#"),1)=".",FALSE,TRUE)</formula>
    </cfRule>
    <cfRule type="expression" dxfId="1814" priority="12918">
      <formula>IF(RIGHT(TEXT(AQ433,"0.#"),1)=".",TRUE,FALSE)</formula>
    </cfRule>
  </conditionalFormatting>
  <conditionalFormatting sqref="AL839:AO866">
    <cfRule type="expression" dxfId="1813" priority="6641">
      <formula>IF(AND(AL839&gt;=0, RIGHT(TEXT(AL839,"0.#"),1)&lt;&gt;"."),TRUE,FALSE)</formula>
    </cfRule>
    <cfRule type="expression" dxfId="1812" priority="6642">
      <formula>IF(AND(AL839&gt;=0, RIGHT(TEXT(AL839,"0.#"),1)="."),TRUE,FALSE)</formula>
    </cfRule>
    <cfRule type="expression" dxfId="1811" priority="6643">
      <formula>IF(AND(AL839&lt;0, RIGHT(TEXT(AL839,"0.#"),1)&lt;&gt;"."),TRUE,FALSE)</formula>
    </cfRule>
    <cfRule type="expression" dxfId="1810" priority="6644">
      <formula>IF(AND(AL839&lt;0, RIGHT(TEXT(AL839,"0.#"),1)="."),TRUE,FALSE)</formula>
    </cfRule>
  </conditionalFormatting>
  <conditionalFormatting sqref="AQ53:AQ55">
    <cfRule type="expression" dxfId="1809" priority="4663">
      <formula>IF(RIGHT(TEXT(AQ53,"0.#"),1)=".",FALSE,TRUE)</formula>
    </cfRule>
    <cfRule type="expression" dxfId="1808" priority="4664">
      <formula>IF(RIGHT(TEXT(AQ53,"0.#"),1)=".",TRUE,FALSE)</formula>
    </cfRule>
  </conditionalFormatting>
  <conditionalFormatting sqref="AU53:AU55">
    <cfRule type="expression" dxfId="1807" priority="4661">
      <formula>IF(RIGHT(TEXT(AU53,"0.#"),1)=".",FALSE,TRUE)</formula>
    </cfRule>
    <cfRule type="expression" dxfId="1806" priority="4662">
      <formula>IF(RIGHT(TEXT(AU53,"0.#"),1)=".",TRUE,FALSE)</formula>
    </cfRule>
  </conditionalFormatting>
  <conditionalFormatting sqref="AQ60:AQ62">
    <cfRule type="expression" dxfId="1805" priority="4659">
      <formula>IF(RIGHT(TEXT(AQ60,"0.#"),1)=".",FALSE,TRUE)</formula>
    </cfRule>
    <cfRule type="expression" dxfId="1804" priority="4660">
      <formula>IF(RIGHT(TEXT(AQ60,"0.#"),1)=".",TRUE,FALSE)</formula>
    </cfRule>
  </conditionalFormatting>
  <conditionalFormatting sqref="AU60:AU62">
    <cfRule type="expression" dxfId="1803" priority="4657">
      <formula>IF(RIGHT(TEXT(AU60,"0.#"),1)=".",FALSE,TRUE)</formula>
    </cfRule>
    <cfRule type="expression" dxfId="1802" priority="4658">
      <formula>IF(RIGHT(TEXT(AU60,"0.#"),1)=".",TRUE,FALSE)</formula>
    </cfRule>
  </conditionalFormatting>
  <conditionalFormatting sqref="AQ75:AQ77">
    <cfRule type="expression" dxfId="1801" priority="4655">
      <formula>IF(RIGHT(TEXT(AQ75,"0.#"),1)=".",FALSE,TRUE)</formula>
    </cfRule>
    <cfRule type="expression" dxfId="1800" priority="4656">
      <formula>IF(RIGHT(TEXT(AQ75,"0.#"),1)=".",TRUE,FALSE)</formula>
    </cfRule>
  </conditionalFormatting>
  <conditionalFormatting sqref="AU75:AU77">
    <cfRule type="expression" dxfId="1799" priority="4653">
      <formula>IF(RIGHT(TEXT(AU75,"0.#"),1)=".",FALSE,TRUE)</formula>
    </cfRule>
    <cfRule type="expression" dxfId="1798" priority="4654">
      <formula>IF(RIGHT(TEXT(AU75,"0.#"),1)=".",TRUE,FALSE)</formula>
    </cfRule>
  </conditionalFormatting>
  <conditionalFormatting sqref="AQ87:AQ89">
    <cfRule type="expression" dxfId="1797" priority="4651">
      <formula>IF(RIGHT(TEXT(AQ87,"0.#"),1)=".",FALSE,TRUE)</formula>
    </cfRule>
    <cfRule type="expression" dxfId="1796" priority="4652">
      <formula>IF(RIGHT(TEXT(AQ87,"0.#"),1)=".",TRUE,FALSE)</formula>
    </cfRule>
  </conditionalFormatting>
  <conditionalFormatting sqref="AU87:AU89">
    <cfRule type="expression" dxfId="1795" priority="4649">
      <formula>IF(RIGHT(TEXT(AU87,"0.#"),1)=".",FALSE,TRUE)</formula>
    </cfRule>
    <cfRule type="expression" dxfId="1794" priority="4650">
      <formula>IF(RIGHT(TEXT(AU87,"0.#"),1)=".",TRUE,FALSE)</formula>
    </cfRule>
  </conditionalFormatting>
  <conditionalFormatting sqref="AQ92:AQ94">
    <cfRule type="expression" dxfId="1793" priority="4647">
      <formula>IF(RIGHT(TEXT(AQ92,"0.#"),1)=".",FALSE,TRUE)</formula>
    </cfRule>
    <cfRule type="expression" dxfId="1792" priority="4648">
      <formula>IF(RIGHT(TEXT(AQ92,"0.#"),1)=".",TRUE,FALSE)</formula>
    </cfRule>
  </conditionalFormatting>
  <conditionalFormatting sqref="AU92:AU94">
    <cfRule type="expression" dxfId="1791" priority="4645">
      <formula>IF(RIGHT(TEXT(AU92,"0.#"),1)=".",FALSE,TRUE)</formula>
    </cfRule>
    <cfRule type="expression" dxfId="1790" priority="4646">
      <formula>IF(RIGHT(TEXT(AU92,"0.#"),1)=".",TRUE,FALSE)</formula>
    </cfRule>
  </conditionalFormatting>
  <conditionalFormatting sqref="AQ97:AQ99">
    <cfRule type="expression" dxfId="1789" priority="4643">
      <formula>IF(RIGHT(TEXT(AQ97,"0.#"),1)=".",FALSE,TRUE)</formula>
    </cfRule>
    <cfRule type="expression" dxfId="1788" priority="4644">
      <formula>IF(RIGHT(TEXT(AQ97,"0.#"),1)=".",TRUE,FALSE)</formula>
    </cfRule>
  </conditionalFormatting>
  <conditionalFormatting sqref="AU97:AU99">
    <cfRule type="expression" dxfId="1787" priority="4641">
      <formula>IF(RIGHT(TEXT(AU97,"0.#"),1)=".",FALSE,TRUE)</formula>
    </cfRule>
    <cfRule type="expression" dxfId="1786" priority="4642">
      <formula>IF(RIGHT(TEXT(AU97,"0.#"),1)=".",TRUE,FALSE)</formula>
    </cfRule>
  </conditionalFormatting>
  <conditionalFormatting sqref="AE458">
    <cfRule type="expression" dxfId="1785" priority="4335">
      <formula>IF(RIGHT(TEXT(AE458,"0.#"),1)=".",FALSE,TRUE)</formula>
    </cfRule>
    <cfRule type="expression" dxfId="1784" priority="4336">
      <formula>IF(RIGHT(TEXT(AE458,"0.#"),1)=".",TRUE,FALSE)</formula>
    </cfRule>
  </conditionalFormatting>
  <conditionalFormatting sqref="AM460">
    <cfRule type="expression" dxfId="1783" priority="4325">
      <formula>IF(RIGHT(TEXT(AM460,"0.#"),1)=".",FALSE,TRUE)</formula>
    </cfRule>
    <cfRule type="expression" dxfId="1782" priority="4326">
      <formula>IF(RIGHT(TEXT(AM460,"0.#"),1)=".",TRUE,FALSE)</formula>
    </cfRule>
  </conditionalFormatting>
  <conditionalFormatting sqref="AE459">
    <cfRule type="expression" dxfId="1781" priority="4333">
      <formula>IF(RIGHT(TEXT(AE459,"0.#"),1)=".",FALSE,TRUE)</formula>
    </cfRule>
    <cfRule type="expression" dxfId="1780" priority="4334">
      <formula>IF(RIGHT(TEXT(AE459,"0.#"),1)=".",TRUE,FALSE)</formula>
    </cfRule>
  </conditionalFormatting>
  <conditionalFormatting sqref="AE460">
    <cfRule type="expression" dxfId="1779" priority="4331">
      <formula>IF(RIGHT(TEXT(AE460,"0.#"),1)=".",FALSE,TRUE)</formula>
    </cfRule>
    <cfRule type="expression" dxfId="1778" priority="4332">
      <formula>IF(RIGHT(TEXT(AE460,"0.#"),1)=".",TRUE,FALSE)</formula>
    </cfRule>
  </conditionalFormatting>
  <conditionalFormatting sqref="AM458">
    <cfRule type="expression" dxfId="1777" priority="4329">
      <formula>IF(RIGHT(TEXT(AM458,"0.#"),1)=".",FALSE,TRUE)</formula>
    </cfRule>
    <cfRule type="expression" dxfId="1776" priority="4330">
      <formula>IF(RIGHT(TEXT(AM458,"0.#"),1)=".",TRUE,FALSE)</formula>
    </cfRule>
  </conditionalFormatting>
  <conditionalFormatting sqref="AM459">
    <cfRule type="expression" dxfId="1775" priority="4327">
      <formula>IF(RIGHT(TEXT(AM459,"0.#"),1)=".",FALSE,TRUE)</formula>
    </cfRule>
    <cfRule type="expression" dxfId="1774" priority="4328">
      <formula>IF(RIGHT(TEXT(AM459,"0.#"),1)=".",TRUE,FALSE)</formula>
    </cfRule>
  </conditionalFormatting>
  <conditionalFormatting sqref="AU458">
    <cfRule type="expression" dxfId="1773" priority="4323">
      <formula>IF(RIGHT(TEXT(AU458,"0.#"),1)=".",FALSE,TRUE)</formula>
    </cfRule>
    <cfRule type="expression" dxfId="1772" priority="4324">
      <formula>IF(RIGHT(TEXT(AU458,"0.#"),1)=".",TRUE,FALSE)</formula>
    </cfRule>
  </conditionalFormatting>
  <conditionalFormatting sqref="AU459">
    <cfRule type="expression" dxfId="1771" priority="4321">
      <formula>IF(RIGHT(TEXT(AU459,"0.#"),1)=".",FALSE,TRUE)</formula>
    </cfRule>
    <cfRule type="expression" dxfId="1770" priority="4322">
      <formula>IF(RIGHT(TEXT(AU459,"0.#"),1)=".",TRUE,FALSE)</formula>
    </cfRule>
  </conditionalFormatting>
  <conditionalFormatting sqref="AU460">
    <cfRule type="expression" dxfId="1769" priority="4319">
      <formula>IF(RIGHT(TEXT(AU460,"0.#"),1)=".",FALSE,TRUE)</formula>
    </cfRule>
    <cfRule type="expression" dxfId="1768" priority="4320">
      <formula>IF(RIGHT(TEXT(AU460,"0.#"),1)=".",TRUE,FALSE)</formula>
    </cfRule>
  </conditionalFormatting>
  <conditionalFormatting sqref="AI460">
    <cfRule type="expression" dxfId="1767" priority="4313">
      <formula>IF(RIGHT(TEXT(AI460,"0.#"),1)=".",FALSE,TRUE)</formula>
    </cfRule>
    <cfRule type="expression" dxfId="1766" priority="4314">
      <formula>IF(RIGHT(TEXT(AI460,"0.#"),1)=".",TRUE,FALSE)</formula>
    </cfRule>
  </conditionalFormatting>
  <conditionalFormatting sqref="AI458">
    <cfRule type="expression" dxfId="1765" priority="4317">
      <formula>IF(RIGHT(TEXT(AI458,"0.#"),1)=".",FALSE,TRUE)</formula>
    </cfRule>
    <cfRule type="expression" dxfId="1764" priority="4318">
      <formula>IF(RIGHT(TEXT(AI458,"0.#"),1)=".",TRUE,FALSE)</formula>
    </cfRule>
  </conditionalFormatting>
  <conditionalFormatting sqref="AI459">
    <cfRule type="expression" dxfId="1763" priority="4315">
      <formula>IF(RIGHT(TEXT(AI459,"0.#"),1)=".",FALSE,TRUE)</formula>
    </cfRule>
    <cfRule type="expression" dxfId="1762" priority="4316">
      <formula>IF(RIGHT(TEXT(AI459,"0.#"),1)=".",TRUE,FALSE)</formula>
    </cfRule>
  </conditionalFormatting>
  <conditionalFormatting sqref="AQ459">
    <cfRule type="expression" dxfId="1761" priority="4311">
      <formula>IF(RIGHT(TEXT(AQ459,"0.#"),1)=".",FALSE,TRUE)</formula>
    </cfRule>
    <cfRule type="expression" dxfId="1760" priority="4312">
      <formula>IF(RIGHT(TEXT(AQ459,"0.#"),1)=".",TRUE,FALSE)</formula>
    </cfRule>
  </conditionalFormatting>
  <conditionalFormatting sqref="AQ460">
    <cfRule type="expression" dxfId="1759" priority="4309">
      <formula>IF(RIGHT(TEXT(AQ460,"0.#"),1)=".",FALSE,TRUE)</formula>
    </cfRule>
    <cfRule type="expression" dxfId="1758" priority="4310">
      <formula>IF(RIGHT(TEXT(AQ460,"0.#"),1)=".",TRUE,FALSE)</formula>
    </cfRule>
  </conditionalFormatting>
  <conditionalFormatting sqref="AQ458">
    <cfRule type="expression" dxfId="1757" priority="4307">
      <formula>IF(RIGHT(TEXT(AQ458,"0.#"),1)=".",FALSE,TRUE)</formula>
    </cfRule>
    <cfRule type="expression" dxfId="1756" priority="4308">
      <formula>IF(RIGHT(TEXT(AQ458,"0.#"),1)=".",TRUE,FALSE)</formula>
    </cfRule>
  </conditionalFormatting>
  <conditionalFormatting sqref="AE120 AM120">
    <cfRule type="expression" dxfId="1755" priority="2985">
      <formula>IF(RIGHT(TEXT(AE120,"0.#"),1)=".",FALSE,TRUE)</formula>
    </cfRule>
    <cfRule type="expression" dxfId="1754" priority="2986">
      <formula>IF(RIGHT(TEXT(AE120,"0.#"),1)=".",TRUE,FALSE)</formula>
    </cfRule>
  </conditionalFormatting>
  <conditionalFormatting sqref="AI126">
    <cfRule type="expression" dxfId="1753" priority="2975">
      <formula>IF(RIGHT(TEXT(AI126,"0.#"),1)=".",FALSE,TRUE)</formula>
    </cfRule>
    <cfRule type="expression" dxfId="1752" priority="2976">
      <formula>IF(RIGHT(TEXT(AI126,"0.#"),1)=".",TRUE,FALSE)</formula>
    </cfRule>
  </conditionalFormatting>
  <conditionalFormatting sqref="AI120">
    <cfRule type="expression" dxfId="1751" priority="2983">
      <formula>IF(RIGHT(TEXT(AI120,"0.#"),1)=".",FALSE,TRUE)</formula>
    </cfRule>
    <cfRule type="expression" dxfId="1750" priority="2984">
      <formula>IF(RIGHT(TEXT(AI120,"0.#"),1)=".",TRUE,FALSE)</formula>
    </cfRule>
  </conditionalFormatting>
  <conditionalFormatting sqref="AE123 AM123">
    <cfRule type="expression" dxfId="1749" priority="2981">
      <formula>IF(RIGHT(TEXT(AE123,"0.#"),1)=".",FALSE,TRUE)</formula>
    </cfRule>
    <cfRule type="expression" dxfId="1748" priority="2982">
      <formula>IF(RIGHT(TEXT(AE123,"0.#"),1)=".",TRUE,FALSE)</formula>
    </cfRule>
  </conditionalFormatting>
  <conditionalFormatting sqref="AI123">
    <cfRule type="expression" dxfId="1747" priority="2979">
      <formula>IF(RIGHT(TEXT(AI123,"0.#"),1)=".",FALSE,TRUE)</formula>
    </cfRule>
    <cfRule type="expression" dxfId="1746" priority="2980">
      <formula>IF(RIGHT(TEXT(AI123,"0.#"),1)=".",TRUE,FALSE)</formula>
    </cfRule>
  </conditionalFormatting>
  <conditionalFormatting sqref="AE126 AM126">
    <cfRule type="expression" dxfId="1745" priority="2977">
      <formula>IF(RIGHT(TEXT(AE126,"0.#"),1)=".",FALSE,TRUE)</formula>
    </cfRule>
    <cfRule type="expression" dxfId="1744" priority="2978">
      <formula>IF(RIGHT(TEXT(AE126,"0.#"),1)=".",TRUE,FALSE)</formula>
    </cfRule>
  </conditionalFormatting>
  <conditionalFormatting sqref="AE129 AM129">
    <cfRule type="expression" dxfId="1743" priority="2973">
      <formula>IF(RIGHT(TEXT(AE129,"0.#"),1)=".",FALSE,TRUE)</formula>
    </cfRule>
    <cfRule type="expression" dxfId="1742" priority="2974">
      <formula>IF(RIGHT(TEXT(AE129,"0.#"),1)=".",TRUE,FALSE)</formula>
    </cfRule>
  </conditionalFormatting>
  <conditionalFormatting sqref="AI129">
    <cfRule type="expression" dxfId="1741" priority="2971">
      <formula>IF(RIGHT(TEXT(AI129,"0.#"),1)=".",FALSE,TRUE)</formula>
    </cfRule>
    <cfRule type="expression" dxfId="1740" priority="2972">
      <formula>IF(RIGHT(TEXT(AI129,"0.#"),1)=".",TRUE,FALSE)</formula>
    </cfRule>
  </conditionalFormatting>
  <conditionalFormatting sqref="Y839:Y866">
    <cfRule type="expression" dxfId="1739" priority="2969">
      <formula>IF(RIGHT(TEXT(Y839,"0.#"),1)=".",FALSE,TRUE)</formula>
    </cfRule>
    <cfRule type="expression" dxfId="1738" priority="2970">
      <formula>IF(RIGHT(TEXT(Y839,"0.#"),1)=".",TRUE,FALSE)</formula>
    </cfRule>
  </conditionalFormatting>
  <conditionalFormatting sqref="AU518">
    <cfRule type="expression" dxfId="1737" priority="1479">
      <formula>IF(RIGHT(TEXT(AU518,"0.#"),1)=".",FALSE,TRUE)</formula>
    </cfRule>
    <cfRule type="expression" dxfId="1736" priority="1480">
      <formula>IF(RIGHT(TEXT(AU518,"0.#"),1)=".",TRUE,FALSE)</formula>
    </cfRule>
  </conditionalFormatting>
  <conditionalFormatting sqref="AQ551">
    <cfRule type="expression" dxfId="1735" priority="1255">
      <formula>IF(RIGHT(TEXT(AQ551,"0.#"),1)=".",FALSE,TRUE)</formula>
    </cfRule>
    <cfRule type="expression" dxfId="1734" priority="1256">
      <formula>IF(RIGHT(TEXT(AQ551,"0.#"),1)=".",TRUE,FALSE)</formula>
    </cfRule>
  </conditionalFormatting>
  <conditionalFormatting sqref="AE556">
    <cfRule type="expression" dxfId="1733" priority="1253">
      <formula>IF(RIGHT(TEXT(AE556,"0.#"),1)=".",FALSE,TRUE)</formula>
    </cfRule>
    <cfRule type="expression" dxfId="1732" priority="1254">
      <formula>IF(RIGHT(TEXT(AE556,"0.#"),1)=".",TRUE,FALSE)</formula>
    </cfRule>
  </conditionalFormatting>
  <conditionalFormatting sqref="AE557">
    <cfRule type="expression" dxfId="1731" priority="1251">
      <formula>IF(RIGHT(TEXT(AE557,"0.#"),1)=".",FALSE,TRUE)</formula>
    </cfRule>
    <cfRule type="expression" dxfId="1730" priority="1252">
      <formula>IF(RIGHT(TEXT(AE557,"0.#"),1)=".",TRUE,FALSE)</formula>
    </cfRule>
  </conditionalFormatting>
  <conditionalFormatting sqref="AE558">
    <cfRule type="expression" dxfId="1729" priority="1249">
      <formula>IF(RIGHT(TEXT(AE558,"0.#"),1)=".",FALSE,TRUE)</formula>
    </cfRule>
    <cfRule type="expression" dxfId="1728" priority="1250">
      <formula>IF(RIGHT(TEXT(AE558,"0.#"),1)=".",TRUE,FALSE)</formula>
    </cfRule>
  </conditionalFormatting>
  <conditionalFormatting sqref="AU556">
    <cfRule type="expression" dxfId="1727" priority="1241">
      <formula>IF(RIGHT(TEXT(AU556,"0.#"),1)=".",FALSE,TRUE)</formula>
    </cfRule>
    <cfRule type="expression" dxfId="1726" priority="1242">
      <formula>IF(RIGHT(TEXT(AU556,"0.#"),1)=".",TRUE,FALSE)</formula>
    </cfRule>
  </conditionalFormatting>
  <conditionalFormatting sqref="AU557">
    <cfRule type="expression" dxfId="1725" priority="1239">
      <formula>IF(RIGHT(TEXT(AU557,"0.#"),1)=".",FALSE,TRUE)</formula>
    </cfRule>
    <cfRule type="expression" dxfId="1724" priority="1240">
      <formula>IF(RIGHT(TEXT(AU557,"0.#"),1)=".",TRUE,FALSE)</formula>
    </cfRule>
  </conditionalFormatting>
  <conditionalFormatting sqref="AU558">
    <cfRule type="expression" dxfId="1723" priority="1237">
      <formula>IF(RIGHT(TEXT(AU558,"0.#"),1)=".",FALSE,TRUE)</formula>
    </cfRule>
    <cfRule type="expression" dxfId="1722" priority="1238">
      <formula>IF(RIGHT(TEXT(AU558,"0.#"),1)=".",TRUE,FALSE)</formula>
    </cfRule>
  </conditionalFormatting>
  <conditionalFormatting sqref="AQ557">
    <cfRule type="expression" dxfId="1721" priority="1229">
      <formula>IF(RIGHT(TEXT(AQ557,"0.#"),1)=".",FALSE,TRUE)</formula>
    </cfRule>
    <cfRule type="expression" dxfId="1720" priority="1230">
      <formula>IF(RIGHT(TEXT(AQ557,"0.#"),1)=".",TRUE,FALSE)</formula>
    </cfRule>
  </conditionalFormatting>
  <conditionalFormatting sqref="AQ558">
    <cfRule type="expression" dxfId="1719" priority="1227">
      <formula>IF(RIGHT(TEXT(AQ558,"0.#"),1)=".",FALSE,TRUE)</formula>
    </cfRule>
    <cfRule type="expression" dxfId="1718" priority="1228">
      <formula>IF(RIGHT(TEXT(AQ558,"0.#"),1)=".",TRUE,FALSE)</formula>
    </cfRule>
  </conditionalFormatting>
  <conditionalFormatting sqref="AQ556">
    <cfRule type="expression" dxfId="1717" priority="1225">
      <formula>IF(RIGHT(TEXT(AQ556,"0.#"),1)=".",FALSE,TRUE)</formula>
    </cfRule>
    <cfRule type="expression" dxfId="1716" priority="1226">
      <formula>IF(RIGHT(TEXT(AQ556,"0.#"),1)=".",TRUE,FALSE)</formula>
    </cfRule>
  </conditionalFormatting>
  <conditionalFormatting sqref="AE561">
    <cfRule type="expression" dxfId="1715" priority="1223">
      <formula>IF(RIGHT(TEXT(AE561,"0.#"),1)=".",FALSE,TRUE)</formula>
    </cfRule>
    <cfRule type="expression" dxfId="1714" priority="1224">
      <formula>IF(RIGHT(TEXT(AE561,"0.#"),1)=".",TRUE,FALSE)</formula>
    </cfRule>
  </conditionalFormatting>
  <conditionalFormatting sqref="AE562">
    <cfRule type="expression" dxfId="1713" priority="1221">
      <formula>IF(RIGHT(TEXT(AE562,"0.#"),1)=".",FALSE,TRUE)</formula>
    </cfRule>
    <cfRule type="expression" dxfId="1712" priority="1222">
      <formula>IF(RIGHT(TEXT(AE562,"0.#"),1)=".",TRUE,FALSE)</formula>
    </cfRule>
  </conditionalFormatting>
  <conditionalFormatting sqref="AE563">
    <cfRule type="expression" dxfId="1711" priority="1219">
      <formula>IF(RIGHT(TEXT(AE563,"0.#"),1)=".",FALSE,TRUE)</formula>
    </cfRule>
    <cfRule type="expression" dxfId="1710" priority="1220">
      <formula>IF(RIGHT(TEXT(AE563,"0.#"),1)=".",TRUE,FALSE)</formula>
    </cfRule>
  </conditionalFormatting>
  <conditionalFormatting sqref="AL1102:AO1131">
    <cfRule type="expression" dxfId="1709" priority="2875">
      <formula>IF(AND(AL1102&gt;=0, RIGHT(TEXT(AL1102,"0.#"),1)&lt;&gt;"."),TRUE,FALSE)</formula>
    </cfRule>
    <cfRule type="expression" dxfId="1708" priority="2876">
      <formula>IF(AND(AL1102&gt;=0, RIGHT(TEXT(AL1102,"0.#"),1)="."),TRUE,FALSE)</formula>
    </cfRule>
    <cfRule type="expression" dxfId="1707" priority="2877">
      <formula>IF(AND(AL1102&lt;0, RIGHT(TEXT(AL1102,"0.#"),1)&lt;&gt;"."),TRUE,FALSE)</formula>
    </cfRule>
    <cfRule type="expression" dxfId="1706" priority="2878">
      <formula>IF(AND(AL1102&lt;0, RIGHT(TEXT(AL1102,"0.#"),1)="."),TRUE,FALSE)</formula>
    </cfRule>
  </conditionalFormatting>
  <conditionalFormatting sqref="Y1102:Y1131">
    <cfRule type="expression" dxfId="1705" priority="2873">
      <formula>IF(RIGHT(TEXT(Y1102,"0.#"),1)=".",FALSE,TRUE)</formula>
    </cfRule>
    <cfRule type="expression" dxfId="1704" priority="2874">
      <formula>IF(RIGHT(TEXT(Y1102,"0.#"),1)=".",TRUE,FALSE)</formula>
    </cfRule>
  </conditionalFormatting>
  <conditionalFormatting sqref="AQ553">
    <cfRule type="expression" dxfId="1703" priority="1257">
      <formula>IF(RIGHT(TEXT(AQ553,"0.#"),1)=".",FALSE,TRUE)</formula>
    </cfRule>
    <cfRule type="expression" dxfId="1702" priority="1258">
      <formula>IF(RIGHT(TEXT(AQ553,"0.#"),1)=".",TRUE,FALSE)</formula>
    </cfRule>
  </conditionalFormatting>
  <conditionalFormatting sqref="AU552">
    <cfRule type="expression" dxfId="1701" priority="1269">
      <formula>IF(RIGHT(TEXT(AU552,"0.#"),1)=".",FALSE,TRUE)</formula>
    </cfRule>
    <cfRule type="expression" dxfId="1700" priority="1270">
      <formula>IF(RIGHT(TEXT(AU552,"0.#"),1)=".",TRUE,FALSE)</formula>
    </cfRule>
  </conditionalFormatting>
  <conditionalFormatting sqref="AE552">
    <cfRule type="expression" dxfId="1699" priority="1281">
      <formula>IF(RIGHT(TEXT(AE552,"0.#"),1)=".",FALSE,TRUE)</formula>
    </cfRule>
    <cfRule type="expression" dxfId="1698" priority="1282">
      <formula>IF(RIGHT(TEXT(AE552,"0.#"),1)=".",TRUE,FALSE)</formula>
    </cfRule>
  </conditionalFormatting>
  <conditionalFormatting sqref="AQ548">
    <cfRule type="expression" dxfId="1697" priority="1287">
      <formula>IF(RIGHT(TEXT(AQ548,"0.#"),1)=".",FALSE,TRUE)</formula>
    </cfRule>
    <cfRule type="expression" dxfId="1696" priority="1288">
      <formula>IF(RIGHT(TEXT(AQ548,"0.#"),1)=".",TRUE,FALSE)</formula>
    </cfRule>
  </conditionalFormatting>
  <conditionalFormatting sqref="AL837:AO838">
    <cfRule type="expression" dxfId="1695" priority="2827">
      <formula>IF(AND(AL837&gt;=0, RIGHT(TEXT(AL837,"0.#"),1)&lt;&gt;"."),TRUE,FALSE)</formula>
    </cfRule>
    <cfRule type="expression" dxfId="1694" priority="2828">
      <formula>IF(AND(AL837&gt;=0, RIGHT(TEXT(AL837,"0.#"),1)="."),TRUE,FALSE)</formula>
    </cfRule>
    <cfRule type="expression" dxfId="1693" priority="2829">
      <formula>IF(AND(AL837&lt;0, RIGHT(TEXT(AL837,"0.#"),1)&lt;&gt;"."),TRUE,FALSE)</formula>
    </cfRule>
    <cfRule type="expression" dxfId="1692" priority="2830">
      <formula>IF(AND(AL837&lt;0, RIGHT(TEXT(AL837,"0.#"),1)="."),TRUE,FALSE)</formula>
    </cfRule>
  </conditionalFormatting>
  <conditionalFormatting sqref="Y837:Y838">
    <cfRule type="expression" dxfId="1691" priority="2825">
      <formula>IF(RIGHT(TEXT(Y837,"0.#"),1)=".",FALSE,TRUE)</formula>
    </cfRule>
    <cfRule type="expression" dxfId="1690" priority="2826">
      <formula>IF(RIGHT(TEXT(Y837,"0.#"),1)=".",TRUE,FALSE)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E138:AE139 AI138:AI139 AM138:AM139 AQ138:AQ139 AU138:AU139">
    <cfRule type="expression" dxfId="1479" priority="1961">
      <formula>IF(RIGHT(TEXT(AE138,"0.#"),1)=".",FALSE,TRUE)</formula>
    </cfRule>
    <cfRule type="expression" dxfId="1478" priority="1962">
      <formula>IF(RIGHT(TEXT(AE138,"0.#"),1)=".",TRUE,FALSE)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72:Y899">
    <cfRule type="expression" dxfId="1373" priority="2085">
      <formula>IF(RIGHT(TEXT(Y872,"0.#"),1)=".",FALSE,TRUE)</formula>
    </cfRule>
    <cfRule type="expression" dxfId="1372" priority="2086">
      <formula>IF(RIGHT(TEXT(Y872,"0.#"),1)=".",TRUE,FALSE)</formula>
    </cfRule>
  </conditionalFormatting>
  <conditionalFormatting sqref="Y871">
    <cfRule type="expression" dxfId="1371" priority="2079">
      <formula>IF(RIGHT(TEXT(Y871,"0.#"),1)=".",FALSE,TRUE)</formula>
    </cfRule>
    <cfRule type="expression" dxfId="1370" priority="2080">
      <formula>IF(RIGHT(TEXT(Y871,"0.#"),1)=".",TRUE,FALSE)</formula>
    </cfRule>
  </conditionalFormatting>
  <conditionalFormatting sqref="Y905:Y932">
    <cfRule type="expression" dxfId="1369" priority="2073">
      <formula>IF(RIGHT(TEXT(Y905,"0.#"),1)=".",FALSE,TRUE)</formula>
    </cfRule>
    <cfRule type="expression" dxfId="1368" priority="2074">
      <formula>IF(RIGHT(TEXT(Y905,"0.#"),1)=".",TRUE,FALSE)</formula>
    </cfRule>
  </conditionalFormatting>
  <conditionalFormatting sqref="Y903:Y904">
    <cfRule type="expression" dxfId="1367" priority="2067">
      <formula>IF(RIGHT(TEXT(Y903,"0.#"),1)=".",FALSE,TRUE)</formula>
    </cfRule>
    <cfRule type="expression" dxfId="1366" priority="2068">
      <formula>IF(RIGHT(TEXT(Y903,"0.#"),1)=".",TRUE,FALSE)</formula>
    </cfRule>
  </conditionalFormatting>
  <conditionalFormatting sqref="Y938:Y965">
    <cfRule type="expression" dxfId="1365" priority="2061">
      <formula>IF(RIGHT(TEXT(Y938,"0.#"),1)=".",FALSE,TRUE)</formula>
    </cfRule>
    <cfRule type="expression" dxfId="1364" priority="2062">
      <formula>IF(RIGHT(TEXT(Y938,"0.#"),1)=".",TRUE,FALSE)</formula>
    </cfRule>
  </conditionalFormatting>
  <conditionalFormatting sqref="Y936:Y937">
    <cfRule type="expression" dxfId="1363" priority="2055">
      <formula>IF(RIGHT(TEXT(Y936,"0.#"),1)=".",FALSE,TRUE)</formula>
    </cfRule>
    <cfRule type="expression" dxfId="1362" priority="2056">
      <formula>IF(RIGHT(TEXT(Y936,"0.#"),1)=".",TRUE,FALSE)</formula>
    </cfRule>
  </conditionalFormatting>
  <conditionalFormatting sqref="Y971:Y998">
    <cfRule type="expression" dxfId="1361" priority="2049">
      <formula>IF(RIGHT(TEXT(Y971,"0.#"),1)=".",FALSE,TRUE)</formula>
    </cfRule>
    <cfRule type="expression" dxfId="1360" priority="2050">
      <formula>IF(RIGHT(TEXT(Y971,"0.#"),1)=".",TRUE,FALSE)</formula>
    </cfRule>
  </conditionalFormatting>
  <conditionalFormatting sqref="Y969:Y970">
    <cfRule type="expression" dxfId="1359" priority="2043">
      <formula>IF(RIGHT(TEXT(Y969,"0.#"),1)=".",FALSE,TRUE)</formula>
    </cfRule>
    <cfRule type="expression" dxfId="1358" priority="2044">
      <formula>IF(RIGHT(TEXT(Y969,"0.#"),1)=".",TRUE,FALSE)</formula>
    </cfRule>
  </conditionalFormatting>
  <conditionalFormatting sqref="Y1004:Y1031">
    <cfRule type="expression" dxfId="1357" priority="2037">
      <formula>IF(RIGHT(TEXT(Y1004,"0.#"),1)=".",FALSE,TRUE)</formula>
    </cfRule>
    <cfRule type="expression" dxfId="1356" priority="2038">
      <formula>IF(RIGHT(TEXT(Y1004,"0.#"),1)=".",TRUE,FALSE)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72:AO899">
    <cfRule type="expression" dxfId="1275" priority="2087">
      <formula>IF(AND(AL872&gt;=0, RIGHT(TEXT(AL872,"0.#"),1)&lt;&gt;"."),TRUE,FALSE)</formula>
    </cfRule>
    <cfRule type="expression" dxfId="1274" priority="2088">
      <formula>IF(AND(AL872&gt;=0, RIGHT(TEXT(AL872,"0.#"),1)="."),TRUE,FALSE)</formula>
    </cfRule>
    <cfRule type="expression" dxfId="1273" priority="2089">
      <formula>IF(AND(AL872&lt;0, RIGHT(TEXT(AL872,"0.#"),1)&lt;&gt;"."),TRUE,FALSE)</formula>
    </cfRule>
    <cfRule type="expression" dxfId="1272" priority="2090">
      <formula>IF(AND(AL872&lt;0, RIGHT(TEXT(AL872,"0.#"),1)="."),TRUE,FALSE)</formula>
    </cfRule>
  </conditionalFormatting>
  <conditionalFormatting sqref="AL871:AO871">
    <cfRule type="expression" dxfId="1271" priority="2081">
      <formula>IF(AND(AL871&gt;=0, RIGHT(TEXT(AL871,"0.#"),1)&lt;&gt;"."),TRUE,FALSE)</formula>
    </cfRule>
    <cfRule type="expression" dxfId="1270" priority="2082">
      <formula>IF(AND(AL871&gt;=0, RIGHT(TEXT(AL871,"0.#"),1)="."),TRUE,FALSE)</formula>
    </cfRule>
    <cfRule type="expression" dxfId="1269" priority="2083">
      <formula>IF(AND(AL871&lt;0, RIGHT(TEXT(AL871,"0.#"),1)&lt;&gt;"."),TRUE,FALSE)</formula>
    </cfRule>
    <cfRule type="expression" dxfId="1268" priority="2084">
      <formula>IF(AND(AL871&lt;0, RIGHT(TEXT(AL871,"0.#"),1)="."),TRUE,FALSE)</formula>
    </cfRule>
  </conditionalFormatting>
  <conditionalFormatting sqref="AL905:AO932">
    <cfRule type="expression" dxfId="1267" priority="2075">
      <formula>IF(AND(AL905&gt;=0, RIGHT(TEXT(AL905,"0.#"),1)&lt;&gt;"."),TRUE,FALSE)</formula>
    </cfRule>
    <cfRule type="expression" dxfId="1266" priority="2076">
      <formula>IF(AND(AL905&gt;=0, RIGHT(TEXT(AL905,"0.#"),1)="."),TRUE,FALSE)</formula>
    </cfRule>
    <cfRule type="expression" dxfId="1265" priority="2077">
      <formula>IF(AND(AL905&lt;0, RIGHT(TEXT(AL905,"0.#"),1)&lt;&gt;"."),TRUE,FALSE)</formula>
    </cfRule>
    <cfRule type="expression" dxfId="1264" priority="2078">
      <formula>IF(AND(AL905&lt;0, RIGHT(TEXT(AL905,"0.#"),1)="."),TRUE,FALSE)</formula>
    </cfRule>
  </conditionalFormatting>
  <conditionalFormatting sqref="AL903:AO904">
    <cfRule type="expression" dxfId="1263" priority="2069">
      <formula>IF(AND(AL903&gt;=0, RIGHT(TEXT(AL903,"0.#"),1)&lt;&gt;"."),TRUE,FALSE)</formula>
    </cfRule>
    <cfRule type="expression" dxfId="1262" priority="2070">
      <formula>IF(AND(AL903&gt;=0, RIGHT(TEXT(AL903,"0.#"),1)="."),TRUE,FALSE)</formula>
    </cfRule>
    <cfRule type="expression" dxfId="1261" priority="2071">
      <formula>IF(AND(AL903&lt;0, RIGHT(TEXT(AL903,"0.#"),1)&lt;&gt;"."),TRUE,FALSE)</formula>
    </cfRule>
    <cfRule type="expression" dxfId="1260" priority="2072">
      <formula>IF(AND(AL903&lt;0, RIGHT(TEXT(AL903,"0.#"),1)="."),TRUE,FALSE)</formula>
    </cfRule>
  </conditionalFormatting>
  <conditionalFormatting sqref="AL938:AO965">
    <cfRule type="expression" dxfId="1259" priority="2063">
      <formula>IF(AND(AL938&gt;=0, RIGHT(TEXT(AL938,"0.#"),1)&lt;&gt;"."),TRUE,FALSE)</formula>
    </cfRule>
    <cfRule type="expression" dxfId="1258" priority="2064">
      <formula>IF(AND(AL938&gt;=0, RIGHT(TEXT(AL938,"0.#"),1)="."),TRUE,FALSE)</formula>
    </cfRule>
    <cfRule type="expression" dxfId="1257" priority="2065">
      <formula>IF(AND(AL938&lt;0, RIGHT(TEXT(AL938,"0.#"),1)&lt;&gt;"."),TRUE,FALSE)</formula>
    </cfRule>
    <cfRule type="expression" dxfId="1256" priority="2066">
      <formula>IF(AND(AL938&lt;0, RIGHT(TEXT(AL938,"0.#"),1)="."),TRUE,FALSE)</formula>
    </cfRule>
  </conditionalFormatting>
  <conditionalFormatting sqref="AL936:AO937">
    <cfRule type="expression" dxfId="1255" priority="2057">
      <formula>IF(AND(AL936&gt;=0, RIGHT(TEXT(AL936,"0.#"),1)&lt;&gt;"."),TRUE,FALSE)</formula>
    </cfRule>
    <cfRule type="expression" dxfId="1254" priority="2058">
      <formula>IF(AND(AL936&gt;=0, RIGHT(TEXT(AL936,"0.#"),1)="."),TRUE,FALSE)</formula>
    </cfRule>
    <cfRule type="expression" dxfId="1253" priority="2059">
      <formula>IF(AND(AL936&lt;0, RIGHT(TEXT(AL936,"0.#"),1)&lt;&gt;"."),TRUE,FALSE)</formula>
    </cfRule>
    <cfRule type="expression" dxfId="1252" priority="2060">
      <formula>IF(AND(AL936&lt;0, RIGHT(TEXT(AL936,"0.#"),1)="."),TRUE,FALSE)</formula>
    </cfRule>
  </conditionalFormatting>
  <conditionalFormatting sqref="AL971:AO998">
    <cfRule type="expression" dxfId="1251" priority="2051">
      <formula>IF(AND(AL971&gt;=0, RIGHT(TEXT(AL971,"0.#"),1)&lt;&gt;"."),TRUE,FALSE)</formula>
    </cfRule>
    <cfRule type="expression" dxfId="1250" priority="2052">
      <formula>IF(AND(AL971&gt;=0, RIGHT(TEXT(AL971,"0.#"),1)="."),TRUE,FALSE)</formula>
    </cfRule>
    <cfRule type="expression" dxfId="1249" priority="2053">
      <formula>IF(AND(AL971&lt;0, RIGHT(TEXT(AL971,"0.#"),1)&lt;&gt;"."),TRUE,FALSE)</formula>
    </cfRule>
    <cfRule type="expression" dxfId="1248" priority="2054">
      <formula>IF(AND(AL971&lt;0, RIGHT(TEXT(AL971,"0.#"),1)="."),TRUE,FALSE)</formula>
    </cfRule>
  </conditionalFormatting>
  <conditionalFormatting sqref="AL969:AO970">
    <cfRule type="expression" dxfId="1247" priority="2045">
      <formula>IF(AND(AL969&gt;=0, RIGHT(TEXT(AL969,"0.#"),1)&lt;&gt;"."),TRUE,FALSE)</formula>
    </cfRule>
    <cfRule type="expression" dxfId="1246" priority="2046">
      <formula>IF(AND(AL969&gt;=0, RIGHT(TEXT(AL969,"0.#"),1)="."),TRUE,FALSE)</formula>
    </cfRule>
    <cfRule type="expression" dxfId="1245" priority="2047">
      <formula>IF(AND(AL969&lt;0, RIGHT(TEXT(AL969,"0.#"),1)&lt;&gt;"."),TRUE,FALSE)</formula>
    </cfRule>
    <cfRule type="expression" dxfId="1244" priority="2048">
      <formula>IF(AND(AL969&lt;0, RIGHT(TEXT(AL969,"0.#"),1)="."),TRUE,FALSE)</formula>
    </cfRule>
  </conditionalFormatting>
  <conditionalFormatting sqref="AL1004:AO1031">
    <cfRule type="expression" dxfId="1243" priority="2039">
      <formula>IF(AND(AL1004&gt;=0, RIGHT(TEXT(AL1004,"0.#"),1)&lt;&gt;"."),TRUE,FALSE)</formula>
    </cfRule>
    <cfRule type="expression" dxfId="1242" priority="2040">
      <formula>IF(AND(AL1004&gt;=0, RIGHT(TEXT(AL1004,"0.#"),1)="."),TRUE,FALSE)</formula>
    </cfRule>
    <cfRule type="expression" dxfId="1241" priority="2041">
      <formula>IF(AND(AL1004&lt;0, RIGHT(TEXT(AL1004,"0.#"),1)&lt;&gt;"."),TRUE,FALSE)</formula>
    </cfRule>
    <cfRule type="expression" dxfId="1240" priority="2042">
      <formula>IF(AND(AL1004&lt;0, RIGHT(TEXT(AL1004,"0.#"),1)="."),TRUE,FALSE)</formula>
    </cfRule>
  </conditionalFormatting>
  <conditionalFormatting sqref="AL1002:AO1003">
    <cfRule type="expression" dxfId="1239" priority="2033">
      <formula>IF(AND(AL1002&gt;=0, RIGHT(TEXT(AL1002,"0.#"),1)&lt;&gt;"."),TRUE,FALSE)</formula>
    </cfRule>
    <cfRule type="expression" dxfId="1238" priority="2034">
      <formula>IF(AND(AL1002&gt;=0, RIGHT(TEXT(AL1002,"0.#"),1)="."),TRUE,FALSE)</formula>
    </cfRule>
    <cfRule type="expression" dxfId="1237" priority="2035">
      <formula>IF(AND(AL1002&lt;0, RIGHT(TEXT(AL1002,"0.#"),1)&lt;&gt;"."),TRUE,FALSE)</formula>
    </cfRule>
    <cfRule type="expression" dxfId="1236" priority="2036">
      <formula>IF(AND(AL1002&lt;0, RIGHT(TEXT(AL1002,"0.#"),1)="."),TRUE,FALSE)</formula>
    </cfRule>
  </conditionalFormatting>
  <conditionalFormatting sqref="Y1002:Y1003">
    <cfRule type="expression" dxfId="1235" priority="2031">
      <formula>IF(RIGHT(TEXT(Y1002,"0.#"),1)=".",FALSE,TRUE)</formula>
    </cfRule>
    <cfRule type="expression" dxfId="1234" priority="2032">
      <formula>IF(RIGHT(TEXT(Y1002,"0.#"),1)=".",TRUE,FALSE)</formula>
    </cfRule>
  </conditionalFormatting>
  <conditionalFormatting sqref="AL1037:AO1064">
    <cfRule type="expression" dxfId="1233" priority="2027">
      <formula>IF(AND(AL1037&gt;=0, RIGHT(TEXT(AL1037,"0.#"),1)&lt;&gt;"."),TRUE,FALSE)</formula>
    </cfRule>
    <cfRule type="expression" dxfId="1232" priority="2028">
      <formula>IF(AND(AL1037&gt;=0, RIGHT(TEXT(AL1037,"0.#"),1)="."),TRUE,FALSE)</formula>
    </cfRule>
    <cfRule type="expression" dxfId="1231" priority="2029">
      <formula>IF(AND(AL1037&lt;0, RIGHT(TEXT(AL1037,"0.#"),1)&lt;&gt;"."),TRUE,FALSE)</formula>
    </cfRule>
    <cfRule type="expression" dxfId="1230" priority="2030">
      <formula>IF(AND(AL1037&lt;0, RIGHT(TEXT(AL1037,"0.#"),1)="."),TRUE,FALSE)</formula>
    </cfRule>
  </conditionalFormatting>
  <conditionalFormatting sqref="Y1037:Y1064">
    <cfRule type="expression" dxfId="1229" priority="2025">
      <formula>IF(RIGHT(TEXT(Y1037,"0.#"),1)=".",FALSE,TRUE)</formula>
    </cfRule>
    <cfRule type="expression" dxfId="1228" priority="2026">
      <formula>IF(RIGHT(TEXT(Y1037,"0.#"),1)=".",TRUE,FALSE)</formula>
    </cfRule>
  </conditionalFormatting>
  <conditionalFormatting sqref="AL1035:AO1036">
    <cfRule type="expression" dxfId="1227" priority="2021">
      <formula>IF(AND(AL1035&gt;=0, RIGHT(TEXT(AL1035,"0.#"),1)&lt;&gt;"."),TRUE,FALSE)</formula>
    </cfRule>
    <cfRule type="expression" dxfId="1226" priority="2022">
      <formula>IF(AND(AL1035&gt;=0, RIGHT(TEXT(AL1035,"0.#"),1)="."),TRUE,FALSE)</formula>
    </cfRule>
    <cfRule type="expression" dxfId="1225" priority="2023">
      <formula>IF(AND(AL1035&lt;0, RIGHT(TEXT(AL1035,"0.#"),1)&lt;&gt;"."),TRUE,FALSE)</formula>
    </cfRule>
    <cfRule type="expression" dxfId="1224" priority="2024">
      <formula>IF(AND(AL1035&lt;0, RIGHT(TEXT(AL1035,"0.#"),1)="."),TRUE,FALSE)</formula>
    </cfRule>
  </conditionalFormatting>
  <conditionalFormatting sqref="Y1035:Y1036">
    <cfRule type="expression" dxfId="1223" priority="2019">
      <formula>IF(RIGHT(TEXT(Y1035,"0.#"),1)=".",FALSE,TRUE)</formula>
    </cfRule>
    <cfRule type="expression" dxfId="1222" priority="2020">
      <formula>IF(RIGHT(TEXT(Y1035,"0.#"),1)=".",TRUE,FALSE)</formula>
    </cfRule>
  </conditionalFormatting>
  <conditionalFormatting sqref="AL1070:AO1097">
    <cfRule type="expression" dxfId="1221" priority="2015">
      <formula>IF(AND(AL1070&gt;=0, RIGHT(TEXT(AL1070,"0.#"),1)&lt;&gt;"."),TRUE,FALSE)</formula>
    </cfRule>
    <cfRule type="expression" dxfId="1220" priority="2016">
      <formula>IF(AND(AL1070&gt;=0, RIGHT(TEXT(AL1070,"0.#"),1)="."),TRUE,FALSE)</formula>
    </cfRule>
    <cfRule type="expression" dxfId="1219" priority="2017">
      <formula>IF(AND(AL1070&lt;0, RIGHT(TEXT(AL1070,"0.#"),1)&lt;&gt;"."),TRUE,FALSE)</formula>
    </cfRule>
    <cfRule type="expression" dxfId="1218" priority="2018">
      <formula>IF(AND(AL1070&lt;0, RIGHT(TEXT(AL1070,"0.#"),1)="."),TRUE,FALSE)</formula>
    </cfRule>
  </conditionalFormatting>
  <conditionalFormatting sqref="Y1070:Y1097">
    <cfRule type="expression" dxfId="1217" priority="2013">
      <formula>IF(RIGHT(TEXT(Y1070,"0.#"),1)=".",FALSE,TRUE)</formula>
    </cfRule>
    <cfRule type="expression" dxfId="1216" priority="2014">
      <formula>IF(RIGHT(TEXT(Y1070,"0.#"),1)=".",TRUE,FALSE)</formula>
    </cfRule>
  </conditionalFormatting>
  <conditionalFormatting sqref="AL1068:AO1069">
    <cfRule type="expression" dxfId="1215" priority="2009">
      <formula>IF(AND(AL1068&gt;=0, RIGHT(TEXT(AL1068,"0.#"),1)&lt;&gt;"."),TRUE,FALSE)</formula>
    </cfRule>
    <cfRule type="expression" dxfId="1214" priority="2010">
      <formula>IF(AND(AL1068&gt;=0, RIGHT(TEXT(AL1068,"0.#"),1)="."),TRUE,FALSE)</formula>
    </cfRule>
    <cfRule type="expression" dxfId="1213" priority="2011">
      <formula>IF(AND(AL1068&lt;0, RIGHT(TEXT(AL1068,"0.#"),1)&lt;&gt;"."),TRUE,FALSE)</formula>
    </cfRule>
    <cfRule type="expression" dxfId="1212" priority="2012">
      <formula>IF(AND(AL1068&lt;0, RIGHT(TEXT(AL1068,"0.#"),1)="."),TRUE,FALSE)</formula>
    </cfRule>
  </conditionalFormatting>
  <conditionalFormatting sqref="Y1068:Y1069">
    <cfRule type="expression" dxfId="1211" priority="2007">
      <formula>IF(RIGHT(TEXT(Y1068,"0.#"),1)=".",FALSE,TRUE)</formula>
    </cfRule>
    <cfRule type="expression" dxfId="1210" priority="2008">
      <formula>IF(RIGHT(TEXT(Y1068,"0.#"),1)=".",TRUE,FALSE)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W14:AC14">
    <cfRule type="expression" dxfId="15" priority="15">
      <formula>IF(RIGHT(TEXT(W14,"0.#"),1)=".",FALSE,TRUE)</formula>
    </cfRule>
    <cfRule type="expression" dxfId="14" priority="16">
      <formula>IF(RIGHT(TEXT(W14,"0.#"),1)=".",TRUE,FALSE)</formula>
    </cfRule>
  </conditionalFormatting>
  <conditionalFormatting sqref="W15:AC17 W13:AC13">
    <cfRule type="expression" dxfId="13" priority="13">
      <formula>IF(RIGHT(TEXT(W13,"0.#"),1)=".",FALSE,TRUE)</formula>
    </cfRule>
    <cfRule type="expression" dxfId="12" priority="14">
      <formula>IF(RIGHT(TEXT(W13,"0.#"),1)=".",TRUE,FALSE)</formula>
    </cfRule>
  </conditionalFormatting>
  <conditionalFormatting sqref="P14:V14">
    <cfRule type="expression" dxfId="11" priority="11">
      <formula>IF(RIGHT(TEXT(P14,"0.#"),1)=".",FALSE,TRUE)</formula>
    </cfRule>
    <cfRule type="expression" dxfId="10" priority="12">
      <formula>IF(RIGHT(TEXT(P14,"0.#"),1)=".",TRUE,FALSE)</formula>
    </cfRule>
  </conditionalFormatting>
  <conditionalFormatting sqref="P15:V17 P13:V13">
    <cfRule type="expression" dxfId="9" priority="9">
      <formula>IF(RIGHT(TEXT(P13,"0.#"),1)=".",FALSE,TRUE)</formula>
    </cfRule>
    <cfRule type="expression" dxfId="8" priority="10">
      <formula>IF(RIGHT(TEXT(P13,"0.#"),1)=".",TRUE,FALSE)</formula>
    </cfRule>
  </conditionalFormatting>
  <conditionalFormatting sqref="AE134:AE135 AI134:AI135">
    <cfRule type="expression" dxfId="7" priority="7">
      <formula>IF(RIGHT(TEXT(AE134,"0.#"),1)=".",FALSE,TRUE)</formula>
    </cfRule>
    <cfRule type="expression" dxfId="6" priority="8">
      <formula>IF(RIGHT(TEXT(AE134,"0.#"),1)=".",TRUE,FALSE)</formula>
    </cfRule>
  </conditionalFormatting>
  <conditionalFormatting sqref="AL870:AO870">
    <cfRule type="expression" dxfId="5" priority="3">
      <formula>IF(AND(AL870&gt;=0, RIGHT(TEXT(AL870,"0.#"),1)&lt;&gt;"."),TRUE,FALSE)</formula>
    </cfRule>
    <cfRule type="expression" dxfId="4" priority="4">
      <formula>IF(AND(AL870&gt;=0, RIGHT(TEXT(AL870,"0.#"),1)="."),TRUE,FALSE)</formula>
    </cfRule>
    <cfRule type="expression" dxfId="3" priority="5">
      <formula>IF(AND(AL870&lt;0, RIGHT(TEXT(AL870,"0.#"),1)&lt;&gt;"."),TRUE,FALSE)</formula>
    </cfRule>
    <cfRule type="expression" dxfId="2" priority="6">
      <formula>IF(AND(AL870&lt;0, RIGHT(TEXT(AL870,"0.#"),1)="."),TRUE,FALSE)</formula>
    </cfRule>
  </conditionalFormatting>
  <conditionalFormatting sqref="Y870">
    <cfRule type="expression" dxfId="1" priority="1">
      <formula>IF(RIGHT(TEXT(Y870,"0.#"),1)=".",FALSE,TRUE)</formula>
    </cfRule>
    <cfRule type="expression" dxfId="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83" max="49" man="1"/>
    <brk id="727" max="49" man="1"/>
    <brk id="75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483</v>
      </c>
      <c r="R4" s="13" t="str">
        <f t="shared" si="3"/>
        <v>補助</v>
      </c>
      <c r="S4" s="13" t="str">
        <f t="shared" si="4"/>
        <v>補助</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t="s">
        <v>483</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2019-08-22T12:12:04Z</cp:lastPrinted>
  <dcterms:created xsi:type="dcterms:W3CDTF">2012-03-13T00:50:25Z</dcterms:created>
  <dcterms:modified xsi:type="dcterms:W3CDTF">2019-08-29T11:58:33Z</dcterms:modified>
</cp:coreProperties>
</file>