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<sst xmlns="http://schemas.openxmlformats.org/spreadsheetml/2006/main" count="2881" uniqueCount="686">
  <si>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</si>
  <si>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</si>
  <si>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</si>
  <si>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</si>
  <si>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</si>
  <si>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</si>
  <si>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</si>
  <si>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</si>
  <si>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</si>
  <si>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</si>
  <si>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</si>
  <si>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</si>
  <si>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</si>
  <si>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</si>
  <si>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</si>
  <si>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</si>
  <si>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</si>
  <si>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</si>
  <si>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</si>
  <si>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</si>
  <si>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</si>
  <si>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</si>
  <si>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</si>
  <si>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</si>
  <si>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</si>
  <si>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</si>
  <si>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</si>
  <si>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</si>
  <si>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</si>
  <si>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</si>
  <si>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</si>
  <si>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</si>
  <si>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</si>
  <si>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</si>
  <si>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</si>
  <si>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</si>
  <si>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</si>
  <si>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</si>
  <si>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</si>
  <si>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</si>
  <si>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</si>
  <si>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</si>
  <si>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</si>
  <si>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</si>
  <si>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</si>
  <si>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</si>
  <si>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</si>
  <si>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</si>
  <si>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</si>
  <si>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</si>
  <si>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</si>
  <si>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</si>
  <si>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</si>
  <si>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</si>
  <si>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</si>
  <si>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</si>
  <si>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</si>
  <si>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</si>
  <si>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</si>
  <si>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</si>
  <si>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</si>
  <si>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</si>
  <si>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</si>
  <si>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</si>
  <si>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</si>
  <si>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</si>
  <si>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</si>
  <si>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</si>
  <si>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</si>
  <si>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</si>
  <si>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</si>
  <si>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</si>
  <si>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</si>
  <si>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</si>
  <si>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</si>
  <si>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</si>
  <si>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</si>
  <si>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</si>
  <si>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</si>
  <si>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</si>
  <si>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</si>
  <si>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</si>
  <si>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</si>
  <si>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</si>
  <si>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</si>
  <si>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</si>
  <si>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</si>
  <si>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</si>
  <si>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</si>
  <si>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</si>
  <si>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</si>
  <si>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</si>
  <si>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</si>
  <si>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</si>
  <si>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</si>
  <si>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</si>
  <si>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</si>
  <si>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</si>
  <si>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</si>
  <si>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</si>
  <si>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</si>
  <si>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</si>
  <si>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</si>
  <si>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</si>
  <si>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</si>
  <si>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</si>
  <si>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</si>
  <si>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</si>
  <si>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</si>
  <si>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</si>
  <si>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</si>
  <si>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</si>
  <si>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</si>
  <si>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</si>
  <si>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</si>
  <si>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</si>
  <si>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</si>
  <si>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</si>
  <si>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</si>
  <si>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</si>
  <si>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</si>
  <si>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</si>
  <si>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</si>
  <si>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</si>
  <si>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</si>
  <si>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</si>
  <si>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</si>
  <si>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</si>
  <si>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</si>
  <si>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</si>
  <si>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</si>
  <si>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</si>
  <si>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</si>
  <si>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</si>
  <si>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</si>
  <si>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</si>
  <si>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</si>
  <si>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</si>
  <si>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</si>
  <si>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</si>
  <si>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</si>
  <si>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</si>
  <si>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</si>
  <si>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</si>
  <si>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</si>
  <si>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</si>
  <si>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</si>
  <si>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</si>
  <si>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</si>
  <si>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</si>
  <si>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</si>
  <si>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</si>
  <si>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</si>
  <si>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</si>
  <si>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</si>
  <si>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</si>
  <si>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</si>
  <si>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</si>
  <si>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</si>
  <si>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</si>
  <si>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</si>
  <si>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</si>
  <si>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</si>
  <si>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</si>
  <si>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</si>
  <si>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</si>
  <si>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</si>
  <si>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</si>
  <si>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</si>
  <si>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</si>
  <si>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</si>
  <si>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</si>
  <si>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</si>
  <si>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</si>
  <si>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</si>
  <si>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</si>
  <si>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</si>
  <si>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</si>
  <si>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</si>
  <si>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</si>
  <si>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</si>
  <si>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</si>
  <si>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</si>
  <si>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</si>
  <si>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</si>
  <si>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</si>
  <si>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</si>
  <si>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</si>
  <si>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</si>
  <si>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</si>
  <si>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</si>
  <si>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</si>
  <si>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</si>
  <si>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</si>
  <si>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</si>
  <si>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</si>
  <si>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</si>
  <si>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</si>
  <si>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</si>
  <si>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</si>
  <si>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</si>
  <si>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</si>
  <si>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</si>
  <si>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</si>
  <si>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</si>
  <si>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</si>
  <si>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</si>
  <si>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</si>
  <si>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</si>
  <si>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</si>
  <si>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</si>
  <si>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</si>
  <si>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</si>
  <si>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</si>
  <si>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</si>
  <si>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</si>
  <si>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</si>
  <si>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</si>
  <si>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</si>
  <si>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</si>
  <si>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</si>
  <si>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</si>
  <si>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</si>
  <si>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</si>
  <si>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</si>
  <si>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</si>
  <si>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</si>
  <si>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</si>
  <si>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</si>
  <si>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</si>
  <si>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</si>
  <si>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</si>
  <si>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</si>
  <si>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</si>
  <si>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</si>
  <si>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</si>
  <si>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</si>
  <si>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</si>
  <si>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</si>
  <si>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</si>
  <si>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</si>
  <si>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</si>
  <si>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</si>
  <si>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</si>
  <si>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</si>
  <si>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</si>
  <si>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</si>
  <si>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</si>
  <si>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</si>
  <si>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</si>
  <si>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</si>
  <si>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</si>
  <si>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</si>
  <si>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</si>
  <si>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</si>
  <si>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</si>
  <si>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</si>
  <si>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</si>
  <si>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</si>
  <si>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</si>
  <si>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</si>
  <si>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</si>
  <si>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</si>
  <si>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</si>
  <si>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</si>
  <si>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</si>
  <si>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</si>
  <si>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</si>
  <si>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</si>
  <si>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</si>
  <si>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</si>
  <si>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</si>
  <si>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</si>
  <si>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</si>
  <si>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</si>
  <si>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</si>
  <si>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</si>
  <si>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</si>
  <si>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</si>
  <si>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</si>
  <si>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</si>
  <si>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</si>
  <si>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</si>
  <si>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</si>
  <si>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</si>
  <si>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</si>
  <si>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</si>
  <si>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</si>
  <si>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</si>
  <si>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</si>
  <si>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</si>
  <si>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</si>
  <si>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</si>
  <si>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</si>
  <si>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</si>
  <si>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</si>
  <si>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</si>
  <si>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</si>
  <si>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</si>
  <si>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</si>
  <si>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</si>
  <si>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</si>
  <si>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</si>
  <si>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</si>
  <si>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</si>
  <si>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</si>
  <si>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</si>
  <si>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</si>
  <si>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</si>
  <si>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</si>
  <si>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</si>
  <si>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</si>
  <si>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</si>
  <si>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</si>
  <si>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</si>
  <si>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</si>
  <si>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</si>
  <si>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</si>
  <si>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</si>
  <si>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</si>
  <si>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</si>
  <si>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</si>
  <si>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</si>
  <si>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</si>
  <si>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</si>
  <si>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</si>
  <si>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</si>
  <si>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</si>
  <si>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</si>
  <si>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</si>
  <si>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</si>
  <si>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</si>
  <si>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</si>
  <si>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</si>
  <si>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</si>
  <si>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</si>
  <si>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</si>
  <si>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</si>
  <si>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</si>
  <si>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</si>
  <si>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</si>
  <si>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</si>
  <si>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</si>
  <si>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</si>
  <si>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</si>
  <si>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</si>
  <si>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</si>
  <si>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</si>
  <si>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</si>
  <si>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</si>
  <si>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</si>
  <si>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</si>
  <si>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</si>
  <si>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</si>
  <si>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</si>
  <si>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</si>
  <si>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</si>
  <si>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</si>
  <si>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</si>
  <si>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</si>
  <si>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</si>
  <si>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</si>
  <si>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</si>
  <si>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</si>
  <si>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</si>
  <si>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</si>
  <si>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</si>
  <si>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</si>
  <si>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</si>
  <si>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</si>
  <si>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</si>
  <si>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</si>
  <si>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</si>
  <si>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</si>
  <si>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</si>
  <si>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</si>
  <si>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</si>
  <si>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</si>
  <si>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</si>
  <si>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</si>
  <si>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</si>
  <si>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</si>
  <si>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</si>
  <si>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</si>
  <si>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</si>
  <si>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</si>
  <si>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</si>
  <si>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</si>
  <si>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</si>
  <si>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</si>
  <si>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</si>
  <si>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</si>
  <si>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</si>
  <si>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</si>
  <si>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</si>
  <si>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</si>
  <si>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</si>
  <si>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</si>
  <si>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</si>
  <si>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</si>
  <si>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</si>
  <si>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</si>
  <si>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</si>
  <si>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</si>
  <si>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</si>
  <si>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</si>
  <si>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</si>
  <si>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</si>
  <si>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</si>
  <si>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</si>
  <si>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</si>
  <si>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</si>
  <si>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</si>
  <si>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</si>
  <si>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</si>
  <si>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</si>
  <si>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</si>
  <si>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</si>
  <si>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</si>
  <si>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</si>
  <si>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</si>
  <si>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</si>
  <si>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</si>
  <si>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</si>
  <si>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</si>
  <si>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</si>
  <si>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</si>
  <si>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</si>
  <si>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</si>
  <si>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</si>
  <si>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</si>
  <si>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</si>
  <si>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</si>
  <si>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</si>
  <si>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</si>
  <si>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</si>
  <si>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</si>
  <si>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</si>
  <si>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</si>
  <si>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</si>
  <si>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</si>
  <si>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</si>
  <si>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</si>
  <si>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</si>
  <si>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</si>
  <si>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</si>
  <si>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</si>
  <si>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</si>
  <si>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</si>
  <si>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</si>
  <si>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</si>
  <si>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</si>
  <si>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</si>
  <si>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</si>
  <si>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</si>
  <si>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</si>
  <si>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</si>
  <si>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</si>
  <si>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</si>
  <si>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</si>
  <si>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</si>
  <si>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</si>
  <si>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</si>
  <si>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</si>
  <si>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</si>
  <si>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</si>
  <si>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</si>
  <si>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</si>
  <si>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</si>
  <si>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</si>
  <si>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</si>
  <si>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</si>
  <si>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</si>
  <si>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</si>
  <si>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</si>
  <si>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</si>
  <si>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</si>
  <si>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</si>
  <si>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</si>
  <si>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</si>
  <si>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</si>
  <si>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</si>
  <si>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</si>
  <si>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</si>
  <si>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</si>
  <si>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</si>
  <si>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</si>
  <si>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</si>
  <si>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</si>
  <si>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</si>
  <si>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</si>
  <si>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</si>
  <si>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</si>
  <si>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</si>
  <si>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</si>
  <si>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</si>
  <si>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</si>
  <si>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</si>
  <si>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</si>
  <si>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</si>
  <si>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</si>
  <si>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</si>
  <si>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</si>
  <si>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</si>
  <si>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</si>
  <si>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</si>
  <si>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</si>
  <si>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</si>
  <si>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</si>
  <si>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</si>
  <si>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</si>
  <si>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</si>
  <si>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</si>
  <si>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</si>
  <si>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</si>
  <si>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</si>
  <si>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</si>
  <si>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</si>
  <si>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</si>
  <si>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</si>
  <si>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</si>
  <si>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</si>
  <si>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</si>
  <si>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</si>
  <si>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</si>
  <si>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</si>
  <si>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</si>
  <si>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</si>
  <si>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</si>
  <si>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</si>
  <si>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</si>
  <si>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</si>
  <si>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</si>
  <si>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</si>
  <si>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</si>
  <si>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</si>
  <si>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</si>
  <si>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</si>
  <si>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</si>
  <si>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</si>
  <si>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</si>
  <si>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</si>
  <si>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</si>
  <si>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</si>
  <si>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</si>
  <si>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</si>
  <si>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</si>
  <si>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</si>
  <si>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</si>
  <si>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</si>
  <si>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</si>
  <si>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</si>
  <si>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</si>
  <si>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</si>
  <si>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</si>
  <si>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</si>
  <si>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</si>
  <si>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</si>
  <si>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</si>
  <si>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</si>
  <si>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</si>
  <si>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</si>
  <si>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</si>
  <si>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</si>
  <si>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</si>
  <si>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</si>
  <si>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</si>
  <si>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</si>
  <si>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気象官署施設整備</t>
    <rPh sb="0" eb="2">
      <t>キショウ</t>
    </rPh>
    <rPh sb="2" eb="4">
      <t>カンショ</t>
    </rPh>
    <rPh sb="4" eb="6">
      <t>シセツ</t>
    </rPh>
    <rPh sb="6" eb="8">
      <t>セイビ</t>
    </rPh>
    <phoneticPr fontId="5"/>
  </si>
  <si>
    <t>気象庁総務部</t>
    <rPh sb="0" eb="3">
      <t>キショウチョウ</t>
    </rPh>
    <rPh sb="3" eb="5">
      <t>ソウム</t>
    </rPh>
    <rPh sb="5" eb="6">
      <t>ブ</t>
    </rPh>
    <phoneticPr fontId="5"/>
  </si>
  <si>
    <t>総務課施設物品管理室</t>
    <rPh sb="0" eb="2">
      <t>ソウム</t>
    </rPh>
    <rPh sb="2" eb="3">
      <t>カ</t>
    </rPh>
    <rPh sb="3" eb="5">
      <t>シセツ</t>
    </rPh>
    <rPh sb="5" eb="7">
      <t>ブッピン</t>
    </rPh>
    <rPh sb="7" eb="9">
      <t>カンリ</t>
    </rPh>
    <rPh sb="9" eb="10">
      <t>シツ</t>
    </rPh>
    <phoneticPr fontId="5"/>
  </si>
  <si>
    <t>室長　湯原有哉</t>
    <rPh sb="0" eb="2">
      <t>シツチョウ</t>
    </rPh>
    <rPh sb="3" eb="5">
      <t>ユハラ</t>
    </rPh>
    <rPh sb="5" eb="6">
      <t>ユウ</t>
    </rPh>
    <rPh sb="6" eb="7">
      <t>サイ</t>
    </rPh>
    <phoneticPr fontId="5"/>
  </si>
  <si>
    <t>○</t>
  </si>
  <si>
    <t>気象業務法第３条
国有財産法第５条
国家公務員宿舎法第５条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5"/>
  </si>
  <si>
    <t>国土交通省</t>
  </si>
  <si>
    <t>「国の行政機関の定員の純減について」（平成18年6月閣議決定）</t>
    <phoneticPr fontId="5"/>
  </si>
  <si>
    <t>全国の気象官署の庁舎等における施設の維持又は改善等を行い、安定した気象業務の遂行に資する。</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</si>
  <si>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</si>
  <si>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t>
    <phoneticPr fontId="5"/>
  </si>
  <si>
    <t>施設整備費</t>
    <phoneticPr fontId="4"/>
  </si>
  <si>
    <t>施設施工庁費</t>
    <rPh sb="0" eb="2">
      <t>シセツ</t>
    </rPh>
    <rPh sb="2" eb="4">
      <t>セコウ</t>
    </rPh>
    <rPh sb="4" eb="5">
      <t>チョウ</t>
    </rPh>
    <rPh sb="5" eb="6">
      <t>ヒ</t>
    </rPh>
    <phoneticPr fontId="4"/>
  </si>
  <si>
    <t>施設施工旅費</t>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</si>
  <si>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</si>
  <si>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</si>
  <si>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箇所</t>
    <rPh sb="0" eb="2">
      <t>カショ</t>
    </rPh>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</si>
  <si>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</si>
  <si>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工事費</t>
    <rPh sb="0" eb="2">
      <t>コウジ</t>
    </rPh>
    <rPh sb="2" eb="3">
      <t>ヒ</t>
    </rPh>
    <phoneticPr fontId="5"/>
  </si>
  <si>
    <t>静岡地方気象台御前崎特別地域気象観測所庁舎解体及び観測施設整備工事</t>
    <rPh sb="0" eb="2">
      <t>シズオカ</t>
    </rPh>
    <rPh sb="2" eb="4">
      <t>チホウ</t>
    </rPh>
    <rPh sb="4" eb="7">
      <t>キショウダイ</t>
    </rPh>
    <rPh sb="7" eb="10">
      <t>オマエザキ</t>
    </rPh>
    <rPh sb="10" eb="12">
      <t>トクベツ</t>
    </rPh>
    <rPh sb="12" eb="14">
      <t>チイキ</t>
    </rPh>
    <rPh sb="14" eb="16">
      <t>キショウ</t>
    </rPh>
    <rPh sb="16" eb="18">
      <t>カンソク</t>
    </rPh>
    <rPh sb="18" eb="19">
      <t>ショ</t>
    </rPh>
    <rPh sb="19" eb="21">
      <t>チョウシャ</t>
    </rPh>
    <rPh sb="21" eb="23">
      <t>カイタイ</t>
    </rPh>
    <rPh sb="23" eb="24">
      <t>オヨ</t>
    </rPh>
    <rPh sb="25" eb="27">
      <t>カンソク</t>
    </rPh>
    <rPh sb="27" eb="29">
      <t>シセツ</t>
    </rPh>
    <rPh sb="29" eb="31">
      <t>セイビ</t>
    </rPh>
    <rPh sb="31" eb="33">
      <t>コウジ</t>
    </rPh>
    <phoneticPr fontId="5"/>
  </si>
  <si>
    <t>A.東京管区気象台</t>
    <rPh sb="2" eb="4">
      <t>トウキョウ</t>
    </rPh>
    <rPh sb="4" eb="6">
      <t>カンク</t>
    </rPh>
    <rPh sb="6" eb="9">
      <t>キショウダイ</t>
    </rPh>
    <phoneticPr fontId="5"/>
  </si>
  <si>
    <t>気象大学校予報解析・情報処理実習室OAフロア新設工事</t>
    <rPh sb="0" eb="2">
      <t>キショウ</t>
    </rPh>
    <rPh sb="2" eb="5">
      <t>ダイガッコウ</t>
    </rPh>
    <rPh sb="5" eb="7">
      <t>ヨホウ</t>
    </rPh>
    <rPh sb="7" eb="9">
      <t>カイセキ</t>
    </rPh>
    <rPh sb="10" eb="12">
      <t>ジョウホウ</t>
    </rPh>
    <rPh sb="12" eb="14">
      <t>ショリ</t>
    </rPh>
    <rPh sb="14" eb="17">
      <t>ジッシュウシツ</t>
    </rPh>
    <rPh sb="22" eb="24">
      <t>シンセツ</t>
    </rPh>
    <rPh sb="24" eb="26">
      <t>コウジ</t>
    </rPh>
    <phoneticPr fontId="5"/>
  </si>
  <si>
    <t>C.北斗建設工業株式会社</t>
    <rPh sb="2" eb="4">
      <t>ホクト</t>
    </rPh>
    <rPh sb="4" eb="6">
      <t>ケンセツ</t>
    </rPh>
    <rPh sb="6" eb="8">
      <t>コウギョウ</t>
    </rPh>
    <rPh sb="8" eb="10">
      <t>カブシキ</t>
    </rPh>
    <rPh sb="10" eb="12">
      <t>カイシャ</t>
    </rPh>
    <phoneticPr fontId="5"/>
  </si>
  <si>
    <t>B.株式会社御前崎工務所</t>
    <rPh sb="2" eb="4">
      <t>カブシキ</t>
    </rPh>
    <rPh sb="4" eb="6">
      <t>カイシャ</t>
    </rPh>
    <rPh sb="6" eb="9">
      <t>オマエザキ</t>
    </rPh>
    <rPh sb="9" eb="11">
      <t>コウム</t>
    </rPh>
    <rPh sb="11" eb="12">
      <t>ショ</t>
    </rPh>
    <phoneticPr fontId="5"/>
  </si>
  <si>
    <t>東京管区気象台</t>
    <rPh sb="0" eb="2">
      <t>トウキョウ</t>
    </rPh>
    <rPh sb="2" eb="4">
      <t>カンク</t>
    </rPh>
    <rPh sb="4" eb="7">
      <t>キショウダイ</t>
    </rPh>
    <phoneticPr fontId="5"/>
  </si>
  <si>
    <t>沖縄総合事務局</t>
    <rPh sb="0" eb="2">
      <t>オキナワ</t>
    </rPh>
    <rPh sb="2" eb="4">
      <t>ソウゴウ</t>
    </rPh>
    <rPh sb="4" eb="7">
      <t>ジムキョク</t>
    </rPh>
    <phoneticPr fontId="5"/>
  </si>
  <si>
    <t>本庁</t>
    <rPh sb="0" eb="2">
      <t>ホンチョウ</t>
    </rPh>
    <phoneticPr fontId="5"/>
  </si>
  <si>
    <t>気象衛星センター</t>
    <rPh sb="0" eb="2">
      <t>キショウ</t>
    </rPh>
    <rPh sb="2" eb="4">
      <t>エイセイ</t>
    </rPh>
    <phoneticPr fontId="5"/>
  </si>
  <si>
    <t>札幌管区気象台</t>
    <rPh sb="0" eb="2">
      <t>サッポロ</t>
    </rPh>
    <rPh sb="2" eb="4">
      <t>カンク</t>
    </rPh>
    <rPh sb="4" eb="7">
      <t>キショウダイ</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</si>
  <si>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</si>
  <si>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株式会社御前崎工務所</t>
    <rPh sb="0" eb="2">
      <t>カブシキ</t>
    </rPh>
    <rPh sb="2" eb="4">
      <t>カイシャ</t>
    </rPh>
    <rPh sb="4" eb="7">
      <t>オマエザキ</t>
    </rPh>
    <rPh sb="7" eb="9">
      <t>コウム</t>
    </rPh>
    <rPh sb="9" eb="10">
      <t>ショ</t>
    </rPh>
    <phoneticPr fontId="5"/>
  </si>
  <si>
    <t>株式会社オカノ</t>
    <rPh sb="0" eb="2">
      <t>カブシキ</t>
    </rPh>
    <rPh sb="2" eb="4">
      <t>カイシャ</t>
    </rPh>
    <phoneticPr fontId="5"/>
  </si>
  <si>
    <t>株式会社サイボウ</t>
    <rPh sb="0" eb="2">
      <t>カブシキ</t>
    </rPh>
    <rPh sb="2" eb="4">
      <t>カイシャ</t>
    </rPh>
    <phoneticPr fontId="5"/>
  </si>
  <si>
    <t>宮古島地方気象台（H29）電気設備その他改修工事</t>
    <rPh sb="0" eb="2">
      <t>ミヤコ</t>
    </rPh>
    <rPh sb="2" eb="3">
      <t>シマ</t>
    </rPh>
    <rPh sb="3" eb="5">
      <t>チホウ</t>
    </rPh>
    <rPh sb="5" eb="8">
      <t>キショウダイ</t>
    </rPh>
    <rPh sb="13" eb="15">
      <t>デンキ</t>
    </rPh>
    <rPh sb="15" eb="17">
      <t>セツビ</t>
    </rPh>
    <rPh sb="19" eb="20">
      <t>タ</t>
    </rPh>
    <rPh sb="20" eb="22">
      <t>カイシュウ</t>
    </rPh>
    <rPh sb="22" eb="24">
      <t>コウジ</t>
    </rPh>
    <phoneticPr fontId="5"/>
  </si>
  <si>
    <t>気象大学校火災受信機更新工事</t>
    <rPh sb="0" eb="2">
      <t>キショウ</t>
    </rPh>
    <rPh sb="2" eb="5">
      <t>ダイガッコウ</t>
    </rPh>
    <rPh sb="5" eb="7">
      <t>カサイ</t>
    </rPh>
    <rPh sb="7" eb="10">
      <t>ジュシンキ</t>
    </rPh>
    <rPh sb="10" eb="12">
      <t>コウシン</t>
    </rPh>
    <rPh sb="12" eb="14">
      <t>コウジ</t>
    </rPh>
    <phoneticPr fontId="5"/>
  </si>
  <si>
    <t>気象衛星センター自動火災報知設備用受信機の購入及び取付調整</t>
    <rPh sb="0" eb="2">
      <t>キショウ</t>
    </rPh>
    <rPh sb="2" eb="4">
      <t>エイセイ</t>
    </rPh>
    <rPh sb="8" eb="10">
      <t>ジドウ</t>
    </rPh>
    <rPh sb="10" eb="12">
      <t>カサイ</t>
    </rPh>
    <rPh sb="12" eb="14">
      <t>ホウチ</t>
    </rPh>
    <rPh sb="14" eb="16">
      <t>セツビ</t>
    </rPh>
    <rPh sb="16" eb="17">
      <t>ヨウ</t>
    </rPh>
    <rPh sb="17" eb="20">
      <t>ジュシンキ</t>
    </rPh>
    <rPh sb="21" eb="23">
      <t>コウニュウ</t>
    </rPh>
    <rPh sb="23" eb="24">
      <t>オヨ</t>
    </rPh>
    <rPh sb="25" eb="27">
      <t>トリツケ</t>
    </rPh>
    <rPh sb="27" eb="29">
      <t>チョウセイ</t>
    </rPh>
    <phoneticPr fontId="5"/>
  </si>
  <si>
    <t>北斗建設工業株式会社</t>
    <rPh sb="0" eb="2">
      <t>ホクト</t>
    </rPh>
    <rPh sb="2" eb="4">
      <t>ケンセツ</t>
    </rPh>
    <rPh sb="4" eb="6">
      <t>コウギョウ</t>
    </rPh>
    <rPh sb="6" eb="8">
      <t>カブシキ</t>
    </rPh>
    <rPh sb="8" eb="10">
      <t>カイシャ</t>
    </rPh>
    <phoneticPr fontId="5"/>
  </si>
  <si>
    <t>明星電気株式会社</t>
    <rPh sb="0" eb="2">
      <t>メイセイ</t>
    </rPh>
    <rPh sb="2" eb="4">
      <t>デンキ</t>
    </rPh>
    <rPh sb="4" eb="6">
      <t>カブシキ</t>
    </rPh>
    <rPh sb="6" eb="8">
      <t>カイシャ</t>
    </rPh>
    <phoneticPr fontId="5"/>
  </si>
  <si>
    <t>静岡地方気象台御前崎特別地域気象観測所多機能型地震計計測部等移設取付調整　等</t>
    <rPh sb="0" eb="2">
      <t>シズオカ</t>
    </rPh>
    <rPh sb="2" eb="4">
      <t>チホウ</t>
    </rPh>
    <rPh sb="4" eb="7">
      <t>キショウダイ</t>
    </rPh>
    <rPh sb="7" eb="10">
      <t>オマエザキ</t>
    </rPh>
    <rPh sb="10" eb="12">
      <t>トクベツ</t>
    </rPh>
    <rPh sb="12" eb="14">
      <t>チイキ</t>
    </rPh>
    <rPh sb="14" eb="16">
      <t>キショウ</t>
    </rPh>
    <rPh sb="16" eb="18">
      <t>カンソク</t>
    </rPh>
    <rPh sb="18" eb="19">
      <t>ジョ</t>
    </rPh>
    <rPh sb="19" eb="23">
      <t>タキノウガタ</t>
    </rPh>
    <rPh sb="23" eb="26">
      <t>ジシンケイ</t>
    </rPh>
    <rPh sb="26" eb="28">
      <t>ケイソク</t>
    </rPh>
    <rPh sb="28" eb="29">
      <t>ブ</t>
    </rPh>
    <rPh sb="29" eb="30">
      <t>トウ</t>
    </rPh>
    <rPh sb="30" eb="32">
      <t>イセツ</t>
    </rPh>
    <rPh sb="32" eb="34">
      <t>トリツケ</t>
    </rPh>
    <rPh sb="34" eb="36">
      <t>チョウセイ</t>
    </rPh>
    <rPh sb="37" eb="38">
      <t>トウ</t>
    </rPh>
    <phoneticPr fontId="5"/>
  </si>
  <si>
    <t>北第百通信電気株式会社</t>
    <rPh sb="0" eb="1">
      <t>キタ</t>
    </rPh>
    <rPh sb="1" eb="2">
      <t>ダイ</t>
    </rPh>
    <rPh sb="2" eb="3">
      <t>ヒャク</t>
    </rPh>
    <rPh sb="3" eb="5">
      <t>ツウシン</t>
    </rPh>
    <rPh sb="5" eb="7">
      <t>デンキ</t>
    </rPh>
    <rPh sb="7" eb="9">
      <t>カブシキ</t>
    </rPh>
    <rPh sb="9" eb="11">
      <t>カイシャ</t>
    </rPh>
    <phoneticPr fontId="5"/>
  </si>
  <si>
    <t>函館地方気象台電話交換機設備更新工事</t>
    <rPh sb="0" eb="2">
      <t>ハコダテ</t>
    </rPh>
    <rPh sb="2" eb="4">
      <t>チホウ</t>
    </rPh>
    <rPh sb="4" eb="7">
      <t>キショウダイ</t>
    </rPh>
    <rPh sb="7" eb="9">
      <t>デンワ</t>
    </rPh>
    <rPh sb="9" eb="12">
      <t>コウカンキ</t>
    </rPh>
    <rPh sb="12" eb="14">
      <t>セツビ</t>
    </rPh>
    <rPh sb="14" eb="16">
      <t>コウシン</t>
    </rPh>
    <rPh sb="16" eb="18">
      <t>コウジ</t>
    </rPh>
    <phoneticPr fontId="5"/>
  </si>
  <si>
    <t>株式会社マルツ電波</t>
    <rPh sb="0" eb="2">
      <t>カブシキ</t>
    </rPh>
    <rPh sb="2" eb="4">
      <t>カイシャ</t>
    </rPh>
    <rPh sb="7" eb="9">
      <t>デンパ</t>
    </rPh>
    <phoneticPr fontId="5"/>
  </si>
  <si>
    <t>福井地方気象台廊下照明更新工事</t>
    <rPh sb="0" eb="2">
      <t>フクイ</t>
    </rPh>
    <rPh sb="2" eb="4">
      <t>チホウ</t>
    </rPh>
    <rPh sb="4" eb="7">
      <t>キショウダイ</t>
    </rPh>
    <rPh sb="7" eb="9">
      <t>ロウカ</t>
    </rPh>
    <rPh sb="9" eb="11">
      <t>ショウメイ</t>
    </rPh>
    <rPh sb="11" eb="13">
      <t>コウシン</t>
    </rPh>
    <rPh sb="13" eb="15">
      <t>コウジ</t>
    </rPh>
    <phoneticPr fontId="5"/>
  </si>
  <si>
    <t>気象大学校第二校舎階段室塗装工事</t>
    <rPh sb="0" eb="2">
      <t>キショウ</t>
    </rPh>
    <rPh sb="2" eb="5">
      <t>ダイガッコウ</t>
    </rPh>
    <rPh sb="5" eb="7">
      <t>ダイニ</t>
    </rPh>
    <rPh sb="7" eb="9">
      <t>コウシャ</t>
    </rPh>
    <rPh sb="9" eb="11">
      <t>カイダン</t>
    </rPh>
    <rPh sb="11" eb="12">
      <t>シツ</t>
    </rPh>
    <rPh sb="12" eb="14">
      <t>トソウ</t>
    </rPh>
    <rPh sb="14" eb="16">
      <t>コウジ</t>
    </rPh>
    <phoneticPr fontId="5"/>
  </si>
  <si>
    <t>株式会社サンコーシャ</t>
    <rPh sb="0" eb="2">
      <t>カブシキ</t>
    </rPh>
    <rPh sb="2" eb="4">
      <t>カイシャ</t>
    </rPh>
    <phoneticPr fontId="5"/>
  </si>
  <si>
    <t>東京管区気象台富士山特別地域気象観測所仮設庁舎雪囲い整備工事等</t>
    <rPh sb="0" eb="2">
      <t>トウキョウ</t>
    </rPh>
    <rPh sb="2" eb="4">
      <t>カンク</t>
    </rPh>
    <rPh sb="4" eb="7">
      <t>キショウダイ</t>
    </rPh>
    <rPh sb="7" eb="9">
      <t>フジ</t>
    </rPh>
    <rPh sb="9" eb="10">
      <t>サン</t>
    </rPh>
    <rPh sb="10" eb="12">
      <t>トクベツ</t>
    </rPh>
    <rPh sb="12" eb="14">
      <t>チイキ</t>
    </rPh>
    <rPh sb="14" eb="16">
      <t>キショウ</t>
    </rPh>
    <rPh sb="16" eb="18">
      <t>カンソク</t>
    </rPh>
    <rPh sb="18" eb="19">
      <t>ショ</t>
    </rPh>
    <rPh sb="19" eb="21">
      <t>カセツ</t>
    </rPh>
    <rPh sb="21" eb="23">
      <t>チョウシャ</t>
    </rPh>
    <rPh sb="23" eb="24">
      <t>ユキ</t>
    </rPh>
    <rPh sb="24" eb="25">
      <t>カコ</t>
    </rPh>
    <rPh sb="26" eb="28">
      <t>セイビ</t>
    </rPh>
    <rPh sb="28" eb="30">
      <t>コウジ</t>
    </rPh>
    <rPh sb="30" eb="31">
      <t>トウ</t>
    </rPh>
    <phoneticPr fontId="5"/>
  </si>
  <si>
    <t>株式会社電創</t>
    <rPh sb="0" eb="2">
      <t>カブシキ</t>
    </rPh>
    <rPh sb="2" eb="4">
      <t>カイシャ</t>
    </rPh>
    <rPh sb="4" eb="5">
      <t>デン</t>
    </rPh>
    <rPh sb="5" eb="6">
      <t>キズ</t>
    </rPh>
    <phoneticPr fontId="5"/>
  </si>
  <si>
    <t>富山地方気象台受電設備機器修繕工事</t>
    <rPh sb="0" eb="2">
      <t>トヤマ</t>
    </rPh>
    <rPh sb="2" eb="4">
      <t>チホウ</t>
    </rPh>
    <rPh sb="4" eb="7">
      <t>キショウダイ</t>
    </rPh>
    <rPh sb="7" eb="9">
      <t>ジュデン</t>
    </rPh>
    <rPh sb="9" eb="11">
      <t>セツビ</t>
    </rPh>
    <rPh sb="11" eb="13">
      <t>キキ</t>
    </rPh>
    <rPh sb="13" eb="15">
      <t>シュウゼン</t>
    </rPh>
    <rPh sb="15" eb="17">
      <t>コウジ</t>
    </rPh>
    <phoneticPr fontId="5"/>
  </si>
  <si>
    <t>横河電子機器株式会社</t>
    <rPh sb="0" eb="2">
      <t>ヨコカワ</t>
    </rPh>
    <rPh sb="2" eb="4">
      <t>デンシ</t>
    </rPh>
    <rPh sb="4" eb="6">
      <t>キキ</t>
    </rPh>
    <rPh sb="6" eb="8">
      <t>カブシキ</t>
    </rPh>
    <rPh sb="8" eb="10">
      <t>カイシャ</t>
    </rPh>
    <phoneticPr fontId="5"/>
  </si>
  <si>
    <t>静岡地方気象台御前崎特別地域気象観測所地上気象観測装置移設取付調整</t>
    <rPh sb="0" eb="2">
      <t>シズオカ</t>
    </rPh>
    <rPh sb="2" eb="4">
      <t>チホウ</t>
    </rPh>
    <rPh sb="4" eb="7">
      <t>キショウダイ</t>
    </rPh>
    <rPh sb="7" eb="10">
      <t>オマエザキ</t>
    </rPh>
    <rPh sb="10" eb="12">
      <t>トクベツ</t>
    </rPh>
    <rPh sb="12" eb="14">
      <t>チイキ</t>
    </rPh>
    <rPh sb="14" eb="16">
      <t>キショウ</t>
    </rPh>
    <rPh sb="16" eb="18">
      <t>カンソク</t>
    </rPh>
    <rPh sb="18" eb="19">
      <t>ジョ</t>
    </rPh>
    <rPh sb="19" eb="21">
      <t>チジョウ</t>
    </rPh>
    <rPh sb="21" eb="23">
      <t>キショウ</t>
    </rPh>
    <rPh sb="23" eb="25">
      <t>カンソク</t>
    </rPh>
    <rPh sb="25" eb="27">
      <t>ソウチ</t>
    </rPh>
    <rPh sb="27" eb="29">
      <t>イセツ</t>
    </rPh>
    <rPh sb="29" eb="31">
      <t>トリツケ</t>
    </rPh>
    <rPh sb="31" eb="33">
      <t>チョウセイ</t>
    </rPh>
    <phoneticPr fontId="5"/>
  </si>
  <si>
    <t>高社建設株式会社</t>
    <rPh sb="0" eb="1">
      <t>タカ</t>
    </rPh>
    <rPh sb="1" eb="2">
      <t>シャ</t>
    </rPh>
    <rPh sb="2" eb="4">
      <t>ケンセツ</t>
    </rPh>
    <rPh sb="4" eb="6">
      <t>カブシキ</t>
    </rPh>
    <rPh sb="6" eb="8">
      <t>カイシャ</t>
    </rPh>
    <phoneticPr fontId="5"/>
  </si>
  <si>
    <t>長野地方気象台庁舎防犯対策等工事</t>
    <rPh sb="0" eb="2">
      <t>ナガノ</t>
    </rPh>
    <rPh sb="2" eb="4">
      <t>チホウ</t>
    </rPh>
    <rPh sb="4" eb="7">
      <t>キショウダイ</t>
    </rPh>
    <rPh sb="7" eb="9">
      <t>チョウシャ</t>
    </rPh>
    <rPh sb="9" eb="11">
      <t>ボウハン</t>
    </rPh>
    <rPh sb="11" eb="13">
      <t>タイサク</t>
    </rPh>
    <rPh sb="13" eb="14">
      <t>トウ</t>
    </rPh>
    <rPh sb="14" eb="16">
      <t>コウジ</t>
    </rPh>
    <phoneticPr fontId="5"/>
  </si>
  <si>
    <t>株式会社岩永工務店</t>
    <rPh sb="0" eb="2">
      <t>カブシキ</t>
    </rPh>
    <rPh sb="2" eb="4">
      <t>カイシャ</t>
    </rPh>
    <rPh sb="4" eb="6">
      <t>イワナガ</t>
    </rPh>
    <rPh sb="6" eb="9">
      <t>コウムテン</t>
    </rPh>
    <phoneticPr fontId="5"/>
  </si>
  <si>
    <t>福井地方気象台構内溜枡ほか改修工事</t>
    <rPh sb="0" eb="2">
      <t>フクイ</t>
    </rPh>
    <rPh sb="2" eb="4">
      <t>チホウ</t>
    </rPh>
    <rPh sb="4" eb="7">
      <t>キショウダイ</t>
    </rPh>
    <rPh sb="7" eb="9">
      <t>コウナイ</t>
    </rPh>
    <rPh sb="9" eb="10">
      <t>タ</t>
    </rPh>
    <rPh sb="13" eb="15">
      <t>カイシュウ</t>
    </rPh>
    <rPh sb="15" eb="17">
      <t>コウジ</t>
    </rPh>
    <phoneticPr fontId="5"/>
  </si>
  <si>
    <t>特別地域気象観測所の施設整備の箇所数
（測候所の無人化に伴う機器の集約化）</t>
    <phoneticPr fontId="5"/>
  </si>
  <si>
    <t>庁舎等改修の箇所数</t>
    <rPh sb="0" eb="2">
      <t>チョウシャ</t>
    </rPh>
    <rPh sb="2" eb="3">
      <t>トウ</t>
    </rPh>
    <rPh sb="3" eb="5">
      <t>カイシュウ</t>
    </rPh>
    <rPh sb="6" eb="8">
      <t>カショ</t>
    </rPh>
    <rPh sb="8" eb="9">
      <t>スウ</t>
    </rPh>
    <phoneticPr fontId="5"/>
  </si>
  <si>
    <t>宿舎改修の箇所数</t>
    <rPh sb="0" eb="2">
      <t>シュクシャ</t>
    </rPh>
    <rPh sb="2" eb="4">
      <t>カイシュウ</t>
    </rPh>
    <rPh sb="5" eb="7">
      <t>カショ</t>
    </rPh>
    <rPh sb="7" eb="8">
      <t>スウ</t>
    </rPh>
    <phoneticPr fontId="5"/>
  </si>
  <si>
    <t>箇所</t>
    <rPh sb="0" eb="2">
      <t>カショ</t>
    </rPh>
    <phoneticPr fontId="5"/>
  </si>
  <si>
    <t>執行額／整備等の箇所数　　　　　　　　　　　　　　</t>
    <rPh sb="0" eb="2">
      <t>シッコウ</t>
    </rPh>
    <rPh sb="2" eb="3">
      <t>ガク</t>
    </rPh>
    <rPh sb="4" eb="6">
      <t>セイビ</t>
    </rPh>
    <rPh sb="6" eb="7">
      <t>トウ</t>
    </rPh>
    <rPh sb="8" eb="10">
      <t>カショ</t>
    </rPh>
    <rPh sb="10" eb="11">
      <t>スウ</t>
    </rPh>
    <phoneticPr fontId="5"/>
  </si>
  <si>
    <t>百万円</t>
    <rPh sb="0" eb="3">
      <t>ヒャクマンエン</t>
    </rPh>
    <phoneticPr fontId="5"/>
  </si>
  <si>
    <t>225/5</t>
    <phoneticPr fontId="5"/>
  </si>
  <si>
    <t>86/2</t>
    <phoneticPr fontId="5"/>
  </si>
  <si>
    <t>安定した気象業務を遂行するための事業であり、国民や社会のニーズに関連性がある。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</si>
  <si>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</si>
  <si>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</si>
  <si>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有</t>
  </si>
  <si>
    <t>無</t>
  </si>
  <si>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</si>
  <si>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</si>
  <si>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</si>
  <si>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</si>
  <si>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</si>
  <si>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</si>
  <si>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</si>
  <si>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</si>
  <si>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</si>
  <si>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</si>
  <si>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</si>
  <si>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</si>
  <si>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</si>
  <si>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</si>
  <si>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</si>
  <si>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</si>
  <si>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計画に基づく、各施設整備等</t>
    <rPh sb="0" eb="2">
      <t>ケイカク</t>
    </rPh>
    <rPh sb="3" eb="4">
      <t>モト</t>
    </rPh>
    <rPh sb="12" eb="13">
      <t>トウ</t>
    </rPh>
    <phoneticPr fontId="5"/>
  </si>
  <si>
    <t>の実施</t>
    <phoneticPr fontId="5"/>
  </si>
  <si>
    <t>97　百万円</t>
    <phoneticPr fontId="5"/>
  </si>
  <si>
    <t>【一般競争入札等】</t>
    <rPh sb="1" eb="3">
      <t>イッパン</t>
    </rPh>
    <rPh sb="3" eb="5">
      <t>キョウソウ</t>
    </rPh>
    <rPh sb="5" eb="7">
      <t>ニュウサツ</t>
    </rPh>
    <rPh sb="7" eb="8">
      <t>トウ</t>
    </rPh>
    <phoneticPr fontId="5"/>
  </si>
  <si>
    <t>【随意契約（少額等）】</t>
    <rPh sb="1" eb="3">
      <t>ズイイ</t>
    </rPh>
    <rPh sb="3" eb="5">
      <t>ケイヤク</t>
    </rPh>
    <rPh sb="6" eb="8">
      <t>ショウガク</t>
    </rPh>
    <rPh sb="8" eb="9">
      <t>トウ</t>
    </rPh>
    <phoneticPr fontId="5"/>
  </si>
  <si>
    <t>Ａ　管区気象台等（5機関）</t>
    <rPh sb="2" eb="4">
      <t>カンク</t>
    </rPh>
    <rPh sb="4" eb="7">
      <t>キショウダイ</t>
    </rPh>
    <rPh sb="7" eb="8">
      <t>トウ</t>
    </rPh>
    <phoneticPr fontId="5"/>
  </si>
  <si>
    <t>Ｂ　民間事業者　（3社）</t>
    <rPh sb="2" eb="4">
      <t>ミンカン</t>
    </rPh>
    <rPh sb="4" eb="6">
      <t>ジギョウ</t>
    </rPh>
    <rPh sb="6" eb="7">
      <t>シャ</t>
    </rPh>
    <rPh sb="10" eb="11">
      <t>シャ</t>
    </rPh>
    <phoneticPr fontId="5"/>
  </si>
  <si>
    <t>78　百万円</t>
    <rPh sb="3" eb="6">
      <t>ヒャクマンエン</t>
    </rPh>
    <phoneticPr fontId="5"/>
  </si>
  <si>
    <t>Ｃ　民間事業者等　（26社）</t>
    <rPh sb="2" eb="4">
      <t>ミンカン</t>
    </rPh>
    <rPh sb="4" eb="6">
      <t>ジギョウ</t>
    </rPh>
    <rPh sb="6" eb="7">
      <t>シャ</t>
    </rPh>
    <rPh sb="7" eb="8">
      <t>トウ</t>
    </rPh>
    <rPh sb="12" eb="13">
      <t>シャ</t>
    </rPh>
    <phoneticPr fontId="5"/>
  </si>
  <si>
    <t>19　百万円</t>
    <rPh sb="3" eb="6">
      <t>ヒャクマンエン</t>
    </rPh>
    <phoneticPr fontId="5"/>
  </si>
  <si>
    <t>＊気象大学校予報解析・情報処理実習室</t>
    <rPh sb="1" eb="3">
      <t>キショウ</t>
    </rPh>
    <rPh sb="3" eb="6">
      <t>ダイガッコウ</t>
    </rPh>
    <rPh sb="6" eb="8">
      <t>ヨホウ</t>
    </rPh>
    <rPh sb="8" eb="10">
      <t>カイセキ</t>
    </rPh>
    <rPh sb="11" eb="13">
      <t>ジョウホウ</t>
    </rPh>
    <rPh sb="13" eb="15">
      <t>ショリ</t>
    </rPh>
    <rPh sb="15" eb="18">
      <t>ジッシュウシツ</t>
    </rPh>
    <phoneticPr fontId="5"/>
  </si>
  <si>
    <t>OAフロア新設工事　等</t>
    <rPh sb="5" eb="7">
      <t>シンセツ</t>
    </rPh>
    <rPh sb="7" eb="9">
      <t>コウジ</t>
    </rPh>
    <phoneticPr fontId="5"/>
  </si>
  <si>
    <t>＊静岡地方気象台御前崎特別地域気象観測所</t>
    <rPh sb="1" eb="3">
      <t>シズオカ</t>
    </rPh>
    <rPh sb="3" eb="5">
      <t>チホウ</t>
    </rPh>
    <rPh sb="5" eb="8">
      <t>キショウダイ</t>
    </rPh>
    <rPh sb="8" eb="11">
      <t>オマエザキ</t>
    </rPh>
    <phoneticPr fontId="5"/>
  </si>
  <si>
    <t>510</t>
    <phoneticPr fontId="5"/>
  </si>
  <si>
    <t>487</t>
    <phoneticPr fontId="5"/>
  </si>
  <si>
    <t>518</t>
    <phoneticPr fontId="5"/>
  </si>
  <si>
    <t>488</t>
    <phoneticPr fontId="5"/>
  </si>
  <si>
    <t>468</t>
    <phoneticPr fontId="5"/>
  </si>
  <si>
    <t>481</t>
    <phoneticPr fontId="5"/>
  </si>
  <si>
    <t>493</t>
    <phoneticPr fontId="5"/>
  </si>
  <si>
    <t>柏栄塗装工業株式会社</t>
    <rPh sb="0" eb="1">
      <t>カシワ</t>
    </rPh>
    <rPh sb="1" eb="2">
      <t>サカエ</t>
    </rPh>
    <rPh sb="2" eb="4">
      <t>トソウ</t>
    </rPh>
    <rPh sb="4" eb="6">
      <t>コウギョウ</t>
    </rPh>
    <rPh sb="6" eb="10">
      <t>カブシキカイシャ</t>
    </rPh>
    <phoneticPr fontId="5"/>
  </si>
  <si>
    <t>静岡地方気象台御前崎特別地域気象観測所発々起動等環境監視装置移設取付調整</t>
    <rPh sb="0" eb="2">
      <t>シズオカ</t>
    </rPh>
    <rPh sb="2" eb="4">
      <t>チホウ</t>
    </rPh>
    <rPh sb="4" eb="7">
      <t>キショウダイ</t>
    </rPh>
    <rPh sb="7" eb="10">
      <t>オマエザキ</t>
    </rPh>
    <rPh sb="10" eb="12">
      <t>トクベツ</t>
    </rPh>
    <rPh sb="12" eb="14">
      <t>チイキ</t>
    </rPh>
    <rPh sb="14" eb="16">
      <t>キショウ</t>
    </rPh>
    <rPh sb="16" eb="18">
      <t>カンソク</t>
    </rPh>
    <rPh sb="18" eb="19">
      <t>ショ</t>
    </rPh>
    <rPh sb="19" eb="20">
      <t>ハツ</t>
    </rPh>
    <rPh sb="21" eb="23">
      <t>キドウ</t>
    </rPh>
    <rPh sb="23" eb="24">
      <t>トウ</t>
    </rPh>
    <rPh sb="24" eb="26">
      <t>カンキョウ</t>
    </rPh>
    <rPh sb="26" eb="28">
      <t>カンシ</t>
    </rPh>
    <rPh sb="28" eb="30">
      <t>ソウチ</t>
    </rPh>
    <rPh sb="30" eb="32">
      <t>イセツ</t>
    </rPh>
    <rPh sb="32" eb="34">
      <t>トリツケ</t>
    </rPh>
    <rPh sb="34" eb="36">
      <t>チョウセイ</t>
    </rPh>
    <phoneticPr fontId="5"/>
  </si>
  <si>
    <t>104/3</t>
    <phoneticPr fontId="5"/>
  </si>
  <si>
    <t>当初見込みどおり実施している。</t>
    <rPh sb="0" eb="2">
      <t>トウショ</t>
    </rPh>
    <rPh sb="2" eb="4">
      <t>ミコ</t>
    </rPh>
    <rPh sb="8" eb="10">
      <t>ジッシ</t>
    </rPh>
    <phoneticPr fontId="5"/>
  </si>
  <si>
    <t>104　百万円</t>
    <rPh sb="4" eb="7">
      <t>ヒャクマンエン</t>
    </rPh>
    <phoneticPr fontId="5"/>
  </si>
  <si>
    <t>0.6　百万円</t>
    <rPh sb="4" eb="6">
      <t>ヒャクマン</t>
    </rPh>
    <rPh sb="6" eb="7">
      <t>エン</t>
    </rPh>
    <phoneticPr fontId="5"/>
  </si>
  <si>
    <t>庁舎解体及び観測施設整備工事　等</t>
    <rPh sb="0" eb="2">
      <t>チョウシャ</t>
    </rPh>
    <rPh sb="2" eb="4">
      <t>カイタイ</t>
    </rPh>
    <rPh sb="6" eb="8">
      <t>カンソク</t>
    </rPh>
    <rPh sb="8" eb="10">
      <t>シセツ</t>
    </rPh>
    <rPh sb="10" eb="12">
      <t>セイビ</t>
    </rPh>
    <rPh sb="15" eb="16">
      <t>トウ</t>
    </rPh>
    <phoneticPr fontId="5"/>
  </si>
  <si>
    <t>6　百万円</t>
    <rPh sb="2" eb="4">
      <t>ヒャクマン</t>
    </rPh>
    <rPh sb="4" eb="5">
      <t>エン</t>
    </rPh>
    <phoneticPr fontId="5"/>
  </si>
  <si>
    <t>気象業務の遂行に必要な全国の気象官署の庁舎等における施設の防災機能等の維持・改善等を図るものであり、国費をもって行う必要がある。</t>
    <phoneticPr fontId="5"/>
  </si>
  <si>
    <t>-</t>
    <phoneticPr fontId="5"/>
  </si>
  <si>
    <t>110/4</t>
    <phoneticPr fontId="5"/>
  </si>
  <si>
    <t>引き続き、調達の競争性を確保しつつ、調達方法の改善を図り、コストの縮減に努めるべき。</t>
    <phoneticPr fontId="5"/>
  </si>
  <si>
    <t>気象官署施設の改修等年次計画の変動</t>
    <rPh sb="0" eb="2">
      <t>キショウ</t>
    </rPh>
    <rPh sb="2" eb="4">
      <t>カンショ</t>
    </rPh>
    <rPh sb="4" eb="6">
      <t>シセツ</t>
    </rPh>
    <rPh sb="7" eb="9">
      <t>カイシュウ</t>
    </rPh>
    <rPh sb="9" eb="10">
      <t>トウ</t>
    </rPh>
    <rPh sb="10" eb="12">
      <t>ネンジ</t>
    </rPh>
    <rPh sb="12" eb="14">
      <t>ケイカク</t>
    </rPh>
    <rPh sb="15" eb="17">
      <t>ヘンドウ</t>
    </rPh>
    <phoneticPr fontId="5"/>
  </si>
  <si>
    <t>執行等改善</t>
  </si>
  <si>
    <t>引き続き、調達の競争性を確保しつつ、調達方法の改善を図り、コストの縮減に努める。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</si>
</sst>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0" applyFont="1" applyProtection="1">
      <alignment vertical="center"/>
      <protection locked="0"/>
    </xf>
    <xf numFmtId="0" fontId="11" fillId="0" borderId="17"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57150</xdr:colOff>
      <xdr:row>749</xdr:row>
      <xdr:rowOff>123825</xdr:rowOff>
    </xdr:from>
    <xdr:to>
      <xdr:col>16</xdr:col>
      <xdr:colOff>161471</xdr:colOff>
      <xdr:row>751</xdr:row>
      <xdr:rowOff>215341</xdr:rowOff>
    </xdr:to>
    <xdr:sp macro="" textlink="">
      <xdr:nvSpPr>
        <xdr:cNvPr id="4" name="大かっこ 3"/>
        <xdr:cNvSpPr/>
      </xdr:nvSpPr>
      <xdr:spPr>
        <a:xfrm>
          <a:off x="1457325" y="37728525"/>
          <a:ext cx="1904546" cy="7963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753</xdr:row>
      <xdr:rowOff>0</xdr:rowOff>
    </xdr:from>
    <xdr:to>
      <xdr:col>16</xdr:col>
      <xdr:colOff>117928</xdr:colOff>
      <xdr:row>757</xdr:row>
      <xdr:rowOff>563335</xdr:rowOff>
    </xdr:to>
    <xdr:sp macro="" textlink="">
      <xdr:nvSpPr>
        <xdr:cNvPr id="6" name="大かっこ 5"/>
        <xdr:cNvSpPr/>
      </xdr:nvSpPr>
      <xdr:spPr>
        <a:xfrm>
          <a:off x="1400175" y="39014400"/>
          <a:ext cx="1918153" cy="228736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8" name="大かっこ 7"/>
        <xdr:cNvSpPr/>
      </xdr:nvSpPr>
      <xdr:spPr>
        <a:xfrm>
          <a:off x="3854903" y="37730765"/>
          <a:ext cx="2054678" cy="6672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95249</xdr:colOff>
      <xdr:row>748</xdr:row>
      <xdr:rowOff>56028</xdr:rowOff>
    </xdr:from>
    <xdr:to>
      <xdr:col>49</xdr:col>
      <xdr:colOff>19050</xdr:colOff>
      <xdr:row>750</xdr:row>
      <xdr:rowOff>0</xdr:rowOff>
    </xdr:to>
    <xdr:sp macro="" textlink="">
      <xdr:nvSpPr>
        <xdr:cNvPr id="11" name="大かっこ 10"/>
        <xdr:cNvSpPr/>
      </xdr:nvSpPr>
      <xdr:spPr>
        <a:xfrm>
          <a:off x="6696074" y="37498803"/>
          <a:ext cx="3124201" cy="64882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61630</xdr:colOff>
      <xdr:row>754</xdr:row>
      <xdr:rowOff>17609</xdr:rowOff>
    </xdr:from>
    <xdr:to>
      <xdr:col>48</xdr:col>
      <xdr:colOff>28574</xdr:colOff>
      <xdr:row>756</xdr:row>
      <xdr:rowOff>85725</xdr:rowOff>
    </xdr:to>
    <xdr:sp macro="" textlink="">
      <xdr:nvSpPr>
        <xdr:cNvPr id="14" name="大かっこ 13"/>
        <xdr:cNvSpPr/>
      </xdr:nvSpPr>
      <xdr:spPr>
        <a:xfrm>
          <a:off x="6662455" y="39574934"/>
          <a:ext cx="2967319" cy="7729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90" zoomScaleNormal="75" zoomScaleSheetLayoutView="90"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c r="AP2" s="239"/>
      <c r="AQ2" s="239"/>
      <c r="AR2" s="79" t="str">
        <f>IF(OR(AO2="　", AO2=""), "", "-")</f>
        <v/>
      </c>
      <c r="AS2" s="240">
        <v>491</v>
      </c>
      <c r="AT2" s="240"/>
      <c r="AU2" s="240"/>
      <c r="AV2" s="52" t="str">
        <f>IF(AW2="", "", "-")</f>
        <v/>
      </c>
      <c r="AW2" s="417"/>
      <c r="AX2" s="417"/>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574</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130</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570</v>
      </c>
      <c r="AF5" s="737"/>
      <c r="AG5" s="737"/>
      <c r="AH5" s="737"/>
      <c r="AI5" s="737"/>
      <c r="AJ5" s="737"/>
      <c r="AK5" s="737"/>
      <c r="AL5" s="737"/>
      <c r="AM5" s="737"/>
      <c r="AN5" s="737"/>
      <c r="AO5" s="737"/>
      <c r="AP5" s="738"/>
      <c r="AQ5" s="739" t="s">
        <v>571</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573</v>
      </c>
      <c r="H7" s="850"/>
      <c r="I7" s="850"/>
      <c r="J7" s="850"/>
      <c r="K7" s="850"/>
      <c r="L7" s="850"/>
      <c r="M7" s="850"/>
      <c r="N7" s="850"/>
      <c r="O7" s="850"/>
      <c r="P7" s="850"/>
      <c r="Q7" s="850"/>
      <c r="R7" s="850"/>
      <c r="S7" s="850"/>
      <c r="T7" s="850"/>
      <c r="U7" s="850"/>
      <c r="V7" s="850"/>
      <c r="W7" s="850"/>
      <c r="X7" s="851"/>
      <c r="Y7" s="415" t="s">
        <v>514</v>
      </c>
      <c r="Z7" s="316"/>
      <c r="AA7" s="316"/>
      <c r="AB7" s="316"/>
      <c r="AC7" s="316"/>
      <c r="AD7" s="416"/>
      <c r="AE7" s="403" t="s">
        <v>575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58"/>
    </row>
    <row r="9" spans="1:50" ht="58.5" customHeight="1" x14ac:dyDescent="0.15">
      <c r="A9" s="165" t="s">
        <v>23</v>
      </c>
      <c r="B9" s="166"/>
      <c r="C9" s="166"/>
      <c r="D9" s="166"/>
      <c r="E9" s="166"/>
      <c r="F9" s="166"/>
      <c r="G9" s="592" t="s">
        <v>576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577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59" t="s">
        <v>24</v>
      </c>
      <c r="B12" s="160"/>
      <c r="C12" s="160"/>
      <c r="D12" s="160"/>
      <c r="E12" s="160"/>
      <c r="F12" s="161"/>
      <c r="G12" s="698"/>
      <c r="H12" s="699"/>
      <c r="I12" s="699"/>
      <c r="J12" s="699"/>
      <c r="K12" s="699"/>
      <c r="L12" s="699"/>
      <c r="M12" s="699"/>
      <c r="N12" s="699"/>
      <c r="O12" s="699"/>
      <c r="P12" s="323" t="s">
        <v>533</v>
      </c>
      <c r="Q12" s="318"/>
      <c r="R12" s="318"/>
      <c r="S12" s="318"/>
      <c r="T12" s="318"/>
      <c r="U12" s="318"/>
      <c r="V12" s="319"/>
      <c r="W12" s="323" t="s">
        <v>530</v>
      </c>
      <c r="X12" s="318"/>
      <c r="Y12" s="318"/>
      <c r="Z12" s="318"/>
      <c r="AA12" s="318"/>
      <c r="AB12" s="318"/>
      <c r="AC12" s="319"/>
      <c r="AD12" s="323" t="s">
        <v>525</v>
      </c>
      <c r="AE12" s="318"/>
      <c r="AF12" s="318"/>
      <c r="AG12" s="318"/>
      <c r="AH12" s="318"/>
      <c r="AI12" s="318"/>
      <c r="AJ12" s="319"/>
      <c r="AK12" s="323" t="s">
        <v>518</v>
      </c>
      <c r="AL12" s="318"/>
      <c r="AM12" s="318"/>
      <c r="AN12" s="318"/>
      <c r="AO12" s="318"/>
      <c r="AP12" s="318"/>
      <c r="AQ12" s="319"/>
      <c r="AR12" s="323" t="s">
        <v>516</v>
      </c>
      <c r="AS12" s="318"/>
      <c r="AT12" s="318"/>
      <c r="AU12" s="318"/>
      <c r="AV12" s="318"/>
      <c r="AW12" s="318"/>
      <c r="AX12" s="761"/>
    </row>
    <row r="13" spans="1:50" ht="21" customHeight="1" x14ac:dyDescent="0.15">
      <c r="A13" s="162"/>
      <c r="B13" s="163"/>
      <c r="C13" s="163"/>
      <c r="D13" s="163"/>
      <c r="E13" s="163"/>
      <c r="F13" s="164"/>
      <c r="G13" s="762" t="s">
        <v>6</v>
      </c>
      <c r="H13" s="763"/>
      <c r="I13" s="655" t="s">
        <v>7</v>
      </c>
      <c r="J13" s="656"/>
      <c r="K13" s="656"/>
      <c r="L13" s="656"/>
      <c r="M13" s="656"/>
      <c r="N13" s="656"/>
      <c r="O13" s="657"/>
      <c r="P13" s="128">
        <v>142</v>
      </c>
      <c r="Q13" s="129"/>
      <c r="R13" s="129"/>
      <c r="S13" s="129"/>
      <c r="T13" s="129"/>
      <c r="U13" s="129"/>
      <c r="V13" s="130"/>
      <c r="W13" s="128">
        <v>103</v>
      </c>
      <c r="X13" s="129"/>
      <c r="Y13" s="129"/>
      <c r="Z13" s="129"/>
      <c r="AA13" s="129"/>
      <c r="AB13" s="129"/>
      <c r="AC13" s="130"/>
      <c r="AD13" s="128">
        <v>92</v>
      </c>
      <c r="AE13" s="129"/>
      <c r="AF13" s="129"/>
      <c r="AG13" s="129"/>
      <c r="AH13" s="129"/>
      <c r="AI13" s="129"/>
      <c r="AJ13" s="130"/>
      <c r="AK13" s="128">
        <v>110</v>
      </c>
      <c r="AL13" s="129"/>
      <c r="AM13" s="129"/>
      <c r="AN13" s="129"/>
      <c r="AO13" s="129"/>
      <c r="AP13" s="129"/>
      <c r="AQ13" s="130"/>
      <c r="AR13" s="125">
        <v>198</v>
      </c>
      <c r="AS13" s="126"/>
      <c r="AT13" s="126"/>
      <c r="AU13" s="126"/>
      <c r="AV13" s="126"/>
      <c r="AW13" s="126"/>
      <c r="AX13" s="414"/>
    </row>
    <row r="14" spans="1:50" ht="21" customHeight="1" x14ac:dyDescent="0.15">
      <c r="A14" s="162"/>
      <c r="B14" s="163"/>
      <c r="C14" s="163"/>
      <c r="D14" s="163"/>
      <c r="E14" s="163"/>
      <c r="F14" s="164"/>
      <c r="G14" s="764"/>
      <c r="H14" s="765"/>
      <c r="I14" s="595" t="s">
        <v>8</v>
      </c>
      <c r="J14" s="649"/>
      <c r="K14" s="649"/>
      <c r="L14" s="649"/>
      <c r="M14" s="649"/>
      <c r="N14" s="649"/>
      <c r="O14" s="650"/>
      <c r="P14" s="128" t="s">
        <v>578</v>
      </c>
      <c r="Q14" s="129"/>
      <c r="R14" s="129"/>
      <c r="S14" s="129"/>
      <c r="T14" s="129"/>
      <c r="U14" s="129"/>
      <c r="V14" s="130"/>
      <c r="W14" s="128" t="s">
        <v>578</v>
      </c>
      <c r="X14" s="129"/>
      <c r="Y14" s="129"/>
      <c r="Z14" s="129"/>
      <c r="AA14" s="129"/>
      <c r="AB14" s="129"/>
      <c r="AC14" s="130"/>
      <c r="AD14" s="128" t="s">
        <v>578</v>
      </c>
      <c r="AE14" s="129"/>
      <c r="AF14" s="129"/>
      <c r="AG14" s="129"/>
      <c r="AH14" s="129"/>
      <c r="AI14" s="129"/>
      <c r="AJ14" s="130"/>
      <c r="AK14" s="128" t="s">
        <v>578</v>
      </c>
      <c r="AL14" s="129"/>
      <c r="AM14" s="129"/>
      <c r="AN14" s="129"/>
      <c r="AO14" s="129"/>
      <c r="AP14" s="129"/>
      <c r="AQ14" s="130"/>
      <c r="AR14" s="682"/>
      <c r="AS14" s="682"/>
      <c r="AT14" s="682"/>
      <c r="AU14" s="682"/>
      <c r="AV14" s="682"/>
      <c r="AW14" s="682"/>
      <c r="AX14" s="683"/>
    </row>
    <row r="15" spans="1:50" ht="21" customHeight="1" x14ac:dyDescent="0.15">
      <c r="A15" s="162"/>
      <c r="B15" s="163"/>
      <c r="C15" s="163"/>
      <c r="D15" s="163"/>
      <c r="E15" s="163"/>
      <c r="F15" s="164"/>
      <c r="G15" s="764"/>
      <c r="H15" s="765"/>
      <c r="I15" s="595" t="s">
        <v>51</v>
      </c>
      <c r="J15" s="596"/>
      <c r="K15" s="596"/>
      <c r="L15" s="596"/>
      <c r="M15" s="596"/>
      <c r="N15" s="596"/>
      <c r="O15" s="597"/>
      <c r="P15" s="128">
        <v>92</v>
      </c>
      <c r="Q15" s="129"/>
      <c r="R15" s="129"/>
      <c r="S15" s="129"/>
      <c r="T15" s="129"/>
      <c r="U15" s="129"/>
      <c r="V15" s="130"/>
      <c r="W15" s="128">
        <v>0</v>
      </c>
      <c r="X15" s="129"/>
      <c r="Y15" s="129"/>
      <c r="Z15" s="129"/>
      <c r="AA15" s="129"/>
      <c r="AB15" s="129"/>
      <c r="AC15" s="130"/>
      <c r="AD15" s="128">
        <v>14</v>
      </c>
      <c r="AE15" s="129"/>
      <c r="AF15" s="129"/>
      <c r="AG15" s="129"/>
      <c r="AH15" s="129"/>
      <c r="AI15" s="129"/>
      <c r="AJ15" s="130"/>
      <c r="AK15" s="128">
        <v>0</v>
      </c>
      <c r="AL15" s="129"/>
      <c r="AM15" s="129"/>
      <c r="AN15" s="129"/>
      <c r="AO15" s="129"/>
      <c r="AP15" s="129"/>
      <c r="AQ15" s="130"/>
      <c r="AR15" s="128"/>
      <c r="AS15" s="129"/>
      <c r="AT15" s="129"/>
      <c r="AU15" s="129"/>
      <c r="AV15" s="129"/>
      <c r="AW15" s="129"/>
      <c r="AX15" s="648"/>
    </row>
    <row r="16" spans="1:50" ht="21" customHeight="1" x14ac:dyDescent="0.15">
      <c r="A16" s="162"/>
      <c r="B16" s="163"/>
      <c r="C16" s="163"/>
      <c r="D16" s="163"/>
      <c r="E16" s="163"/>
      <c r="F16" s="164"/>
      <c r="G16" s="764"/>
      <c r="H16" s="765"/>
      <c r="I16" s="595" t="s">
        <v>52</v>
      </c>
      <c r="J16" s="596"/>
      <c r="K16" s="596"/>
      <c r="L16" s="596"/>
      <c r="M16" s="596"/>
      <c r="N16" s="596"/>
      <c r="O16" s="597"/>
      <c r="P16" s="128">
        <v>0</v>
      </c>
      <c r="Q16" s="129"/>
      <c r="R16" s="129"/>
      <c r="S16" s="129"/>
      <c r="T16" s="129"/>
      <c r="U16" s="129"/>
      <c r="V16" s="130"/>
      <c r="W16" s="128">
        <v>-14</v>
      </c>
      <c r="X16" s="129"/>
      <c r="Y16" s="129"/>
      <c r="Z16" s="129"/>
      <c r="AA16" s="129"/>
      <c r="AB16" s="129"/>
      <c r="AC16" s="130"/>
      <c r="AD16" s="128">
        <v>0</v>
      </c>
      <c r="AE16" s="129"/>
      <c r="AF16" s="129"/>
      <c r="AG16" s="129"/>
      <c r="AH16" s="129"/>
      <c r="AI16" s="129"/>
      <c r="AJ16" s="130"/>
      <c r="AK16" s="128"/>
      <c r="AL16" s="129"/>
      <c r="AM16" s="129"/>
      <c r="AN16" s="129"/>
      <c r="AO16" s="129"/>
      <c r="AP16" s="129"/>
      <c r="AQ16" s="130"/>
      <c r="AR16" s="695"/>
      <c r="AS16" s="696"/>
      <c r="AT16" s="696"/>
      <c r="AU16" s="696"/>
      <c r="AV16" s="696"/>
      <c r="AW16" s="696"/>
      <c r="AX16" s="697"/>
    </row>
    <row r="17" spans="1:50" ht="24.75" customHeight="1" x14ac:dyDescent="0.15">
      <c r="A17" s="162"/>
      <c r="B17" s="163"/>
      <c r="C17" s="163"/>
      <c r="D17" s="163"/>
      <c r="E17" s="163"/>
      <c r="F17" s="164"/>
      <c r="G17" s="764"/>
      <c r="H17" s="765"/>
      <c r="I17" s="595" t="s">
        <v>50</v>
      </c>
      <c r="J17" s="649"/>
      <c r="K17" s="649"/>
      <c r="L17" s="649"/>
      <c r="M17" s="649"/>
      <c r="N17" s="649"/>
      <c r="O17" s="650"/>
      <c r="P17" s="128" t="s">
        <v>578</v>
      </c>
      <c r="Q17" s="129"/>
      <c r="R17" s="129"/>
      <c r="S17" s="129"/>
      <c r="T17" s="129"/>
      <c r="U17" s="129"/>
      <c r="V17" s="130"/>
      <c r="W17" s="128" t="s">
        <v>578</v>
      </c>
      <c r="X17" s="129"/>
      <c r="Y17" s="129"/>
      <c r="Z17" s="129"/>
      <c r="AA17" s="129"/>
      <c r="AB17" s="129"/>
      <c r="AC17" s="130"/>
      <c r="AD17" s="128" t="s">
        <v>578</v>
      </c>
      <c r="AE17" s="129"/>
      <c r="AF17" s="129"/>
      <c r="AG17" s="129"/>
      <c r="AH17" s="129"/>
      <c r="AI17" s="129"/>
      <c r="AJ17" s="130"/>
      <c r="AK17" s="128"/>
      <c r="AL17" s="129"/>
      <c r="AM17" s="129"/>
      <c r="AN17" s="129"/>
      <c r="AO17" s="129"/>
      <c r="AP17" s="129"/>
      <c r="AQ17" s="130"/>
      <c r="AR17" s="412"/>
      <c r="AS17" s="412"/>
      <c r="AT17" s="412"/>
      <c r="AU17" s="412"/>
      <c r="AV17" s="412"/>
      <c r="AW17" s="412"/>
      <c r="AX17" s="413"/>
    </row>
    <row r="18" spans="1:50" ht="24.75" customHeight="1" x14ac:dyDescent="0.15">
      <c r="A18" s="162"/>
      <c r="B18" s="163"/>
      <c r="C18" s="163"/>
      <c r="D18" s="163"/>
      <c r="E18" s="163"/>
      <c r="F18" s="164"/>
      <c r="G18" s="766"/>
      <c r="H18" s="767"/>
      <c r="I18" s="754" t="s">
        <v>20</v>
      </c>
      <c r="J18" s="755"/>
      <c r="K18" s="755"/>
      <c r="L18" s="755"/>
      <c r="M18" s="755"/>
      <c r="N18" s="755"/>
      <c r="O18" s="756"/>
      <c r="P18" s="134">
        <f>SUM(P13:V17)</f>
        <v>234</v>
      </c>
      <c r="Q18" s="135"/>
      <c r="R18" s="135"/>
      <c r="S18" s="135"/>
      <c r="T18" s="135"/>
      <c r="U18" s="135"/>
      <c r="V18" s="136"/>
      <c r="W18" s="134">
        <f>SUM(W13:AC17)</f>
        <v>89</v>
      </c>
      <c r="X18" s="135"/>
      <c r="Y18" s="135"/>
      <c r="Z18" s="135"/>
      <c r="AA18" s="135"/>
      <c r="AB18" s="135"/>
      <c r="AC18" s="136"/>
      <c r="AD18" s="134">
        <f>SUM(AD13:AJ17)</f>
        <v>106</v>
      </c>
      <c r="AE18" s="135"/>
      <c r="AF18" s="135"/>
      <c r="AG18" s="135"/>
      <c r="AH18" s="135"/>
      <c r="AI18" s="135"/>
      <c r="AJ18" s="136"/>
      <c r="AK18" s="134">
        <f>SUM(AK13:AQ17)</f>
        <v>110</v>
      </c>
      <c r="AL18" s="135"/>
      <c r="AM18" s="135"/>
      <c r="AN18" s="135"/>
      <c r="AO18" s="135"/>
      <c r="AP18" s="135"/>
      <c r="AQ18" s="136"/>
      <c r="AR18" s="134">
        <f>SUM(AR13:AX17)</f>
        <v>198</v>
      </c>
      <c r="AS18" s="135"/>
      <c r="AT18" s="135"/>
      <c r="AU18" s="135"/>
      <c r="AV18" s="135"/>
      <c r="AW18" s="135"/>
      <c r="AX18" s="557"/>
    </row>
    <row r="19" spans="1:50" ht="24.75" customHeight="1" x14ac:dyDescent="0.15">
      <c r="A19" s="162"/>
      <c r="B19" s="163"/>
      <c r="C19" s="163"/>
      <c r="D19" s="163"/>
      <c r="E19" s="163"/>
      <c r="F19" s="164"/>
      <c r="G19" s="555" t="s">
        <v>9</v>
      </c>
      <c r="H19" s="556"/>
      <c r="I19" s="556"/>
      <c r="J19" s="556"/>
      <c r="K19" s="556"/>
      <c r="L19" s="556"/>
      <c r="M19" s="556"/>
      <c r="N19" s="556"/>
      <c r="O19" s="556"/>
      <c r="P19" s="128">
        <v>225</v>
      </c>
      <c r="Q19" s="129"/>
      <c r="R19" s="129"/>
      <c r="S19" s="129"/>
      <c r="T19" s="129"/>
      <c r="U19" s="129"/>
      <c r="V19" s="130"/>
      <c r="W19" s="128">
        <v>86</v>
      </c>
      <c r="X19" s="129"/>
      <c r="Y19" s="129"/>
      <c r="Z19" s="129"/>
      <c r="AA19" s="129"/>
      <c r="AB19" s="129"/>
      <c r="AC19" s="130"/>
      <c r="AD19" s="128">
        <v>104</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x14ac:dyDescent="0.15">
      <c r="A20" s="162"/>
      <c r="B20" s="163"/>
      <c r="C20" s="163"/>
      <c r="D20" s="163"/>
      <c r="E20" s="163"/>
      <c r="F20" s="164"/>
      <c r="G20" s="555" t="s">
        <v>10</v>
      </c>
      <c r="H20" s="556"/>
      <c r="I20" s="556"/>
      <c r="J20" s="556"/>
      <c r="K20" s="556"/>
      <c r="L20" s="556"/>
      <c r="M20" s="556"/>
      <c r="N20" s="556"/>
      <c r="O20" s="556"/>
      <c r="P20" s="559">
        <f>IF(P18=0, "-", SUM(P19)/P18)</f>
        <v>0.96153846153846156</v>
      </c>
      <c r="Q20" s="559"/>
      <c r="R20" s="559"/>
      <c r="S20" s="559"/>
      <c r="T20" s="559"/>
      <c r="U20" s="559"/>
      <c r="V20" s="559"/>
      <c r="W20" s="559">
        <f t="shared" ref="W20" si="0">IF(W18=0, "-", SUM(W19)/W18)</f>
        <v>0.9662921348314607</v>
      </c>
      <c r="X20" s="559"/>
      <c r="Y20" s="559"/>
      <c r="Z20" s="559"/>
      <c r="AA20" s="559"/>
      <c r="AB20" s="559"/>
      <c r="AC20" s="559"/>
      <c r="AD20" s="559">
        <f t="shared" ref="AD20" si="1">IF(AD18=0, "-", SUM(AD19)/AD18)</f>
        <v>0.98113207547169812</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65"/>
      <c r="B21" s="166"/>
      <c r="C21" s="166"/>
      <c r="D21" s="166"/>
      <c r="E21" s="166"/>
      <c r="F21" s="167"/>
      <c r="G21" s="946" t="s">
        <v>477</v>
      </c>
      <c r="H21" s="947"/>
      <c r="I21" s="947"/>
      <c r="J21" s="947"/>
      <c r="K21" s="947"/>
      <c r="L21" s="947"/>
      <c r="M21" s="947"/>
      <c r="N21" s="947"/>
      <c r="O21" s="947"/>
      <c r="P21" s="559">
        <f>IF(P19=0, "-", SUM(P19)/SUM(P13,P14))</f>
        <v>1.5845070422535212</v>
      </c>
      <c r="Q21" s="559"/>
      <c r="R21" s="559"/>
      <c r="S21" s="559"/>
      <c r="T21" s="559"/>
      <c r="U21" s="559"/>
      <c r="V21" s="559"/>
      <c r="W21" s="559">
        <f t="shared" ref="W21" si="2">IF(W19=0, "-", SUM(W19)/SUM(W13,W14))</f>
        <v>0.83495145631067957</v>
      </c>
      <c r="X21" s="559"/>
      <c r="Y21" s="559"/>
      <c r="Z21" s="559"/>
      <c r="AA21" s="559"/>
      <c r="AB21" s="559"/>
      <c r="AC21" s="559"/>
      <c r="AD21" s="559">
        <f t="shared" ref="AD21" si="3">IF(AD19=0, "-", SUM(AD19)/SUM(AD13,AD14))</f>
        <v>1.1304347826086956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218" t="s">
        <v>558</v>
      </c>
      <c r="B22" s="219"/>
      <c r="C22" s="219"/>
      <c r="D22" s="219"/>
      <c r="E22" s="219"/>
      <c r="F22" s="220"/>
      <c r="G22" s="203" t="s">
        <v>456</v>
      </c>
      <c r="H22" s="204"/>
      <c r="I22" s="204"/>
      <c r="J22" s="204"/>
      <c r="K22" s="204"/>
      <c r="L22" s="204"/>
      <c r="M22" s="204"/>
      <c r="N22" s="204"/>
      <c r="O22" s="205"/>
      <c r="P22" s="227" t="s">
        <v>519</v>
      </c>
      <c r="Q22" s="204"/>
      <c r="R22" s="204"/>
      <c r="S22" s="204"/>
      <c r="T22" s="204"/>
      <c r="U22" s="204"/>
      <c r="V22" s="205"/>
      <c r="W22" s="227" t="s">
        <v>515</v>
      </c>
      <c r="X22" s="204"/>
      <c r="Y22" s="204"/>
      <c r="Z22" s="204"/>
      <c r="AA22" s="204"/>
      <c r="AB22" s="204"/>
      <c r="AC22" s="205"/>
      <c r="AD22" s="227" t="s">
        <v>455</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x14ac:dyDescent="0.15">
      <c r="A23" s="221"/>
      <c r="B23" s="222"/>
      <c r="C23" s="222"/>
      <c r="D23" s="222"/>
      <c r="E23" s="222"/>
      <c r="F23" s="223"/>
      <c r="G23" s="206" t="s">
        <v>579</v>
      </c>
      <c r="H23" s="207"/>
      <c r="I23" s="207"/>
      <c r="J23" s="207"/>
      <c r="K23" s="207"/>
      <c r="L23" s="207"/>
      <c r="M23" s="207"/>
      <c r="N23" s="207"/>
      <c r="O23" s="208"/>
      <c r="P23" s="125">
        <v>107</v>
      </c>
      <c r="Q23" s="126"/>
      <c r="R23" s="126"/>
      <c r="S23" s="126"/>
      <c r="T23" s="126"/>
      <c r="U23" s="126"/>
      <c r="V23" s="127"/>
      <c r="W23" s="125">
        <v>187</v>
      </c>
      <c r="X23" s="126"/>
      <c r="Y23" s="126"/>
      <c r="Z23" s="126"/>
      <c r="AA23" s="126"/>
      <c r="AB23" s="126"/>
      <c r="AC23" s="127"/>
      <c r="AD23" s="229" t="s">
        <v>683</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1"/>
      <c r="B24" s="222"/>
      <c r="C24" s="222"/>
      <c r="D24" s="222"/>
      <c r="E24" s="222"/>
      <c r="F24" s="223"/>
      <c r="G24" s="209" t="s">
        <v>580</v>
      </c>
      <c r="H24" s="210"/>
      <c r="I24" s="210"/>
      <c r="J24" s="210"/>
      <c r="K24" s="210"/>
      <c r="L24" s="210"/>
      <c r="M24" s="210"/>
      <c r="N24" s="210"/>
      <c r="O24" s="211"/>
      <c r="P24" s="128">
        <v>2</v>
      </c>
      <c r="Q24" s="129"/>
      <c r="R24" s="129"/>
      <c r="S24" s="129"/>
      <c r="T24" s="129"/>
      <c r="U24" s="129"/>
      <c r="V24" s="130"/>
      <c r="W24" s="128">
        <v>10</v>
      </c>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1"/>
      <c r="B25" s="222"/>
      <c r="C25" s="222"/>
      <c r="D25" s="222"/>
      <c r="E25" s="222"/>
      <c r="F25" s="223"/>
      <c r="G25" s="209" t="s">
        <v>581</v>
      </c>
      <c r="H25" s="210"/>
      <c r="I25" s="210"/>
      <c r="J25" s="210"/>
      <c r="K25" s="210"/>
      <c r="L25" s="210"/>
      <c r="M25" s="210"/>
      <c r="N25" s="210"/>
      <c r="O25" s="211"/>
      <c r="P25" s="128">
        <v>0.6</v>
      </c>
      <c r="Q25" s="129"/>
      <c r="R25" s="129"/>
      <c r="S25" s="129"/>
      <c r="T25" s="129"/>
      <c r="U25" s="129"/>
      <c r="V25" s="130"/>
      <c r="W25" s="128">
        <v>0.8</v>
      </c>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1"/>
      <c r="B28" s="222"/>
      <c r="C28" s="222"/>
      <c r="D28" s="222"/>
      <c r="E28" s="222"/>
      <c r="F28" s="223"/>
      <c r="G28" s="212" t="s">
        <v>460</v>
      </c>
      <c r="H28" s="213"/>
      <c r="I28" s="213"/>
      <c r="J28" s="213"/>
      <c r="K28" s="213"/>
      <c r="L28" s="213"/>
      <c r="M28" s="213"/>
      <c r="N28" s="213"/>
      <c r="O28" s="214"/>
      <c r="P28" s="134">
        <f>P29-SUM(P23:P27)</f>
        <v>0.40000000000000568</v>
      </c>
      <c r="Q28" s="135"/>
      <c r="R28" s="135"/>
      <c r="S28" s="135"/>
      <c r="T28" s="135"/>
      <c r="U28" s="135"/>
      <c r="V28" s="136"/>
      <c r="W28" s="134">
        <f>W29-SUM(W23:W27)</f>
        <v>0.19999999999998863</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457</v>
      </c>
      <c r="H29" s="216"/>
      <c r="I29" s="216"/>
      <c r="J29" s="216"/>
      <c r="K29" s="216"/>
      <c r="L29" s="216"/>
      <c r="M29" s="216"/>
      <c r="N29" s="216"/>
      <c r="O29" s="217"/>
      <c r="P29" s="128">
        <f>AK13</f>
        <v>110</v>
      </c>
      <c r="Q29" s="129"/>
      <c r="R29" s="129"/>
      <c r="S29" s="129"/>
      <c r="T29" s="129"/>
      <c r="U29" s="129"/>
      <c r="V29" s="130"/>
      <c r="W29" s="247">
        <f>AR13</f>
        <v>198</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29" t="s">
        <v>472</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534</v>
      </c>
      <c r="AF30" s="407"/>
      <c r="AG30" s="407"/>
      <c r="AH30" s="408"/>
      <c r="AI30" s="406" t="s">
        <v>531</v>
      </c>
      <c r="AJ30" s="407"/>
      <c r="AK30" s="407"/>
      <c r="AL30" s="408"/>
      <c r="AM30" s="409" t="s">
        <v>526</v>
      </c>
      <c r="AN30" s="409"/>
      <c r="AO30" s="409"/>
      <c r="AP30" s="406"/>
      <c r="AQ30" s="658" t="s">
        <v>354</v>
      </c>
      <c r="AR30" s="659"/>
      <c r="AS30" s="659"/>
      <c r="AT30" s="660"/>
      <c r="AU30" s="410" t="s">
        <v>253</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c r="AR31" s="156"/>
      <c r="AS31" s="157" t="s">
        <v>355</v>
      </c>
      <c r="AT31" s="192"/>
      <c r="AU31" s="291"/>
      <c r="AV31" s="291"/>
      <c r="AW31" s="399" t="s">
        <v>300</v>
      </c>
      <c r="AX31" s="400"/>
    </row>
    <row r="32" spans="1:50" ht="23.25" customHeight="1" x14ac:dyDescent="0.15">
      <c r="A32" s="535"/>
      <c r="B32" s="533"/>
      <c r="C32" s="533"/>
      <c r="D32" s="533"/>
      <c r="E32" s="533"/>
      <c r="F32" s="534"/>
      <c r="G32" s="560" t="s">
        <v>582</v>
      </c>
      <c r="H32" s="561"/>
      <c r="I32" s="561"/>
      <c r="J32" s="561"/>
      <c r="K32" s="561"/>
      <c r="L32" s="561"/>
      <c r="M32" s="561"/>
      <c r="N32" s="561"/>
      <c r="O32" s="562"/>
      <c r="P32" s="181" t="s">
        <v>583</v>
      </c>
      <c r="Q32" s="181"/>
      <c r="R32" s="181"/>
      <c r="S32" s="181"/>
      <c r="T32" s="181"/>
      <c r="U32" s="181"/>
      <c r="V32" s="181"/>
      <c r="W32" s="181"/>
      <c r="X32" s="251"/>
      <c r="Y32" s="358" t="s">
        <v>12</v>
      </c>
      <c r="Z32" s="569"/>
      <c r="AA32" s="570"/>
      <c r="AB32" s="571" t="s">
        <v>584</v>
      </c>
      <c r="AC32" s="571"/>
      <c r="AD32" s="571"/>
      <c r="AE32" s="384">
        <v>5</v>
      </c>
      <c r="AF32" s="385"/>
      <c r="AG32" s="385"/>
      <c r="AH32" s="385"/>
      <c r="AI32" s="384">
        <v>2</v>
      </c>
      <c r="AJ32" s="385"/>
      <c r="AK32" s="385"/>
      <c r="AL32" s="385"/>
      <c r="AM32" s="384">
        <v>3</v>
      </c>
      <c r="AN32" s="385"/>
      <c r="AO32" s="385"/>
      <c r="AP32" s="385"/>
      <c r="AQ32" s="131" t="s">
        <v>680</v>
      </c>
      <c r="AR32" s="132"/>
      <c r="AS32" s="132"/>
      <c r="AT32" s="133"/>
      <c r="AU32" s="385" t="s">
        <v>680</v>
      </c>
      <c r="AV32" s="385"/>
      <c r="AW32" s="385"/>
      <c r="AX32" s="387"/>
    </row>
    <row r="33" spans="1:50" ht="23.25" customHeight="1" x14ac:dyDescent="0.15">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584</v>
      </c>
      <c r="AC33" s="542"/>
      <c r="AD33" s="542"/>
      <c r="AE33" s="384">
        <v>5</v>
      </c>
      <c r="AF33" s="385"/>
      <c r="AG33" s="385"/>
      <c r="AH33" s="385"/>
      <c r="AI33" s="384">
        <v>3</v>
      </c>
      <c r="AJ33" s="385"/>
      <c r="AK33" s="385"/>
      <c r="AL33" s="385"/>
      <c r="AM33" s="384">
        <v>3</v>
      </c>
      <c r="AN33" s="385"/>
      <c r="AO33" s="385"/>
      <c r="AP33" s="385"/>
      <c r="AQ33" s="131" t="s">
        <v>680</v>
      </c>
      <c r="AR33" s="132"/>
      <c r="AS33" s="132"/>
      <c r="AT33" s="133"/>
      <c r="AU33" s="385" t="s">
        <v>680</v>
      </c>
      <c r="AV33" s="385"/>
      <c r="AW33" s="385"/>
      <c r="AX33" s="387"/>
    </row>
    <row r="34" spans="1:50" ht="45" customHeight="1" x14ac:dyDescent="0.15">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v>100</v>
      </c>
      <c r="AF34" s="385"/>
      <c r="AG34" s="385"/>
      <c r="AH34" s="385"/>
      <c r="AI34" s="384">
        <v>67</v>
      </c>
      <c r="AJ34" s="385"/>
      <c r="AK34" s="385"/>
      <c r="AL34" s="385"/>
      <c r="AM34" s="384">
        <v>100</v>
      </c>
      <c r="AN34" s="385"/>
      <c r="AO34" s="385"/>
      <c r="AP34" s="385"/>
      <c r="AQ34" s="131" t="s">
        <v>680</v>
      </c>
      <c r="AR34" s="132"/>
      <c r="AS34" s="132"/>
      <c r="AT34" s="133"/>
      <c r="AU34" s="385" t="s">
        <v>680</v>
      </c>
      <c r="AV34" s="385"/>
      <c r="AW34" s="385"/>
      <c r="AX34" s="387"/>
    </row>
    <row r="35" spans="1:50" ht="23.25" customHeight="1" x14ac:dyDescent="0.15">
      <c r="A35" s="917" t="s">
        <v>504</v>
      </c>
      <c r="B35" s="918"/>
      <c r="C35" s="918"/>
      <c r="D35" s="918"/>
      <c r="E35" s="918"/>
      <c r="F35" s="919"/>
      <c r="G35" s="923" t="s">
        <v>585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thickBot="1" x14ac:dyDescent="0.2">
      <c r="A37" s="661" t="s">
        <v>472</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534</v>
      </c>
      <c r="AF37" s="389"/>
      <c r="AG37" s="389"/>
      <c r="AH37" s="390"/>
      <c r="AI37" s="388" t="s">
        <v>531</v>
      </c>
      <c r="AJ37" s="389"/>
      <c r="AK37" s="389"/>
      <c r="AL37" s="390"/>
      <c r="AM37" s="395" t="s">
        <v>526</v>
      </c>
      <c r="AN37" s="395"/>
      <c r="AO37" s="395"/>
      <c r="AP37" s="388"/>
      <c r="AQ37" s="287" t="s">
        <v>354</v>
      </c>
      <c r="AR37" s="288"/>
      <c r="AS37" s="288"/>
      <c r="AT37" s="289"/>
      <c r="AU37" s="401" t="s">
        <v>253</v>
      </c>
      <c r="AV37" s="401"/>
      <c r="AW37" s="401"/>
      <c r="AX37" s="402"/>
    </row>
    <row r="38" spans="1:50" ht="18.75" hidden="1" customHeight="1" thickBot="1" x14ac:dyDescent="0.2">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thickBot="1" x14ac:dyDescent="0.2">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thickBot="1" x14ac:dyDescent="0.2">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thickBot="1" x14ac:dyDescent="0.2">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thickBot="1" x14ac:dyDescent="0.2">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thickBot="1" x14ac:dyDescent="0.2">
      <c r="A44" s="661" t="s">
        <v>472</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534</v>
      </c>
      <c r="AF44" s="389"/>
      <c r="AG44" s="389"/>
      <c r="AH44" s="390"/>
      <c r="AI44" s="388" t="s">
        <v>531</v>
      </c>
      <c r="AJ44" s="389"/>
      <c r="AK44" s="389"/>
      <c r="AL44" s="390"/>
      <c r="AM44" s="395" t="s">
        <v>526</v>
      </c>
      <c r="AN44" s="395"/>
      <c r="AO44" s="395"/>
      <c r="AP44" s="388"/>
      <c r="AQ44" s="287" t="s">
        <v>354</v>
      </c>
      <c r="AR44" s="288"/>
      <c r="AS44" s="288"/>
      <c r="AT44" s="289"/>
      <c r="AU44" s="401" t="s">
        <v>253</v>
      </c>
      <c r="AV44" s="401"/>
      <c r="AW44" s="401"/>
      <c r="AX44" s="402"/>
    </row>
    <row r="45" spans="1:50" ht="18.75" hidden="1" customHeight="1" thickBot="1" x14ac:dyDescent="0.2">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thickBot="1" x14ac:dyDescent="0.2">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7.5" hidden="1" customHeight="1" thickBot="1" x14ac:dyDescent="0.2">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thickBot="1" x14ac:dyDescent="0.2">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thickBot="1" x14ac:dyDescent="0.2">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thickBot="1" x14ac:dyDescent="0.2">
      <c r="A51" s="532" t="s">
        <v>472</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534</v>
      </c>
      <c r="AF51" s="389"/>
      <c r="AG51" s="389"/>
      <c r="AH51" s="390"/>
      <c r="AI51" s="388" t="s">
        <v>531</v>
      </c>
      <c r="AJ51" s="389"/>
      <c r="AK51" s="389"/>
      <c r="AL51" s="390"/>
      <c r="AM51" s="395" t="s">
        <v>527</v>
      </c>
      <c r="AN51" s="395"/>
      <c r="AO51" s="395"/>
      <c r="AP51" s="388"/>
      <c r="AQ51" s="287" t="s">
        <v>354</v>
      </c>
      <c r="AR51" s="288"/>
      <c r="AS51" s="288"/>
      <c r="AT51" s="289"/>
      <c r="AU51" s="397" t="s">
        <v>253</v>
      </c>
      <c r="AV51" s="397"/>
      <c r="AW51" s="397"/>
      <c r="AX51" s="398"/>
    </row>
    <row r="52" spans="1:50" ht="18.75" hidden="1" customHeight="1" thickBot="1" x14ac:dyDescent="0.2">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thickBot="1" x14ac:dyDescent="0.2">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thickBot="1" x14ac:dyDescent="0.2">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thickBot="1" x14ac:dyDescent="0.2">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thickBot="1" x14ac:dyDescent="0.2">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thickBo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thickBot="1" x14ac:dyDescent="0.2">
      <c r="A58" s="532" t="s">
        <v>472</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535</v>
      </c>
      <c r="AF58" s="389"/>
      <c r="AG58" s="389"/>
      <c r="AH58" s="390"/>
      <c r="AI58" s="388" t="s">
        <v>531</v>
      </c>
      <c r="AJ58" s="389"/>
      <c r="AK58" s="389"/>
      <c r="AL58" s="390"/>
      <c r="AM58" s="395" t="s">
        <v>526</v>
      </c>
      <c r="AN58" s="395"/>
      <c r="AO58" s="395"/>
      <c r="AP58" s="388"/>
      <c r="AQ58" s="287" t="s">
        <v>354</v>
      </c>
      <c r="AR58" s="288"/>
      <c r="AS58" s="288"/>
      <c r="AT58" s="289"/>
      <c r="AU58" s="397" t="s">
        <v>253</v>
      </c>
      <c r="AV58" s="397"/>
      <c r="AW58" s="397"/>
      <c r="AX58" s="398"/>
    </row>
    <row r="59" spans="1:50" ht="18.75" hidden="1" customHeight="1" thickBot="1" x14ac:dyDescent="0.2">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thickBot="1" x14ac:dyDescent="0.2">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thickBot="1" x14ac:dyDescent="0.2">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hidden="1" customHeight="1" thickBot="1" x14ac:dyDescent="0.2">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thickBot="1" x14ac:dyDescent="0.2">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thickBot="1" x14ac:dyDescent="0.2">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88" t="s">
        <v>534</v>
      </c>
      <c r="AF65" s="389"/>
      <c r="AG65" s="389"/>
      <c r="AH65" s="390"/>
      <c r="AI65" s="388" t="s">
        <v>531</v>
      </c>
      <c r="AJ65" s="389"/>
      <c r="AK65" s="389"/>
      <c r="AL65" s="390"/>
      <c r="AM65" s="395" t="s">
        <v>526</v>
      </c>
      <c r="AN65" s="395"/>
      <c r="AO65" s="395"/>
      <c r="AP65" s="388"/>
      <c r="AQ65" s="887" t="s">
        <v>354</v>
      </c>
      <c r="AR65" s="883"/>
      <c r="AS65" s="883"/>
      <c r="AT65" s="884"/>
      <c r="AU65" s="996" t="s">
        <v>253</v>
      </c>
      <c r="AV65" s="996"/>
      <c r="AW65" s="996"/>
      <c r="AX65" s="997"/>
    </row>
    <row r="66" spans="1:50" ht="18.75" hidden="1" customHeight="1" thickBo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471</v>
      </c>
      <c r="AX66" s="998"/>
    </row>
    <row r="67" spans="1:50" ht="23.25" hidden="1" customHeight="1" thickBot="1" x14ac:dyDescent="0.2">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494</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thickBot="1" x14ac:dyDescent="0.2">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494</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thickBot="1" x14ac:dyDescent="0.2">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495</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thickBot="1" x14ac:dyDescent="0.2">
      <c r="A70" s="871" t="s">
        <v>478</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493</v>
      </c>
      <c r="X70" s="964"/>
      <c r="Y70" s="969" t="s">
        <v>12</v>
      </c>
      <c r="Z70" s="969"/>
      <c r="AA70" s="970"/>
      <c r="AB70" s="971" t="s">
        <v>494</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thickBot="1" x14ac:dyDescent="0.2">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494</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3.75" hidden="1" customHeight="1" thickBot="1" x14ac:dyDescent="0.2">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495</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thickBot="1" x14ac:dyDescent="0.2">
      <c r="A73" s="857" t="s">
        <v>473</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534</v>
      </c>
      <c r="AF73" s="389"/>
      <c r="AG73" s="389"/>
      <c r="AH73" s="390"/>
      <c r="AI73" s="388" t="s">
        <v>531</v>
      </c>
      <c r="AJ73" s="389"/>
      <c r="AK73" s="389"/>
      <c r="AL73" s="390"/>
      <c r="AM73" s="395" t="s">
        <v>526</v>
      </c>
      <c r="AN73" s="395"/>
      <c r="AO73" s="395"/>
      <c r="AP73" s="388"/>
      <c r="AQ73" s="196" t="s">
        <v>354</v>
      </c>
      <c r="AR73" s="189"/>
      <c r="AS73" s="189"/>
      <c r="AT73" s="190"/>
      <c r="AU73" s="293" t="s">
        <v>253</v>
      </c>
      <c r="AV73" s="154"/>
      <c r="AW73" s="154"/>
      <c r="AX73" s="155"/>
    </row>
    <row r="74" spans="1:50" ht="18.75" hidden="1" customHeight="1" thickBot="1" x14ac:dyDescent="0.2">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thickBot="1" x14ac:dyDescent="0.2">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thickBot="1" x14ac:dyDescent="0.2">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thickBot="1" x14ac:dyDescent="0.2">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thickBot="1" x14ac:dyDescent="0.2">
      <c r="A78" s="931" t="s">
        <v>507</v>
      </c>
      <c r="B78" s="932"/>
      <c r="C78" s="932"/>
      <c r="D78" s="932"/>
      <c r="E78" s="929" t="s">
        <v>450</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thickBo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467</v>
      </c>
      <c r="AP79" s="169"/>
      <c r="AQ79" s="169"/>
      <c r="AR79" s="81" t="s">
        <v>465</v>
      </c>
      <c r="AS79" s="168"/>
      <c r="AT79" s="169"/>
      <c r="AU79" s="169"/>
      <c r="AV79" s="169"/>
      <c r="AW79" s="169"/>
      <c r="AX79" s="170"/>
    </row>
    <row r="80" spans="1:50" ht="18.75" hidden="1" customHeight="1" thickBot="1" x14ac:dyDescent="0.2">
      <c r="A80" s="539" t="s">
        <v>266</v>
      </c>
      <c r="B80" s="866" t="s">
        <v>464</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thickBot="1" x14ac:dyDescent="0.2">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1" hidden="1" customHeight="1" thickBot="1" x14ac:dyDescent="0.2">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thickBot="1" x14ac:dyDescent="0.2">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thickBot="1" x14ac:dyDescent="0.2">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thickBot="1" x14ac:dyDescent="0.2">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534</v>
      </c>
      <c r="AF85" s="389"/>
      <c r="AG85" s="389"/>
      <c r="AH85" s="390"/>
      <c r="AI85" s="388" t="s">
        <v>531</v>
      </c>
      <c r="AJ85" s="389"/>
      <c r="AK85" s="389"/>
      <c r="AL85" s="390"/>
      <c r="AM85" s="395" t="s">
        <v>526</v>
      </c>
      <c r="AN85" s="395"/>
      <c r="AO85" s="395"/>
      <c r="AP85" s="388"/>
      <c r="AQ85" s="196" t="s">
        <v>354</v>
      </c>
      <c r="AR85" s="189"/>
      <c r="AS85" s="189"/>
      <c r="AT85" s="190"/>
      <c r="AU85" s="393" t="s">
        <v>253</v>
      </c>
      <c r="AV85" s="393"/>
      <c r="AW85" s="393"/>
      <c r="AX85" s="394"/>
      <c r="AY85" s="10"/>
      <c r="AZ85" s="10"/>
      <c r="BA85" s="10"/>
      <c r="BB85" s="10"/>
      <c r="BC85" s="10"/>
    </row>
    <row r="86" spans="1:60" ht="18.75" hidden="1" customHeight="1" thickBot="1" x14ac:dyDescent="0.2">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thickBot="1" x14ac:dyDescent="0.2">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thickBot="1" x14ac:dyDescent="0.2">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x14ac:dyDescent="0.2">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thickBot="1" x14ac:dyDescent="0.2">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534</v>
      </c>
      <c r="AF90" s="389"/>
      <c r="AG90" s="389"/>
      <c r="AH90" s="390"/>
      <c r="AI90" s="388" t="s">
        <v>531</v>
      </c>
      <c r="AJ90" s="389"/>
      <c r="AK90" s="389"/>
      <c r="AL90" s="390"/>
      <c r="AM90" s="395" t="s">
        <v>526</v>
      </c>
      <c r="AN90" s="395"/>
      <c r="AO90" s="395"/>
      <c r="AP90" s="388"/>
      <c r="AQ90" s="196" t="s">
        <v>354</v>
      </c>
      <c r="AR90" s="189"/>
      <c r="AS90" s="189"/>
      <c r="AT90" s="190"/>
      <c r="AU90" s="393" t="s">
        <v>253</v>
      </c>
      <c r="AV90" s="393"/>
      <c r="AW90" s="393"/>
      <c r="AX90" s="394"/>
    </row>
    <row r="91" spans="1:60" ht="18.75" hidden="1" customHeight="1" thickBot="1" x14ac:dyDescent="0.2">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3" hidden="1" customHeight="1" thickBot="1" x14ac:dyDescent="0.2">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thickBot="1" x14ac:dyDescent="0.2">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thickBot="1" x14ac:dyDescent="0.2">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thickBot="1" x14ac:dyDescent="0.2">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534</v>
      </c>
      <c r="AF95" s="389"/>
      <c r="AG95" s="389"/>
      <c r="AH95" s="390"/>
      <c r="AI95" s="388" t="s">
        <v>531</v>
      </c>
      <c r="AJ95" s="389"/>
      <c r="AK95" s="389"/>
      <c r="AL95" s="390"/>
      <c r="AM95" s="395" t="s">
        <v>526</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thickBot="1" x14ac:dyDescent="0.2">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thickBot="1" x14ac:dyDescent="0.2">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thickBot="1" x14ac:dyDescent="0.2">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534</v>
      </c>
      <c r="AF100" s="844"/>
      <c r="AG100" s="844"/>
      <c r="AH100" s="845"/>
      <c r="AI100" s="843" t="s">
        <v>531</v>
      </c>
      <c r="AJ100" s="844"/>
      <c r="AK100" s="844"/>
      <c r="AL100" s="845"/>
      <c r="AM100" s="843" t="s">
        <v>527</v>
      </c>
      <c r="AN100" s="844"/>
      <c r="AO100" s="844"/>
      <c r="AP100" s="845"/>
      <c r="AQ100" s="948" t="s">
        <v>520</v>
      </c>
      <c r="AR100" s="949"/>
      <c r="AS100" s="949"/>
      <c r="AT100" s="950"/>
      <c r="AU100" s="948" t="s">
        <v>517</v>
      </c>
      <c r="AV100" s="949"/>
      <c r="AW100" s="949"/>
      <c r="AX100" s="951"/>
    </row>
    <row r="101" spans="1:60" ht="23.25" customHeight="1" x14ac:dyDescent="0.15">
      <c r="A101" s="511"/>
      <c r="B101" s="512"/>
      <c r="C101" s="512"/>
      <c r="D101" s="512"/>
      <c r="E101" s="512"/>
      <c r="F101" s="513"/>
      <c r="G101" s="181" t="s">
        <v>622</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625</v>
      </c>
      <c r="AC101" s="571"/>
      <c r="AD101" s="571"/>
      <c r="AE101" s="384">
        <v>2</v>
      </c>
      <c r="AF101" s="385"/>
      <c r="AG101" s="385"/>
      <c r="AH101" s="386"/>
      <c r="AI101" s="384">
        <v>1</v>
      </c>
      <c r="AJ101" s="385"/>
      <c r="AK101" s="385"/>
      <c r="AL101" s="386"/>
      <c r="AM101" s="384">
        <v>1</v>
      </c>
      <c r="AN101" s="385"/>
      <c r="AO101" s="385"/>
      <c r="AP101" s="386"/>
      <c r="AQ101" s="384"/>
      <c r="AR101" s="385"/>
      <c r="AS101" s="385"/>
      <c r="AT101" s="386"/>
      <c r="AU101" s="384"/>
      <c r="AV101" s="385"/>
      <c r="AW101" s="385"/>
      <c r="AX101" s="386"/>
    </row>
    <row r="102" spans="1:60" ht="23.25" customHeight="1" x14ac:dyDescent="0.15">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625</v>
      </c>
      <c r="AC102" s="571"/>
      <c r="AD102" s="571"/>
      <c r="AE102" s="378">
        <v>2</v>
      </c>
      <c r="AF102" s="378"/>
      <c r="AG102" s="378"/>
      <c r="AH102" s="378"/>
      <c r="AI102" s="378">
        <v>1</v>
      </c>
      <c r="AJ102" s="378"/>
      <c r="AK102" s="378"/>
      <c r="AL102" s="378"/>
      <c r="AM102" s="378">
        <v>1</v>
      </c>
      <c r="AN102" s="378"/>
      <c r="AO102" s="378"/>
      <c r="AP102" s="378"/>
      <c r="AQ102" s="834">
        <v>0</v>
      </c>
      <c r="AR102" s="835"/>
      <c r="AS102" s="835"/>
      <c r="AT102" s="836"/>
      <c r="AU102" s="834"/>
      <c r="AV102" s="835"/>
      <c r="AW102" s="835"/>
      <c r="AX102" s="836"/>
    </row>
    <row r="103" spans="1:60" ht="31.5" customHeight="1" x14ac:dyDescent="0.15">
      <c r="A103" s="508" t="s">
        <v>474</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534</v>
      </c>
      <c r="AF103" s="318"/>
      <c r="AG103" s="318"/>
      <c r="AH103" s="319"/>
      <c r="AI103" s="323" t="s">
        <v>531</v>
      </c>
      <c r="AJ103" s="318"/>
      <c r="AK103" s="318"/>
      <c r="AL103" s="319"/>
      <c r="AM103" s="323" t="s">
        <v>527</v>
      </c>
      <c r="AN103" s="318"/>
      <c r="AO103" s="318"/>
      <c r="AP103" s="319"/>
      <c r="AQ103" s="380" t="s">
        <v>520</v>
      </c>
      <c r="AR103" s="381"/>
      <c r="AS103" s="381"/>
      <c r="AT103" s="382"/>
      <c r="AU103" s="380" t="s">
        <v>517</v>
      </c>
      <c r="AV103" s="381"/>
      <c r="AW103" s="381"/>
      <c r="AX103" s="383"/>
    </row>
    <row r="104" spans="1:60" ht="23.25" customHeight="1" x14ac:dyDescent="0.15">
      <c r="A104" s="511"/>
      <c r="B104" s="512"/>
      <c r="C104" s="512"/>
      <c r="D104" s="512"/>
      <c r="E104" s="512"/>
      <c r="F104" s="513"/>
      <c r="G104" s="181" t="s">
        <v>623</v>
      </c>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t="s">
        <v>625</v>
      </c>
      <c r="AC104" s="492"/>
      <c r="AD104" s="493"/>
      <c r="AE104" s="384">
        <v>3</v>
      </c>
      <c r="AF104" s="385"/>
      <c r="AG104" s="385"/>
      <c r="AH104" s="386"/>
      <c r="AI104" s="384">
        <v>1</v>
      </c>
      <c r="AJ104" s="385"/>
      <c r="AK104" s="385"/>
      <c r="AL104" s="386"/>
      <c r="AM104" s="384">
        <v>2</v>
      </c>
      <c r="AN104" s="385"/>
      <c r="AO104" s="385"/>
      <c r="AP104" s="386"/>
      <c r="AQ104" s="384"/>
      <c r="AR104" s="385"/>
      <c r="AS104" s="385"/>
      <c r="AT104" s="386"/>
      <c r="AU104" s="384"/>
      <c r="AV104" s="385"/>
      <c r="AW104" s="385"/>
      <c r="AX104" s="386"/>
    </row>
    <row r="105" spans="1:60" ht="23.25" customHeight="1" x14ac:dyDescent="0.15">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t="s">
        <v>625</v>
      </c>
      <c r="AC105" s="427"/>
      <c r="AD105" s="428"/>
      <c r="AE105" s="378">
        <v>3</v>
      </c>
      <c r="AF105" s="378"/>
      <c r="AG105" s="378"/>
      <c r="AH105" s="378"/>
      <c r="AI105" s="378">
        <v>2</v>
      </c>
      <c r="AJ105" s="378"/>
      <c r="AK105" s="378"/>
      <c r="AL105" s="378"/>
      <c r="AM105" s="378">
        <v>3</v>
      </c>
      <c r="AN105" s="378"/>
      <c r="AO105" s="378"/>
      <c r="AP105" s="378"/>
      <c r="AQ105" s="384">
        <v>4</v>
      </c>
      <c r="AR105" s="385"/>
      <c r="AS105" s="385"/>
      <c r="AT105" s="386"/>
      <c r="AU105" s="834"/>
      <c r="AV105" s="835"/>
      <c r="AW105" s="835"/>
      <c r="AX105" s="836"/>
    </row>
    <row r="106" spans="1:60" ht="31.5" customHeight="1" x14ac:dyDescent="0.15">
      <c r="A106" s="508" t="s">
        <v>474</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534</v>
      </c>
      <c r="AF106" s="318"/>
      <c r="AG106" s="318"/>
      <c r="AH106" s="319"/>
      <c r="AI106" s="323" t="s">
        <v>531</v>
      </c>
      <c r="AJ106" s="318"/>
      <c r="AK106" s="318"/>
      <c r="AL106" s="319"/>
      <c r="AM106" s="323" t="s">
        <v>526</v>
      </c>
      <c r="AN106" s="318"/>
      <c r="AO106" s="318"/>
      <c r="AP106" s="319"/>
      <c r="AQ106" s="380" t="s">
        <v>520</v>
      </c>
      <c r="AR106" s="381"/>
      <c r="AS106" s="381"/>
      <c r="AT106" s="382"/>
      <c r="AU106" s="380" t="s">
        <v>517</v>
      </c>
      <c r="AV106" s="381"/>
      <c r="AW106" s="381"/>
      <c r="AX106" s="383"/>
    </row>
    <row r="107" spans="1:60" ht="23.25" customHeight="1" x14ac:dyDescent="0.15">
      <c r="A107" s="511"/>
      <c r="B107" s="512"/>
      <c r="C107" s="512"/>
      <c r="D107" s="512"/>
      <c r="E107" s="512"/>
      <c r="F107" s="513"/>
      <c r="G107" s="181" t="s">
        <v>624</v>
      </c>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t="s">
        <v>625</v>
      </c>
      <c r="AC107" s="492"/>
      <c r="AD107" s="493"/>
      <c r="AE107" s="378">
        <v>0</v>
      </c>
      <c r="AF107" s="378"/>
      <c r="AG107" s="378"/>
      <c r="AH107" s="378"/>
      <c r="AI107" s="378">
        <v>0</v>
      </c>
      <c r="AJ107" s="378"/>
      <c r="AK107" s="378"/>
      <c r="AL107" s="378"/>
      <c r="AM107" s="378">
        <v>0</v>
      </c>
      <c r="AN107" s="378"/>
      <c r="AO107" s="378"/>
      <c r="AP107" s="378"/>
      <c r="AQ107" s="384"/>
      <c r="AR107" s="385"/>
      <c r="AS107" s="385"/>
      <c r="AT107" s="386"/>
      <c r="AU107" s="384"/>
      <c r="AV107" s="385"/>
      <c r="AW107" s="385"/>
      <c r="AX107" s="386"/>
    </row>
    <row r="108" spans="1:60" ht="23.25" customHeight="1" x14ac:dyDescent="0.15">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t="s">
        <v>625</v>
      </c>
      <c r="AC108" s="427"/>
      <c r="AD108" s="428"/>
      <c r="AE108" s="378">
        <v>0</v>
      </c>
      <c r="AF108" s="378"/>
      <c r="AG108" s="378"/>
      <c r="AH108" s="378"/>
      <c r="AI108" s="378">
        <v>0</v>
      </c>
      <c r="AJ108" s="378"/>
      <c r="AK108" s="378"/>
      <c r="AL108" s="378"/>
      <c r="AM108" s="378">
        <v>0</v>
      </c>
      <c r="AN108" s="378"/>
      <c r="AO108" s="378"/>
      <c r="AP108" s="378"/>
      <c r="AQ108" s="384">
        <v>0</v>
      </c>
      <c r="AR108" s="385"/>
      <c r="AS108" s="385"/>
      <c r="AT108" s="386"/>
      <c r="AU108" s="834"/>
      <c r="AV108" s="835"/>
      <c r="AW108" s="835"/>
      <c r="AX108" s="836"/>
    </row>
    <row r="109" spans="1:60" ht="0.75" customHeight="1" x14ac:dyDescent="0.15">
      <c r="A109" s="508" t="s">
        <v>474</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534</v>
      </c>
      <c r="AF109" s="318"/>
      <c r="AG109" s="318"/>
      <c r="AH109" s="319"/>
      <c r="AI109" s="323" t="s">
        <v>531</v>
      </c>
      <c r="AJ109" s="318"/>
      <c r="AK109" s="318"/>
      <c r="AL109" s="319"/>
      <c r="AM109" s="323" t="s">
        <v>527</v>
      </c>
      <c r="AN109" s="318"/>
      <c r="AO109" s="318"/>
      <c r="AP109" s="319"/>
      <c r="AQ109" s="380" t="s">
        <v>520</v>
      </c>
      <c r="AR109" s="381"/>
      <c r="AS109" s="381"/>
      <c r="AT109" s="382"/>
      <c r="AU109" s="380" t="s">
        <v>517</v>
      </c>
      <c r="AV109" s="381"/>
      <c r="AW109" s="381"/>
      <c r="AX109" s="383"/>
    </row>
    <row r="110" spans="1:60" ht="23.25" hidden="1" customHeight="1" x14ac:dyDescent="0.15">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x14ac:dyDescent="0.15">
      <c r="A112" s="508" t="s">
        <v>474</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534</v>
      </c>
      <c r="AF112" s="318"/>
      <c r="AG112" s="318"/>
      <c r="AH112" s="319"/>
      <c r="AI112" s="323" t="s">
        <v>531</v>
      </c>
      <c r="AJ112" s="318"/>
      <c r="AK112" s="318"/>
      <c r="AL112" s="319"/>
      <c r="AM112" s="323" t="s">
        <v>526</v>
      </c>
      <c r="AN112" s="318"/>
      <c r="AO112" s="318"/>
      <c r="AP112" s="319"/>
      <c r="AQ112" s="380" t="s">
        <v>520</v>
      </c>
      <c r="AR112" s="381"/>
      <c r="AS112" s="381"/>
      <c r="AT112" s="382"/>
      <c r="AU112" s="380" t="s">
        <v>517</v>
      </c>
      <c r="AV112" s="381"/>
      <c r="AW112" s="381"/>
      <c r="AX112" s="383"/>
    </row>
    <row r="113" spans="1:50" ht="23.25" hidden="1" customHeight="1" x14ac:dyDescent="0.15">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534</v>
      </c>
      <c r="AF115" s="318"/>
      <c r="AG115" s="318"/>
      <c r="AH115" s="319"/>
      <c r="AI115" s="323" t="s">
        <v>531</v>
      </c>
      <c r="AJ115" s="318"/>
      <c r="AK115" s="318"/>
      <c r="AL115" s="319"/>
      <c r="AM115" s="323" t="s">
        <v>526</v>
      </c>
      <c r="AN115" s="318"/>
      <c r="AO115" s="318"/>
      <c r="AP115" s="319"/>
      <c r="AQ115" s="355" t="s">
        <v>521</v>
      </c>
      <c r="AR115" s="356"/>
      <c r="AS115" s="356"/>
      <c r="AT115" s="356"/>
      <c r="AU115" s="356"/>
      <c r="AV115" s="356"/>
      <c r="AW115" s="356"/>
      <c r="AX115" s="357"/>
    </row>
    <row r="116" spans="1:50" ht="23.25" customHeight="1" x14ac:dyDescent="0.15">
      <c r="A116" s="312"/>
      <c r="B116" s="313"/>
      <c r="C116" s="313"/>
      <c r="D116" s="313"/>
      <c r="E116" s="313"/>
      <c r="F116" s="314"/>
      <c r="G116" s="371" t="s">
        <v>626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627</v>
      </c>
      <c r="AC116" s="321"/>
      <c r="AD116" s="322"/>
      <c r="AE116" s="378">
        <v>45</v>
      </c>
      <c r="AF116" s="378"/>
      <c r="AG116" s="378"/>
      <c r="AH116" s="378"/>
      <c r="AI116" s="378">
        <v>43</v>
      </c>
      <c r="AJ116" s="378"/>
      <c r="AK116" s="378"/>
      <c r="AL116" s="378"/>
      <c r="AM116" s="378">
        <v>35</v>
      </c>
      <c r="AN116" s="378"/>
      <c r="AO116" s="378"/>
      <c r="AP116" s="378"/>
      <c r="AQ116" s="384"/>
      <c r="AR116" s="385"/>
      <c r="AS116" s="385"/>
      <c r="AT116" s="385"/>
      <c r="AU116" s="385"/>
      <c r="AV116" s="385"/>
      <c r="AW116" s="385"/>
      <c r="AX116" s="387"/>
    </row>
    <row r="117" spans="1:50" ht="45" customHeight="1" thickBot="1" x14ac:dyDescent="0.2">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481</v>
      </c>
      <c r="AC117" s="362"/>
      <c r="AD117" s="363"/>
      <c r="AE117" s="326" t="s">
        <v>628</v>
      </c>
      <c r="AF117" s="326"/>
      <c r="AG117" s="326"/>
      <c r="AH117" s="326"/>
      <c r="AI117" s="326" t="s">
        <v>629</v>
      </c>
      <c r="AJ117" s="326"/>
      <c r="AK117" s="326"/>
      <c r="AL117" s="326"/>
      <c r="AM117" s="326" t="s">
        <v>673</v>
      </c>
      <c r="AN117" s="326"/>
      <c r="AO117" s="326"/>
      <c r="AP117" s="326"/>
      <c r="AQ117" s="326" t="s">
        <v>681</v>
      </c>
      <c r="AR117" s="326"/>
      <c r="AS117" s="326"/>
      <c r="AT117" s="326"/>
      <c r="AU117" s="326"/>
      <c r="AV117" s="326"/>
      <c r="AW117" s="326"/>
      <c r="AX117" s="327"/>
    </row>
    <row r="118" spans="1:50"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534</v>
      </c>
      <c r="AF118" s="318"/>
      <c r="AG118" s="318"/>
      <c r="AH118" s="319"/>
      <c r="AI118" s="323" t="s">
        <v>531</v>
      </c>
      <c r="AJ118" s="318"/>
      <c r="AK118" s="318"/>
      <c r="AL118" s="319"/>
      <c r="AM118" s="323" t="s">
        <v>526</v>
      </c>
      <c r="AN118" s="318"/>
      <c r="AO118" s="318"/>
      <c r="AP118" s="319"/>
      <c r="AQ118" s="355" t="s">
        <v>521</v>
      </c>
      <c r="AR118" s="356"/>
      <c r="AS118" s="356"/>
      <c r="AT118" s="356"/>
      <c r="AU118" s="356"/>
      <c r="AV118" s="356"/>
      <c r="AW118" s="356"/>
      <c r="AX118" s="357"/>
    </row>
    <row r="119" spans="1:50" ht="23.25" hidden="1" customHeight="1" x14ac:dyDescent="0.15">
      <c r="A119" s="312"/>
      <c r="B119" s="313"/>
      <c r="C119" s="313"/>
      <c r="D119" s="313"/>
      <c r="E119" s="313"/>
      <c r="F119" s="314"/>
      <c r="G119" s="371" t="s">
        <v>482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1.5" hidden="1" customHeight="1" thickBot="1" x14ac:dyDescent="0.2">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481</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1"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534</v>
      </c>
      <c r="AF121" s="318"/>
      <c r="AG121" s="318"/>
      <c r="AH121" s="319"/>
      <c r="AI121" s="323" t="s">
        <v>531</v>
      </c>
      <c r="AJ121" s="318"/>
      <c r="AK121" s="318"/>
      <c r="AL121" s="319"/>
      <c r="AM121" s="323" t="s">
        <v>526</v>
      </c>
      <c r="AN121" s="318"/>
      <c r="AO121" s="318"/>
      <c r="AP121" s="319"/>
      <c r="AQ121" s="355" t="s">
        <v>521</v>
      </c>
      <c r="AR121" s="356"/>
      <c r="AS121" s="356"/>
      <c r="AT121" s="356"/>
      <c r="AU121" s="356"/>
      <c r="AV121" s="356"/>
      <c r="AW121" s="356"/>
      <c r="AX121" s="357"/>
    </row>
    <row r="122" spans="1:50" ht="23.25" hidden="1" customHeight="1" x14ac:dyDescent="0.15">
      <c r="A122" s="312"/>
      <c r="B122" s="313"/>
      <c r="C122" s="313"/>
      <c r="D122" s="313"/>
      <c r="E122" s="313"/>
      <c r="F122" s="314"/>
      <c r="G122" s="371" t="s">
        <v>483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484</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535</v>
      </c>
      <c r="AF124" s="318"/>
      <c r="AG124" s="318"/>
      <c r="AH124" s="319"/>
      <c r="AI124" s="323" t="s">
        <v>531</v>
      </c>
      <c r="AJ124" s="318"/>
      <c r="AK124" s="318"/>
      <c r="AL124" s="319"/>
      <c r="AM124" s="323" t="s">
        <v>526</v>
      </c>
      <c r="AN124" s="318"/>
      <c r="AO124" s="318"/>
      <c r="AP124" s="319"/>
      <c r="AQ124" s="355" t="s">
        <v>521</v>
      </c>
      <c r="AR124" s="356"/>
      <c r="AS124" s="356"/>
      <c r="AT124" s="356"/>
      <c r="AU124" s="356"/>
      <c r="AV124" s="356"/>
      <c r="AW124" s="356"/>
      <c r="AX124" s="357"/>
    </row>
    <row r="125" spans="1:50" ht="23.25" hidden="1" customHeight="1" x14ac:dyDescent="0.15">
      <c r="A125" s="312"/>
      <c r="B125" s="313"/>
      <c r="C125" s="313"/>
      <c r="D125" s="313"/>
      <c r="E125" s="313"/>
      <c r="F125" s="314"/>
      <c r="G125" s="371" t="s">
        <v>483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481</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534</v>
      </c>
      <c r="AF127" s="318"/>
      <c r="AG127" s="318"/>
      <c r="AH127" s="319"/>
      <c r="AI127" s="323" t="s">
        <v>531</v>
      </c>
      <c r="AJ127" s="318"/>
      <c r="AK127" s="318"/>
      <c r="AL127" s="319"/>
      <c r="AM127" s="323" t="s">
        <v>526</v>
      </c>
      <c r="AN127" s="318"/>
      <c r="AO127" s="318"/>
      <c r="AP127" s="319"/>
      <c r="AQ127" s="355" t="s">
        <v>521</v>
      </c>
      <c r="AR127" s="356"/>
      <c r="AS127" s="356"/>
      <c r="AT127" s="356"/>
      <c r="AU127" s="356"/>
      <c r="AV127" s="356"/>
      <c r="AW127" s="356"/>
      <c r="AX127" s="357"/>
    </row>
    <row r="128" spans="1:50" ht="19.5" hidden="1" customHeight="1" x14ac:dyDescent="0.15">
      <c r="A128" s="312"/>
      <c r="B128" s="313"/>
      <c r="C128" s="313"/>
      <c r="D128" s="313"/>
      <c r="E128" s="313"/>
      <c r="F128" s="314"/>
      <c r="G128" s="371" t="s">
        <v>483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x14ac:dyDescent="0.15">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481</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hidden="1" customHeight="1" x14ac:dyDescent="0.15">
      <c r="A130" s="1013" t="s">
        <v>564</v>
      </c>
      <c r="B130" s="1011"/>
      <c r="C130" s="1010" t="s">
        <v>358</v>
      </c>
      <c r="D130" s="1011"/>
      <c r="E130" s="328" t="s">
        <v>387</v>
      </c>
      <c r="F130" s="329"/>
      <c r="G130" s="330"/>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hidden="1" customHeight="1" x14ac:dyDescent="0.15">
      <c r="A131" s="1014"/>
      <c r="B131" s="272"/>
      <c r="C131" s="271"/>
      <c r="D131" s="272"/>
      <c r="E131" s="258" t="s">
        <v>386</v>
      </c>
      <c r="F131" s="259"/>
      <c r="G131" s="255"/>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hidden="1" customHeight="1" x14ac:dyDescent="0.15">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534</v>
      </c>
      <c r="AF132" s="285"/>
      <c r="AG132" s="285"/>
      <c r="AH132" s="285"/>
      <c r="AI132" s="285" t="s">
        <v>531</v>
      </c>
      <c r="AJ132" s="285"/>
      <c r="AK132" s="285"/>
      <c r="AL132" s="285"/>
      <c r="AM132" s="285" t="s">
        <v>526</v>
      </c>
      <c r="AN132" s="285"/>
      <c r="AO132" s="285"/>
      <c r="AP132" s="287"/>
      <c r="AQ132" s="287" t="s">
        <v>354</v>
      </c>
      <c r="AR132" s="288"/>
      <c r="AS132" s="288"/>
      <c r="AT132" s="289"/>
      <c r="AU132" s="299" t="s">
        <v>370</v>
      </c>
      <c r="AV132" s="299"/>
      <c r="AW132" s="299"/>
      <c r="AX132" s="300"/>
    </row>
    <row r="133" spans="1:50" ht="18.75" hidden="1" customHeight="1" x14ac:dyDescent="0.15">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c r="AR133" s="291"/>
      <c r="AS133" s="157" t="s">
        <v>355</v>
      </c>
      <c r="AT133" s="192"/>
      <c r="AU133" s="156"/>
      <c r="AV133" s="156"/>
      <c r="AW133" s="157" t="s">
        <v>300</v>
      </c>
      <c r="AX133" s="158"/>
    </row>
    <row r="134" spans="1:50" ht="6" hidden="1" customHeight="1" x14ac:dyDescent="0.15">
      <c r="A134" s="1014"/>
      <c r="B134" s="272"/>
      <c r="C134" s="271"/>
      <c r="D134" s="272"/>
      <c r="E134" s="271"/>
      <c r="F134" s="334"/>
      <c r="G134" s="250"/>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c r="AC134" s="241"/>
      <c r="AD134" s="241"/>
      <c r="AE134" s="286"/>
      <c r="AF134" s="132"/>
      <c r="AG134" s="132"/>
      <c r="AH134" s="132"/>
      <c r="AI134" s="286"/>
      <c r="AJ134" s="132"/>
      <c r="AK134" s="132"/>
      <c r="AL134" s="132"/>
      <c r="AM134" s="286"/>
      <c r="AN134" s="132"/>
      <c r="AO134" s="132"/>
      <c r="AP134" s="132"/>
      <c r="AQ134" s="286"/>
      <c r="AR134" s="132"/>
      <c r="AS134" s="132"/>
      <c r="AT134" s="132"/>
      <c r="AU134" s="286"/>
      <c r="AV134" s="132"/>
      <c r="AW134" s="132"/>
      <c r="AX134" s="242"/>
    </row>
    <row r="135" spans="1:50" ht="39.75" hidden="1" customHeight="1" x14ac:dyDescent="0.15">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c r="AC135" s="153"/>
      <c r="AD135" s="153"/>
      <c r="AE135" s="286"/>
      <c r="AF135" s="132"/>
      <c r="AG135" s="132"/>
      <c r="AH135" s="132"/>
      <c r="AI135" s="286"/>
      <c r="AJ135" s="132"/>
      <c r="AK135" s="132"/>
      <c r="AL135" s="132"/>
      <c r="AM135" s="286"/>
      <c r="AN135" s="132"/>
      <c r="AO135" s="132"/>
      <c r="AP135" s="132"/>
      <c r="AQ135" s="286"/>
      <c r="AR135" s="132"/>
      <c r="AS135" s="132"/>
      <c r="AT135" s="132"/>
      <c r="AU135" s="286"/>
      <c r="AV135" s="132"/>
      <c r="AW135" s="132"/>
      <c r="AX135" s="242"/>
    </row>
    <row r="136" spans="1:50" ht="18.75" hidden="1" customHeight="1" x14ac:dyDescent="0.15">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534</v>
      </c>
      <c r="AF136" s="285"/>
      <c r="AG136" s="285"/>
      <c r="AH136" s="285"/>
      <c r="AI136" s="285" t="s">
        <v>531</v>
      </c>
      <c r="AJ136" s="285"/>
      <c r="AK136" s="285"/>
      <c r="AL136" s="285"/>
      <c r="AM136" s="285" t="s">
        <v>526</v>
      </c>
      <c r="AN136" s="285"/>
      <c r="AO136" s="285"/>
      <c r="AP136" s="287"/>
      <c r="AQ136" s="287" t="s">
        <v>354</v>
      </c>
      <c r="AR136" s="288"/>
      <c r="AS136" s="288"/>
      <c r="AT136" s="289"/>
      <c r="AU136" s="299" t="s">
        <v>370</v>
      </c>
      <c r="AV136" s="299"/>
      <c r="AW136" s="299"/>
      <c r="AX136" s="300"/>
    </row>
    <row r="137" spans="1:50" ht="18.75" hidden="1" customHeight="1" x14ac:dyDescent="0.15">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x14ac:dyDescent="0.15">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6.75" hidden="1" customHeight="1" x14ac:dyDescent="0.15">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x14ac:dyDescent="0.15">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534</v>
      </c>
      <c r="AF140" s="285"/>
      <c r="AG140" s="285"/>
      <c r="AH140" s="285"/>
      <c r="AI140" s="285" t="s">
        <v>531</v>
      </c>
      <c r="AJ140" s="285"/>
      <c r="AK140" s="285"/>
      <c r="AL140" s="285"/>
      <c r="AM140" s="285" t="s">
        <v>526</v>
      </c>
      <c r="AN140" s="285"/>
      <c r="AO140" s="285"/>
      <c r="AP140" s="287"/>
      <c r="AQ140" s="287" t="s">
        <v>354</v>
      </c>
      <c r="AR140" s="288"/>
      <c r="AS140" s="288"/>
      <c r="AT140" s="289"/>
      <c r="AU140" s="299" t="s">
        <v>370</v>
      </c>
      <c r="AV140" s="299"/>
      <c r="AW140" s="299"/>
      <c r="AX140" s="300"/>
    </row>
    <row r="141" spans="1:50" ht="18.75" hidden="1" customHeight="1" x14ac:dyDescent="0.15">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x14ac:dyDescent="0.15">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x14ac:dyDescent="0.15">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x14ac:dyDescent="0.15">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534</v>
      </c>
      <c r="AF144" s="285"/>
      <c r="AG144" s="285"/>
      <c r="AH144" s="285"/>
      <c r="AI144" s="285" t="s">
        <v>531</v>
      </c>
      <c r="AJ144" s="285"/>
      <c r="AK144" s="285"/>
      <c r="AL144" s="285"/>
      <c r="AM144" s="285" t="s">
        <v>526</v>
      </c>
      <c r="AN144" s="285"/>
      <c r="AO144" s="285"/>
      <c r="AP144" s="287"/>
      <c r="AQ144" s="287" t="s">
        <v>354</v>
      </c>
      <c r="AR144" s="288"/>
      <c r="AS144" s="288"/>
      <c r="AT144" s="289"/>
      <c r="AU144" s="299" t="s">
        <v>370</v>
      </c>
      <c r="AV144" s="299"/>
      <c r="AW144" s="299"/>
      <c r="AX144" s="300"/>
    </row>
    <row r="145" spans="1:50" ht="18.75" hidden="1" customHeight="1" x14ac:dyDescent="0.15">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x14ac:dyDescent="0.15">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x14ac:dyDescent="0.15">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x14ac:dyDescent="0.15">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534</v>
      </c>
      <c r="AF148" s="285"/>
      <c r="AG148" s="285"/>
      <c r="AH148" s="285"/>
      <c r="AI148" s="285" t="s">
        <v>531</v>
      </c>
      <c r="AJ148" s="285"/>
      <c r="AK148" s="285"/>
      <c r="AL148" s="285"/>
      <c r="AM148" s="285" t="s">
        <v>526</v>
      </c>
      <c r="AN148" s="285"/>
      <c r="AO148" s="285"/>
      <c r="AP148" s="287"/>
      <c r="AQ148" s="287" t="s">
        <v>354</v>
      </c>
      <c r="AR148" s="288"/>
      <c r="AS148" s="288"/>
      <c r="AT148" s="289"/>
      <c r="AU148" s="299" t="s">
        <v>370</v>
      </c>
      <c r="AV148" s="299"/>
      <c r="AW148" s="299"/>
      <c r="AX148" s="300"/>
    </row>
    <row r="149" spans="1:50" ht="18.75" hidden="1" customHeight="1" x14ac:dyDescent="0.15">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x14ac:dyDescent="0.15">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x14ac:dyDescent="0.15">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x14ac:dyDescent="0.15">
      <c r="A152" s="1014"/>
      <c r="B152" s="272"/>
      <c r="C152" s="271"/>
      <c r="D152" s="272"/>
      <c r="E152" s="271"/>
      <c r="F152" s="334"/>
      <c r="G152" s="292" t="s">
        <v>371</v>
      </c>
      <c r="H152" s="189"/>
      <c r="I152" s="189"/>
      <c r="J152" s="189"/>
      <c r="K152" s="189"/>
      <c r="L152" s="189"/>
      <c r="M152" s="189"/>
      <c r="N152" s="189"/>
      <c r="O152" s="189"/>
      <c r="P152" s="190"/>
      <c r="Q152" s="196" t="s">
        <v>458</v>
      </c>
      <c r="R152" s="189"/>
      <c r="S152" s="189"/>
      <c r="T152" s="189"/>
      <c r="U152" s="189"/>
      <c r="V152" s="189"/>
      <c r="W152" s="189"/>
      <c r="X152" s="189"/>
      <c r="Y152" s="189"/>
      <c r="Z152" s="189"/>
      <c r="AA152" s="189"/>
      <c r="AB152" s="307" t="s">
        <v>459</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x14ac:dyDescent="0.15">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1.5" hidden="1" customHeight="1" x14ac:dyDescent="0.15">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14"/>
      <c r="B159" s="272"/>
      <c r="C159" s="271"/>
      <c r="D159" s="272"/>
      <c r="E159" s="271"/>
      <c r="F159" s="334"/>
      <c r="G159" s="292" t="s">
        <v>371</v>
      </c>
      <c r="H159" s="189"/>
      <c r="I159" s="189"/>
      <c r="J159" s="189"/>
      <c r="K159" s="189"/>
      <c r="L159" s="189"/>
      <c r="M159" s="189"/>
      <c r="N159" s="189"/>
      <c r="O159" s="189"/>
      <c r="P159" s="190"/>
      <c r="Q159" s="196" t="s">
        <v>458</v>
      </c>
      <c r="R159" s="189"/>
      <c r="S159" s="189"/>
      <c r="T159" s="189"/>
      <c r="U159" s="189"/>
      <c r="V159" s="189"/>
      <c r="W159" s="189"/>
      <c r="X159" s="189"/>
      <c r="Y159" s="189"/>
      <c r="Z159" s="189"/>
      <c r="AA159" s="189"/>
      <c r="AB159" s="307" t="s">
        <v>459</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14"/>
      <c r="B166" s="272"/>
      <c r="C166" s="271"/>
      <c r="D166" s="272"/>
      <c r="E166" s="271"/>
      <c r="F166" s="334"/>
      <c r="G166" s="292" t="s">
        <v>371</v>
      </c>
      <c r="H166" s="189"/>
      <c r="I166" s="189"/>
      <c r="J166" s="189"/>
      <c r="K166" s="189"/>
      <c r="L166" s="189"/>
      <c r="M166" s="189"/>
      <c r="N166" s="189"/>
      <c r="O166" s="189"/>
      <c r="P166" s="190"/>
      <c r="Q166" s="196" t="s">
        <v>458</v>
      </c>
      <c r="R166" s="189"/>
      <c r="S166" s="189"/>
      <c r="T166" s="189"/>
      <c r="U166" s="189"/>
      <c r="V166" s="189"/>
      <c r="W166" s="189"/>
      <c r="X166" s="189"/>
      <c r="Y166" s="189"/>
      <c r="Z166" s="189"/>
      <c r="AA166" s="189"/>
      <c r="AB166" s="307" t="s">
        <v>459</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12.75" hidden="1" customHeight="1" x14ac:dyDescent="0.15">
      <c r="A173" s="1014"/>
      <c r="B173" s="272"/>
      <c r="C173" s="271"/>
      <c r="D173" s="272"/>
      <c r="E173" s="271"/>
      <c r="F173" s="334"/>
      <c r="G173" s="292" t="s">
        <v>371</v>
      </c>
      <c r="H173" s="189"/>
      <c r="I173" s="189"/>
      <c r="J173" s="189"/>
      <c r="K173" s="189"/>
      <c r="L173" s="189"/>
      <c r="M173" s="189"/>
      <c r="N173" s="189"/>
      <c r="O173" s="189"/>
      <c r="P173" s="190"/>
      <c r="Q173" s="196" t="s">
        <v>458</v>
      </c>
      <c r="R173" s="189"/>
      <c r="S173" s="189"/>
      <c r="T173" s="189"/>
      <c r="U173" s="189"/>
      <c r="V173" s="189"/>
      <c r="W173" s="189"/>
      <c r="X173" s="189"/>
      <c r="Y173" s="189"/>
      <c r="Z173" s="189"/>
      <c r="AA173" s="189"/>
      <c r="AB173" s="307" t="s">
        <v>459</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3.75" hidden="1" customHeight="1" x14ac:dyDescent="0.15">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14"/>
      <c r="B180" s="272"/>
      <c r="C180" s="271"/>
      <c r="D180" s="272"/>
      <c r="E180" s="271"/>
      <c r="F180" s="334"/>
      <c r="G180" s="292" t="s">
        <v>371</v>
      </c>
      <c r="H180" s="189"/>
      <c r="I180" s="189"/>
      <c r="J180" s="189"/>
      <c r="K180" s="189"/>
      <c r="L180" s="189"/>
      <c r="M180" s="189"/>
      <c r="N180" s="189"/>
      <c r="O180" s="189"/>
      <c r="P180" s="190"/>
      <c r="Q180" s="196" t="s">
        <v>458</v>
      </c>
      <c r="R180" s="189"/>
      <c r="S180" s="189"/>
      <c r="T180" s="189"/>
      <c r="U180" s="189"/>
      <c r="V180" s="189"/>
      <c r="W180" s="189"/>
      <c r="X180" s="189"/>
      <c r="Y180" s="189"/>
      <c r="Z180" s="189"/>
      <c r="AA180" s="189"/>
      <c r="AB180" s="307" t="s">
        <v>459</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hidden="1" customHeight="1" x14ac:dyDescent="0.15">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hidden="1" customHeight="1" x14ac:dyDescent="0.15">
      <c r="A188" s="1014"/>
      <c r="B188" s="272"/>
      <c r="C188" s="271"/>
      <c r="D188" s="272"/>
      <c r="E188" s="180"/>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hidden="1" customHeight="1" x14ac:dyDescent="0.15">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hidden="1" customHeight="1" x14ac:dyDescent="0.15">
      <c r="A190" s="1014"/>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14"/>
      <c r="B191" s="272"/>
      <c r="C191" s="271"/>
      <c r="D191" s="272"/>
      <c r="E191" s="258" t="s">
        <v>386</v>
      </c>
      <c r="F191" s="259"/>
      <c r="G191" s="255"/>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534</v>
      </c>
      <c r="AF192" s="285"/>
      <c r="AG192" s="285"/>
      <c r="AH192" s="285"/>
      <c r="AI192" s="285" t="s">
        <v>531</v>
      </c>
      <c r="AJ192" s="285"/>
      <c r="AK192" s="285"/>
      <c r="AL192" s="285"/>
      <c r="AM192" s="285" t="s">
        <v>526</v>
      </c>
      <c r="AN192" s="285"/>
      <c r="AO192" s="285"/>
      <c r="AP192" s="287"/>
      <c r="AQ192" s="287" t="s">
        <v>354</v>
      </c>
      <c r="AR192" s="288"/>
      <c r="AS192" s="288"/>
      <c r="AT192" s="289"/>
      <c r="AU192" s="299" t="s">
        <v>370</v>
      </c>
      <c r="AV192" s="299"/>
      <c r="AW192" s="299"/>
      <c r="AX192" s="300"/>
    </row>
    <row r="193" spans="1:50" ht="18.75" hidden="1" customHeight="1" x14ac:dyDescent="0.15">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c r="AR193" s="291"/>
      <c r="AS193" s="157" t="s">
        <v>355</v>
      </c>
      <c r="AT193" s="192"/>
      <c r="AU193" s="156"/>
      <c r="AV193" s="156"/>
      <c r="AW193" s="157" t="s">
        <v>300</v>
      </c>
      <c r="AX193" s="158"/>
    </row>
    <row r="194" spans="1:50" ht="39.75" hidden="1" customHeight="1" x14ac:dyDescent="0.15">
      <c r="A194" s="1014"/>
      <c r="B194" s="272"/>
      <c r="C194" s="271"/>
      <c r="D194" s="272"/>
      <c r="E194" s="271"/>
      <c r="F194" s="334"/>
      <c r="G194" s="250"/>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c r="AC194" s="241"/>
      <c r="AD194" s="241"/>
      <c r="AE194" s="286"/>
      <c r="AF194" s="132"/>
      <c r="AG194" s="132"/>
      <c r="AH194" s="132"/>
      <c r="AI194" s="286"/>
      <c r="AJ194" s="132"/>
      <c r="AK194" s="132"/>
      <c r="AL194" s="132"/>
      <c r="AM194" s="286"/>
      <c r="AN194" s="132"/>
      <c r="AO194" s="132"/>
      <c r="AP194" s="132"/>
      <c r="AQ194" s="286"/>
      <c r="AR194" s="132"/>
      <c r="AS194" s="132"/>
      <c r="AT194" s="132"/>
      <c r="AU194" s="286"/>
      <c r="AV194" s="132"/>
      <c r="AW194" s="132"/>
      <c r="AX194" s="242"/>
    </row>
    <row r="195" spans="1:50" ht="4.5" hidden="1" customHeight="1" x14ac:dyDescent="0.15">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c r="AC195" s="153"/>
      <c r="AD195" s="153"/>
      <c r="AE195" s="286"/>
      <c r="AF195" s="132"/>
      <c r="AG195" s="132"/>
      <c r="AH195" s="132"/>
      <c r="AI195" s="286"/>
      <c r="AJ195" s="132"/>
      <c r="AK195" s="132"/>
      <c r="AL195" s="132"/>
      <c r="AM195" s="286"/>
      <c r="AN195" s="132"/>
      <c r="AO195" s="132"/>
      <c r="AP195" s="132"/>
      <c r="AQ195" s="286"/>
      <c r="AR195" s="132"/>
      <c r="AS195" s="132"/>
      <c r="AT195" s="132"/>
      <c r="AU195" s="286"/>
      <c r="AV195" s="132"/>
      <c r="AW195" s="132"/>
      <c r="AX195" s="242"/>
    </row>
    <row r="196" spans="1:50" ht="18.75" hidden="1" customHeight="1" x14ac:dyDescent="0.15">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535</v>
      </c>
      <c r="AF196" s="285"/>
      <c r="AG196" s="285"/>
      <c r="AH196" s="285"/>
      <c r="AI196" s="285" t="s">
        <v>531</v>
      </c>
      <c r="AJ196" s="285"/>
      <c r="AK196" s="285"/>
      <c r="AL196" s="285"/>
      <c r="AM196" s="285" t="s">
        <v>526</v>
      </c>
      <c r="AN196" s="285"/>
      <c r="AO196" s="285"/>
      <c r="AP196" s="287"/>
      <c r="AQ196" s="287" t="s">
        <v>354</v>
      </c>
      <c r="AR196" s="288"/>
      <c r="AS196" s="288"/>
      <c r="AT196" s="289"/>
      <c r="AU196" s="299" t="s">
        <v>370</v>
      </c>
      <c r="AV196" s="299"/>
      <c r="AW196" s="299"/>
      <c r="AX196" s="300"/>
    </row>
    <row r="197" spans="1:50" ht="18.75" hidden="1" customHeight="1" x14ac:dyDescent="0.15">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x14ac:dyDescent="0.15">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x14ac:dyDescent="0.15">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x14ac:dyDescent="0.15">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534</v>
      </c>
      <c r="AF200" s="285"/>
      <c r="AG200" s="285"/>
      <c r="AH200" s="285"/>
      <c r="AI200" s="285" t="s">
        <v>531</v>
      </c>
      <c r="AJ200" s="285"/>
      <c r="AK200" s="285"/>
      <c r="AL200" s="285"/>
      <c r="AM200" s="285" t="s">
        <v>526</v>
      </c>
      <c r="AN200" s="285"/>
      <c r="AO200" s="285"/>
      <c r="AP200" s="287"/>
      <c r="AQ200" s="287" t="s">
        <v>354</v>
      </c>
      <c r="AR200" s="288"/>
      <c r="AS200" s="288"/>
      <c r="AT200" s="289"/>
      <c r="AU200" s="299" t="s">
        <v>370</v>
      </c>
      <c r="AV200" s="299"/>
      <c r="AW200" s="299"/>
      <c r="AX200" s="300"/>
    </row>
    <row r="201" spans="1:50" ht="18.75" hidden="1" customHeight="1" x14ac:dyDescent="0.15">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x14ac:dyDescent="0.15">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x14ac:dyDescent="0.15">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x14ac:dyDescent="0.15">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534</v>
      </c>
      <c r="AF204" s="285"/>
      <c r="AG204" s="285"/>
      <c r="AH204" s="285"/>
      <c r="AI204" s="285" t="s">
        <v>531</v>
      </c>
      <c r="AJ204" s="285"/>
      <c r="AK204" s="285"/>
      <c r="AL204" s="285"/>
      <c r="AM204" s="285" t="s">
        <v>526</v>
      </c>
      <c r="AN204" s="285"/>
      <c r="AO204" s="285"/>
      <c r="AP204" s="287"/>
      <c r="AQ204" s="287" t="s">
        <v>354</v>
      </c>
      <c r="AR204" s="288"/>
      <c r="AS204" s="288"/>
      <c r="AT204" s="289"/>
      <c r="AU204" s="299" t="s">
        <v>370</v>
      </c>
      <c r="AV204" s="299"/>
      <c r="AW204" s="299"/>
      <c r="AX204" s="300"/>
    </row>
    <row r="205" spans="1:50" ht="18.75" hidden="1" customHeight="1" x14ac:dyDescent="0.15">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x14ac:dyDescent="0.15">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x14ac:dyDescent="0.15">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x14ac:dyDescent="0.15">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534</v>
      </c>
      <c r="AF208" s="285"/>
      <c r="AG208" s="285"/>
      <c r="AH208" s="285"/>
      <c r="AI208" s="285" t="s">
        <v>531</v>
      </c>
      <c r="AJ208" s="285"/>
      <c r="AK208" s="285"/>
      <c r="AL208" s="285"/>
      <c r="AM208" s="285" t="s">
        <v>526</v>
      </c>
      <c r="AN208" s="285"/>
      <c r="AO208" s="285"/>
      <c r="AP208" s="287"/>
      <c r="AQ208" s="287" t="s">
        <v>354</v>
      </c>
      <c r="AR208" s="288"/>
      <c r="AS208" s="288"/>
      <c r="AT208" s="289"/>
      <c r="AU208" s="299" t="s">
        <v>370</v>
      </c>
      <c r="AV208" s="299"/>
      <c r="AW208" s="299"/>
      <c r="AX208" s="300"/>
    </row>
    <row r="209" spans="1:50" ht="18.75" hidden="1" customHeight="1" x14ac:dyDescent="0.15">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x14ac:dyDescent="0.15">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x14ac:dyDescent="0.15">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x14ac:dyDescent="0.15">
      <c r="A212" s="1014"/>
      <c r="B212" s="272"/>
      <c r="C212" s="271"/>
      <c r="D212" s="272"/>
      <c r="E212" s="271"/>
      <c r="F212" s="334"/>
      <c r="G212" s="292" t="s">
        <v>371</v>
      </c>
      <c r="H212" s="189"/>
      <c r="I212" s="189"/>
      <c r="J212" s="189"/>
      <c r="K212" s="189"/>
      <c r="L212" s="189"/>
      <c r="M212" s="189"/>
      <c r="N212" s="189"/>
      <c r="O212" s="189"/>
      <c r="P212" s="190"/>
      <c r="Q212" s="196" t="s">
        <v>458</v>
      </c>
      <c r="R212" s="189"/>
      <c r="S212" s="189"/>
      <c r="T212" s="189"/>
      <c r="U212" s="189"/>
      <c r="V212" s="189"/>
      <c r="W212" s="189"/>
      <c r="X212" s="189"/>
      <c r="Y212" s="189"/>
      <c r="Z212" s="189"/>
      <c r="AA212" s="189"/>
      <c r="AB212" s="307" t="s">
        <v>459</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x14ac:dyDescent="0.15">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14"/>
      <c r="B219" s="272"/>
      <c r="C219" s="271"/>
      <c r="D219" s="272"/>
      <c r="E219" s="271"/>
      <c r="F219" s="334"/>
      <c r="G219" s="292" t="s">
        <v>371</v>
      </c>
      <c r="H219" s="189"/>
      <c r="I219" s="189"/>
      <c r="J219" s="189"/>
      <c r="K219" s="189"/>
      <c r="L219" s="189"/>
      <c r="M219" s="189"/>
      <c r="N219" s="189"/>
      <c r="O219" s="189"/>
      <c r="P219" s="190"/>
      <c r="Q219" s="196" t="s">
        <v>458</v>
      </c>
      <c r="R219" s="189"/>
      <c r="S219" s="189"/>
      <c r="T219" s="189"/>
      <c r="U219" s="189"/>
      <c r="V219" s="189"/>
      <c r="W219" s="189"/>
      <c r="X219" s="189"/>
      <c r="Y219" s="189"/>
      <c r="Z219" s="189"/>
      <c r="AA219" s="189"/>
      <c r="AB219" s="307" t="s">
        <v>459</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9" hidden="1" customHeight="1" x14ac:dyDescent="0.15">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14"/>
      <c r="B226" s="272"/>
      <c r="C226" s="271"/>
      <c r="D226" s="272"/>
      <c r="E226" s="271"/>
      <c r="F226" s="334"/>
      <c r="G226" s="292" t="s">
        <v>371</v>
      </c>
      <c r="H226" s="189"/>
      <c r="I226" s="189"/>
      <c r="J226" s="189"/>
      <c r="K226" s="189"/>
      <c r="L226" s="189"/>
      <c r="M226" s="189"/>
      <c r="N226" s="189"/>
      <c r="O226" s="189"/>
      <c r="P226" s="190"/>
      <c r="Q226" s="196" t="s">
        <v>458</v>
      </c>
      <c r="R226" s="189"/>
      <c r="S226" s="189"/>
      <c r="T226" s="189"/>
      <c r="U226" s="189"/>
      <c r="V226" s="189"/>
      <c r="W226" s="189"/>
      <c r="X226" s="189"/>
      <c r="Y226" s="189"/>
      <c r="Z226" s="189"/>
      <c r="AA226" s="189"/>
      <c r="AB226" s="307" t="s">
        <v>459</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14"/>
      <c r="B233" s="272"/>
      <c r="C233" s="271"/>
      <c r="D233" s="272"/>
      <c r="E233" s="271"/>
      <c r="F233" s="334"/>
      <c r="G233" s="292" t="s">
        <v>371</v>
      </c>
      <c r="H233" s="189"/>
      <c r="I233" s="189"/>
      <c r="J233" s="189"/>
      <c r="K233" s="189"/>
      <c r="L233" s="189"/>
      <c r="M233" s="189"/>
      <c r="N233" s="189"/>
      <c r="O233" s="189"/>
      <c r="P233" s="190"/>
      <c r="Q233" s="196" t="s">
        <v>458</v>
      </c>
      <c r="R233" s="189"/>
      <c r="S233" s="189"/>
      <c r="T233" s="189"/>
      <c r="U233" s="189"/>
      <c r="V233" s="189"/>
      <c r="W233" s="189"/>
      <c r="X233" s="189"/>
      <c r="Y233" s="189"/>
      <c r="Z233" s="189"/>
      <c r="AA233" s="189"/>
      <c r="AB233" s="307" t="s">
        <v>459</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11.25" hidden="1" customHeight="1" x14ac:dyDescent="0.15">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14"/>
      <c r="B240" s="272"/>
      <c r="C240" s="271"/>
      <c r="D240" s="272"/>
      <c r="E240" s="271"/>
      <c r="F240" s="334"/>
      <c r="G240" s="292" t="s">
        <v>371</v>
      </c>
      <c r="H240" s="189"/>
      <c r="I240" s="189"/>
      <c r="J240" s="189"/>
      <c r="K240" s="189"/>
      <c r="L240" s="189"/>
      <c r="M240" s="189"/>
      <c r="N240" s="189"/>
      <c r="O240" s="189"/>
      <c r="P240" s="190"/>
      <c r="Q240" s="196" t="s">
        <v>458</v>
      </c>
      <c r="R240" s="189"/>
      <c r="S240" s="189"/>
      <c r="T240" s="189"/>
      <c r="U240" s="189"/>
      <c r="V240" s="189"/>
      <c r="W240" s="189"/>
      <c r="X240" s="189"/>
      <c r="Y240" s="189"/>
      <c r="Z240" s="189"/>
      <c r="AA240" s="189"/>
      <c r="AB240" s="307" t="s">
        <v>459</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17.25" hidden="1" customHeight="1" x14ac:dyDescent="0.15">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x14ac:dyDescent="0.15">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x14ac:dyDescent="0.15">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534</v>
      </c>
      <c r="AF252" s="285"/>
      <c r="AG252" s="285"/>
      <c r="AH252" s="285"/>
      <c r="AI252" s="285" t="s">
        <v>531</v>
      </c>
      <c r="AJ252" s="285"/>
      <c r="AK252" s="285"/>
      <c r="AL252" s="285"/>
      <c r="AM252" s="285" t="s">
        <v>526</v>
      </c>
      <c r="AN252" s="285"/>
      <c r="AO252" s="285"/>
      <c r="AP252" s="287"/>
      <c r="AQ252" s="287" t="s">
        <v>354</v>
      </c>
      <c r="AR252" s="288"/>
      <c r="AS252" s="288"/>
      <c r="AT252" s="289"/>
      <c r="AU252" s="299" t="s">
        <v>370</v>
      </c>
      <c r="AV252" s="299"/>
      <c r="AW252" s="299"/>
      <c r="AX252" s="300"/>
    </row>
    <row r="253" spans="1:50" ht="18.75" hidden="1" customHeight="1" x14ac:dyDescent="0.15">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x14ac:dyDescent="0.15">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x14ac:dyDescent="0.15">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x14ac:dyDescent="0.15">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534</v>
      </c>
      <c r="AF256" s="285"/>
      <c r="AG256" s="285"/>
      <c r="AH256" s="285"/>
      <c r="AI256" s="285" t="s">
        <v>531</v>
      </c>
      <c r="AJ256" s="285"/>
      <c r="AK256" s="285"/>
      <c r="AL256" s="285"/>
      <c r="AM256" s="285" t="s">
        <v>527</v>
      </c>
      <c r="AN256" s="285"/>
      <c r="AO256" s="285"/>
      <c r="AP256" s="287"/>
      <c r="AQ256" s="287" t="s">
        <v>354</v>
      </c>
      <c r="AR256" s="288"/>
      <c r="AS256" s="288"/>
      <c r="AT256" s="289"/>
      <c r="AU256" s="299" t="s">
        <v>370</v>
      </c>
      <c r="AV256" s="299"/>
      <c r="AW256" s="299"/>
      <c r="AX256" s="300"/>
    </row>
    <row r="257" spans="1:50" ht="18.75" hidden="1" customHeight="1" x14ac:dyDescent="0.15">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9.75" hidden="1" customHeight="1" x14ac:dyDescent="0.15">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x14ac:dyDescent="0.15">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x14ac:dyDescent="0.15">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534</v>
      </c>
      <c r="AF260" s="285"/>
      <c r="AG260" s="285"/>
      <c r="AH260" s="285"/>
      <c r="AI260" s="285" t="s">
        <v>531</v>
      </c>
      <c r="AJ260" s="285"/>
      <c r="AK260" s="285"/>
      <c r="AL260" s="285"/>
      <c r="AM260" s="285" t="s">
        <v>527</v>
      </c>
      <c r="AN260" s="285"/>
      <c r="AO260" s="285"/>
      <c r="AP260" s="287"/>
      <c r="AQ260" s="287" t="s">
        <v>354</v>
      </c>
      <c r="AR260" s="288"/>
      <c r="AS260" s="288"/>
      <c r="AT260" s="289"/>
      <c r="AU260" s="299" t="s">
        <v>370</v>
      </c>
      <c r="AV260" s="299"/>
      <c r="AW260" s="299"/>
      <c r="AX260" s="300"/>
    </row>
    <row r="261" spans="1:50" ht="18.75" hidden="1" customHeight="1" x14ac:dyDescent="0.15">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x14ac:dyDescent="0.15">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x14ac:dyDescent="0.15">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x14ac:dyDescent="0.15">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534</v>
      </c>
      <c r="AF264" s="201"/>
      <c r="AG264" s="201"/>
      <c r="AH264" s="201"/>
      <c r="AI264" s="201" t="s">
        <v>531</v>
      </c>
      <c r="AJ264" s="201"/>
      <c r="AK264" s="201"/>
      <c r="AL264" s="201"/>
      <c r="AM264" s="201" t="s">
        <v>526</v>
      </c>
      <c r="AN264" s="201"/>
      <c r="AO264" s="201"/>
      <c r="AP264" s="196"/>
      <c r="AQ264" s="196" t="s">
        <v>354</v>
      </c>
      <c r="AR264" s="189"/>
      <c r="AS264" s="189"/>
      <c r="AT264" s="190"/>
      <c r="AU264" s="154" t="s">
        <v>370</v>
      </c>
      <c r="AV264" s="154"/>
      <c r="AW264" s="154"/>
      <c r="AX264" s="155"/>
    </row>
    <row r="265" spans="1:50" ht="18.75" hidden="1" customHeight="1" x14ac:dyDescent="0.15">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x14ac:dyDescent="0.15">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x14ac:dyDescent="0.15">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x14ac:dyDescent="0.15">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535</v>
      </c>
      <c r="AF268" s="285"/>
      <c r="AG268" s="285"/>
      <c r="AH268" s="285"/>
      <c r="AI268" s="285" t="s">
        <v>531</v>
      </c>
      <c r="AJ268" s="285"/>
      <c r="AK268" s="285"/>
      <c r="AL268" s="285"/>
      <c r="AM268" s="285" t="s">
        <v>526</v>
      </c>
      <c r="AN268" s="285"/>
      <c r="AO268" s="285"/>
      <c r="AP268" s="287"/>
      <c r="AQ268" s="287" t="s">
        <v>354</v>
      </c>
      <c r="AR268" s="288"/>
      <c r="AS268" s="288"/>
      <c r="AT268" s="289"/>
      <c r="AU268" s="299" t="s">
        <v>370</v>
      </c>
      <c r="AV268" s="299"/>
      <c r="AW268" s="299"/>
      <c r="AX268" s="300"/>
    </row>
    <row r="269" spans="1:50" ht="0.75" hidden="1" customHeight="1" x14ac:dyDescent="0.15">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x14ac:dyDescent="0.15">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x14ac:dyDescent="0.15">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x14ac:dyDescent="0.15">
      <c r="A272" s="1014"/>
      <c r="B272" s="272"/>
      <c r="C272" s="271"/>
      <c r="D272" s="272"/>
      <c r="E272" s="271"/>
      <c r="F272" s="334"/>
      <c r="G272" s="292" t="s">
        <v>371</v>
      </c>
      <c r="H272" s="189"/>
      <c r="I272" s="189"/>
      <c r="J272" s="189"/>
      <c r="K272" s="189"/>
      <c r="L272" s="189"/>
      <c r="M272" s="189"/>
      <c r="N272" s="189"/>
      <c r="O272" s="189"/>
      <c r="P272" s="190"/>
      <c r="Q272" s="196" t="s">
        <v>458</v>
      </c>
      <c r="R272" s="189"/>
      <c r="S272" s="189"/>
      <c r="T272" s="189"/>
      <c r="U272" s="189"/>
      <c r="V272" s="189"/>
      <c r="W272" s="189"/>
      <c r="X272" s="189"/>
      <c r="Y272" s="189"/>
      <c r="Z272" s="189"/>
      <c r="AA272" s="189"/>
      <c r="AB272" s="307" t="s">
        <v>459</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x14ac:dyDescent="0.15">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14"/>
      <c r="B279" s="272"/>
      <c r="C279" s="271"/>
      <c r="D279" s="272"/>
      <c r="E279" s="271"/>
      <c r="F279" s="334"/>
      <c r="G279" s="292" t="s">
        <v>371</v>
      </c>
      <c r="H279" s="189"/>
      <c r="I279" s="189"/>
      <c r="J279" s="189"/>
      <c r="K279" s="189"/>
      <c r="L279" s="189"/>
      <c r="M279" s="189"/>
      <c r="N279" s="189"/>
      <c r="O279" s="189"/>
      <c r="P279" s="190"/>
      <c r="Q279" s="196" t="s">
        <v>458</v>
      </c>
      <c r="R279" s="189"/>
      <c r="S279" s="189"/>
      <c r="T279" s="189"/>
      <c r="U279" s="189"/>
      <c r="V279" s="189"/>
      <c r="W279" s="189"/>
      <c r="X279" s="189"/>
      <c r="Y279" s="189"/>
      <c r="Z279" s="189"/>
      <c r="AA279" s="189"/>
      <c r="AB279" s="307" t="s">
        <v>459</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14"/>
      <c r="B286" s="272"/>
      <c r="C286" s="271"/>
      <c r="D286" s="272"/>
      <c r="E286" s="271"/>
      <c r="F286" s="334"/>
      <c r="G286" s="292" t="s">
        <v>371</v>
      </c>
      <c r="H286" s="189"/>
      <c r="I286" s="189"/>
      <c r="J286" s="189"/>
      <c r="K286" s="189"/>
      <c r="L286" s="189"/>
      <c r="M286" s="189"/>
      <c r="N286" s="189"/>
      <c r="O286" s="189"/>
      <c r="P286" s="190"/>
      <c r="Q286" s="196" t="s">
        <v>458</v>
      </c>
      <c r="R286" s="189"/>
      <c r="S286" s="189"/>
      <c r="T286" s="189"/>
      <c r="U286" s="189"/>
      <c r="V286" s="189"/>
      <c r="W286" s="189"/>
      <c r="X286" s="189"/>
      <c r="Y286" s="189"/>
      <c r="Z286" s="189"/>
      <c r="AA286" s="189"/>
      <c r="AB286" s="307" t="s">
        <v>459</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14"/>
      <c r="B293" s="272"/>
      <c r="C293" s="271"/>
      <c r="D293" s="272"/>
      <c r="E293" s="271"/>
      <c r="F293" s="334"/>
      <c r="G293" s="292" t="s">
        <v>371</v>
      </c>
      <c r="H293" s="189"/>
      <c r="I293" s="189"/>
      <c r="J293" s="189"/>
      <c r="K293" s="189"/>
      <c r="L293" s="189"/>
      <c r="M293" s="189"/>
      <c r="N293" s="189"/>
      <c r="O293" s="189"/>
      <c r="P293" s="190"/>
      <c r="Q293" s="196" t="s">
        <v>458</v>
      </c>
      <c r="R293" s="189"/>
      <c r="S293" s="189"/>
      <c r="T293" s="189"/>
      <c r="U293" s="189"/>
      <c r="V293" s="189"/>
      <c r="W293" s="189"/>
      <c r="X293" s="189"/>
      <c r="Y293" s="189"/>
      <c r="Z293" s="189"/>
      <c r="AA293" s="189"/>
      <c r="AB293" s="307" t="s">
        <v>459</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0.75" hidden="1" customHeight="1" thickBot="1" x14ac:dyDescent="0.2">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14"/>
      <c r="B300" s="272"/>
      <c r="C300" s="271"/>
      <c r="D300" s="272"/>
      <c r="E300" s="271"/>
      <c r="F300" s="334"/>
      <c r="G300" s="292" t="s">
        <v>371</v>
      </c>
      <c r="H300" s="189"/>
      <c r="I300" s="189"/>
      <c r="J300" s="189"/>
      <c r="K300" s="189"/>
      <c r="L300" s="189"/>
      <c r="M300" s="189"/>
      <c r="N300" s="189"/>
      <c r="O300" s="189"/>
      <c r="P300" s="190"/>
      <c r="Q300" s="196" t="s">
        <v>458</v>
      </c>
      <c r="R300" s="189"/>
      <c r="S300" s="189"/>
      <c r="T300" s="189"/>
      <c r="U300" s="189"/>
      <c r="V300" s="189"/>
      <c r="W300" s="189"/>
      <c r="X300" s="189"/>
      <c r="Y300" s="189"/>
      <c r="Z300" s="189"/>
      <c r="AA300" s="189"/>
      <c r="AB300" s="307" t="s">
        <v>459</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thickBot="1" x14ac:dyDescent="0.2">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4.5" hidden="1" customHeight="1" thickBot="1" x14ac:dyDescent="0.2">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x14ac:dyDescent="0.15">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534</v>
      </c>
      <c r="AF312" s="285"/>
      <c r="AG312" s="285"/>
      <c r="AH312" s="285"/>
      <c r="AI312" s="285" t="s">
        <v>531</v>
      </c>
      <c r="AJ312" s="285"/>
      <c r="AK312" s="285"/>
      <c r="AL312" s="285"/>
      <c r="AM312" s="285" t="s">
        <v>526</v>
      </c>
      <c r="AN312" s="285"/>
      <c r="AO312" s="285"/>
      <c r="AP312" s="287"/>
      <c r="AQ312" s="287" t="s">
        <v>354</v>
      </c>
      <c r="AR312" s="288"/>
      <c r="AS312" s="288"/>
      <c r="AT312" s="289"/>
      <c r="AU312" s="299" t="s">
        <v>370</v>
      </c>
      <c r="AV312" s="299"/>
      <c r="AW312" s="299"/>
      <c r="AX312" s="300"/>
    </row>
    <row r="313" spans="1:50" ht="18.75" hidden="1" customHeight="1" x14ac:dyDescent="0.15">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x14ac:dyDescent="0.15">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x14ac:dyDescent="0.15">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x14ac:dyDescent="0.15">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534</v>
      </c>
      <c r="AF316" s="285"/>
      <c r="AG316" s="285"/>
      <c r="AH316" s="285"/>
      <c r="AI316" s="285" t="s">
        <v>531</v>
      </c>
      <c r="AJ316" s="285"/>
      <c r="AK316" s="285"/>
      <c r="AL316" s="285"/>
      <c r="AM316" s="285" t="s">
        <v>526</v>
      </c>
      <c r="AN316" s="285"/>
      <c r="AO316" s="285"/>
      <c r="AP316" s="287"/>
      <c r="AQ316" s="287" t="s">
        <v>354</v>
      </c>
      <c r="AR316" s="288"/>
      <c r="AS316" s="288"/>
      <c r="AT316" s="289"/>
      <c r="AU316" s="299" t="s">
        <v>370</v>
      </c>
      <c r="AV316" s="299"/>
      <c r="AW316" s="299"/>
      <c r="AX316" s="300"/>
    </row>
    <row r="317" spans="1:50" ht="18" hidden="1" customHeight="1" thickBot="1" x14ac:dyDescent="0.2">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x14ac:dyDescent="0.15">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x14ac:dyDescent="0.15">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x14ac:dyDescent="0.15">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534</v>
      </c>
      <c r="AF320" s="285"/>
      <c r="AG320" s="285"/>
      <c r="AH320" s="285"/>
      <c r="AI320" s="285" t="s">
        <v>531</v>
      </c>
      <c r="AJ320" s="285"/>
      <c r="AK320" s="285"/>
      <c r="AL320" s="285"/>
      <c r="AM320" s="285" t="s">
        <v>527</v>
      </c>
      <c r="AN320" s="285"/>
      <c r="AO320" s="285"/>
      <c r="AP320" s="287"/>
      <c r="AQ320" s="287" t="s">
        <v>354</v>
      </c>
      <c r="AR320" s="288"/>
      <c r="AS320" s="288"/>
      <c r="AT320" s="289"/>
      <c r="AU320" s="299" t="s">
        <v>370</v>
      </c>
      <c r="AV320" s="299"/>
      <c r="AW320" s="299"/>
      <c r="AX320" s="300"/>
    </row>
    <row r="321" spans="1:50" ht="18.75" hidden="1" customHeight="1" x14ac:dyDescent="0.15">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x14ac:dyDescent="0.15">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x14ac:dyDescent="0.15">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x14ac:dyDescent="0.15">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534</v>
      </c>
      <c r="AF324" s="285"/>
      <c r="AG324" s="285"/>
      <c r="AH324" s="285"/>
      <c r="AI324" s="285" t="s">
        <v>531</v>
      </c>
      <c r="AJ324" s="285"/>
      <c r="AK324" s="285"/>
      <c r="AL324" s="285"/>
      <c r="AM324" s="285" t="s">
        <v>526</v>
      </c>
      <c r="AN324" s="285"/>
      <c r="AO324" s="285"/>
      <c r="AP324" s="287"/>
      <c r="AQ324" s="287" t="s">
        <v>354</v>
      </c>
      <c r="AR324" s="288"/>
      <c r="AS324" s="288"/>
      <c r="AT324" s="289"/>
      <c r="AU324" s="299" t="s">
        <v>370</v>
      </c>
      <c r="AV324" s="299"/>
      <c r="AW324" s="299"/>
      <c r="AX324" s="300"/>
    </row>
    <row r="325" spans="1:50" ht="18.75" hidden="1" customHeight="1" x14ac:dyDescent="0.15">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x14ac:dyDescent="0.15">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13.5" hidden="1" customHeight="1" thickBot="1" x14ac:dyDescent="0.2">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x14ac:dyDescent="0.15">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535</v>
      </c>
      <c r="AF328" s="285"/>
      <c r="AG328" s="285"/>
      <c r="AH328" s="285"/>
      <c r="AI328" s="285" t="s">
        <v>531</v>
      </c>
      <c r="AJ328" s="285"/>
      <c r="AK328" s="285"/>
      <c r="AL328" s="285"/>
      <c r="AM328" s="285" t="s">
        <v>527</v>
      </c>
      <c r="AN328" s="285"/>
      <c r="AO328" s="285"/>
      <c r="AP328" s="287"/>
      <c r="AQ328" s="287" t="s">
        <v>354</v>
      </c>
      <c r="AR328" s="288"/>
      <c r="AS328" s="288"/>
      <c r="AT328" s="289"/>
      <c r="AU328" s="299" t="s">
        <v>370</v>
      </c>
      <c r="AV328" s="299"/>
      <c r="AW328" s="299"/>
      <c r="AX328" s="300"/>
    </row>
    <row r="329" spans="1:50" ht="18.75" hidden="1" customHeight="1" x14ac:dyDescent="0.15">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x14ac:dyDescent="0.15">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x14ac:dyDescent="0.15">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x14ac:dyDescent="0.15">
      <c r="A332" s="1014"/>
      <c r="B332" s="272"/>
      <c r="C332" s="271"/>
      <c r="D332" s="272"/>
      <c r="E332" s="271"/>
      <c r="F332" s="334"/>
      <c r="G332" s="292" t="s">
        <v>371</v>
      </c>
      <c r="H332" s="189"/>
      <c r="I332" s="189"/>
      <c r="J332" s="189"/>
      <c r="K332" s="189"/>
      <c r="L332" s="189"/>
      <c r="M332" s="189"/>
      <c r="N332" s="189"/>
      <c r="O332" s="189"/>
      <c r="P332" s="190"/>
      <c r="Q332" s="196" t="s">
        <v>458</v>
      </c>
      <c r="R332" s="189"/>
      <c r="S332" s="189"/>
      <c r="T332" s="189"/>
      <c r="U332" s="189"/>
      <c r="V332" s="189"/>
      <c r="W332" s="189"/>
      <c r="X332" s="189"/>
      <c r="Y332" s="189"/>
      <c r="Z332" s="189"/>
      <c r="AA332" s="189"/>
      <c r="AB332" s="307" t="s">
        <v>459</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x14ac:dyDescent="0.15">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9.75" hidden="1" customHeight="1" thickBot="1" x14ac:dyDescent="0.2">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14"/>
      <c r="B339" s="272"/>
      <c r="C339" s="271"/>
      <c r="D339" s="272"/>
      <c r="E339" s="271"/>
      <c r="F339" s="334"/>
      <c r="G339" s="292" t="s">
        <v>371</v>
      </c>
      <c r="H339" s="189"/>
      <c r="I339" s="189"/>
      <c r="J339" s="189"/>
      <c r="K339" s="189"/>
      <c r="L339" s="189"/>
      <c r="M339" s="189"/>
      <c r="N339" s="189"/>
      <c r="O339" s="189"/>
      <c r="P339" s="190"/>
      <c r="Q339" s="196" t="s">
        <v>458</v>
      </c>
      <c r="R339" s="189"/>
      <c r="S339" s="189"/>
      <c r="T339" s="189"/>
      <c r="U339" s="189"/>
      <c r="V339" s="189"/>
      <c r="W339" s="189"/>
      <c r="X339" s="189"/>
      <c r="Y339" s="189"/>
      <c r="Z339" s="189"/>
      <c r="AA339" s="189"/>
      <c r="AB339" s="307" t="s">
        <v>459</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14"/>
      <c r="B346" s="272"/>
      <c r="C346" s="271"/>
      <c r="D346" s="272"/>
      <c r="E346" s="271"/>
      <c r="F346" s="334"/>
      <c r="G346" s="292" t="s">
        <v>371</v>
      </c>
      <c r="H346" s="189"/>
      <c r="I346" s="189"/>
      <c r="J346" s="189"/>
      <c r="K346" s="189"/>
      <c r="L346" s="189"/>
      <c r="M346" s="189"/>
      <c r="N346" s="189"/>
      <c r="O346" s="189"/>
      <c r="P346" s="190"/>
      <c r="Q346" s="196" t="s">
        <v>458</v>
      </c>
      <c r="R346" s="189"/>
      <c r="S346" s="189"/>
      <c r="T346" s="189"/>
      <c r="U346" s="189"/>
      <c r="V346" s="189"/>
      <c r="W346" s="189"/>
      <c r="X346" s="189"/>
      <c r="Y346" s="189"/>
      <c r="Z346" s="189"/>
      <c r="AA346" s="189"/>
      <c r="AB346" s="307" t="s">
        <v>459</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9.75" hidden="1" customHeight="1" thickBot="1" x14ac:dyDescent="0.2">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14"/>
      <c r="B353" s="272"/>
      <c r="C353" s="271"/>
      <c r="D353" s="272"/>
      <c r="E353" s="271"/>
      <c r="F353" s="334"/>
      <c r="G353" s="292" t="s">
        <v>371</v>
      </c>
      <c r="H353" s="189"/>
      <c r="I353" s="189"/>
      <c r="J353" s="189"/>
      <c r="K353" s="189"/>
      <c r="L353" s="189"/>
      <c r="M353" s="189"/>
      <c r="N353" s="189"/>
      <c r="O353" s="189"/>
      <c r="P353" s="190"/>
      <c r="Q353" s="196" t="s">
        <v>458</v>
      </c>
      <c r="R353" s="189"/>
      <c r="S353" s="189"/>
      <c r="T353" s="189"/>
      <c r="U353" s="189"/>
      <c r="V353" s="189"/>
      <c r="W353" s="189"/>
      <c r="X353" s="189"/>
      <c r="Y353" s="189"/>
      <c r="Z353" s="189"/>
      <c r="AA353" s="189"/>
      <c r="AB353" s="307" t="s">
        <v>459</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14"/>
      <c r="B360" s="272"/>
      <c r="C360" s="271"/>
      <c r="D360" s="272"/>
      <c r="E360" s="271"/>
      <c r="F360" s="334"/>
      <c r="G360" s="292" t="s">
        <v>371</v>
      </c>
      <c r="H360" s="189"/>
      <c r="I360" s="189"/>
      <c r="J360" s="189"/>
      <c r="K360" s="189"/>
      <c r="L360" s="189"/>
      <c r="M360" s="189"/>
      <c r="N360" s="189"/>
      <c r="O360" s="189"/>
      <c r="P360" s="190"/>
      <c r="Q360" s="196" t="s">
        <v>458</v>
      </c>
      <c r="R360" s="189"/>
      <c r="S360" s="189"/>
      <c r="T360" s="189"/>
      <c r="U360" s="189"/>
      <c r="V360" s="189"/>
      <c r="W360" s="189"/>
      <c r="X360" s="189"/>
      <c r="Y360" s="189"/>
      <c r="Z360" s="189"/>
      <c r="AA360" s="189"/>
      <c r="AB360" s="307" t="s">
        <v>459</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12.75" hidden="1" customHeight="1" thickBot="1" x14ac:dyDescent="0.2">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x14ac:dyDescent="0.15">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x14ac:dyDescent="0.15">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8.25" hidden="1" customHeight="1" thickBot="1" x14ac:dyDescent="0.2">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534</v>
      </c>
      <c r="AF372" s="285"/>
      <c r="AG372" s="285"/>
      <c r="AH372" s="285"/>
      <c r="AI372" s="285" t="s">
        <v>531</v>
      </c>
      <c r="AJ372" s="285"/>
      <c r="AK372" s="285"/>
      <c r="AL372" s="285"/>
      <c r="AM372" s="285" t="s">
        <v>526</v>
      </c>
      <c r="AN372" s="285"/>
      <c r="AO372" s="285"/>
      <c r="AP372" s="287"/>
      <c r="AQ372" s="287" t="s">
        <v>354</v>
      </c>
      <c r="AR372" s="288"/>
      <c r="AS372" s="288"/>
      <c r="AT372" s="289"/>
      <c r="AU372" s="299" t="s">
        <v>370</v>
      </c>
      <c r="AV372" s="299"/>
      <c r="AW372" s="299"/>
      <c r="AX372" s="300"/>
    </row>
    <row r="373" spans="1:50" ht="18.75" hidden="1" customHeight="1" x14ac:dyDescent="0.15">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x14ac:dyDescent="0.15">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x14ac:dyDescent="0.15">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x14ac:dyDescent="0.15">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534</v>
      </c>
      <c r="AF376" s="285"/>
      <c r="AG376" s="285"/>
      <c r="AH376" s="285"/>
      <c r="AI376" s="285" t="s">
        <v>531</v>
      </c>
      <c r="AJ376" s="285"/>
      <c r="AK376" s="285"/>
      <c r="AL376" s="285"/>
      <c r="AM376" s="285" t="s">
        <v>526</v>
      </c>
      <c r="AN376" s="285"/>
      <c r="AO376" s="285"/>
      <c r="AP376" s="287"/>
      <c r="AQ376" s="287" t="s">
        <v>354</v>
      </c>
      <c r="AR376" s="288"/>
      <c r="AS376" s="288"/>
      <c r="AT376" s="289"/>
      <c r="AU376" s="299" t="s">
        <v>370</v>
      </c>
      <c r="AV376" s="299"/>
      <c r="AW376" s="299"/>
      <c r="AX376" s="300"/>
    </row>
    <row r="377" spans="1:50" ht="18.75" hidden="1" customHeight="1" x14ac:dyDescent="0.15">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x14ac:dyDescent="0.15">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75" hidden="1" customHeight="1" thickBot="1" x14ac:dyDescent="0.2">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x14ac:dyDescent="0.15">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534</v>
      </c>
      <c r="AF380" s="285"/>
      <c r="AG380" s="285"/>
      <c r="AH380" s="285"/>
      <c r="AI380" s="285" t="s">
        <v>531</v>
      </c>
      <c r="AJ380" s="285"/>
      <c r="AK380" s="285"/>
      <c r="AL380" s="285"/>
      <c r="AM380" s="285" t="s">
        <v>526</v>
      </c>
      <c r="AN380" s="285"/>
      <c r="AO380" s="285"/>
      <c r="AP380" s="287"/>
      <c r="AQ380" s="287" t="s">
        <v>354</v>
      </c>
      <c r="AR380" s="288"/>
      <c r="AS380" s="288"/>
      <c r="AT380" s="289"/>
      <c r="AU380" s="299" t="s">
        <v>370</v>
      </c>
      <c r="AV380" s="299"/>
      <c r="AW380" s="299"/>
      <c r="AX380" s="300"/>
    </row>
    <row r="381" spans="1:50" ht="18.75" hidden="1" customHeight="1" x14ac:dyDescent="0.15">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x14ac:dyDescent="0.15">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x14ac:dyDescent="0.15">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x14ac:dyDescent="0.15">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534</v>
      </c>
      <c r="AF384" s="285"/>
      <c r="AG384" s="285"/>
      <c r="AH384" s="285"/>
      <c r="AI384" s="285" t="s">
        <v>531</v>
      </c>
      <c r="AJ384" s="285"/>
      <c r="AK384" s="285"/>
      <c r="AL384" s="285"/>
      <c r="AM384" s="285" t="s">
        <v>526</v>
      </c>
      <c r="AN384" s="285"/>
      <c r="AO384" s="285"/>
      <c r="AP384" s="287"/>
      <c r="AQ384" s="287" t="s">
        <v>354</v>
      </c>
      <c r="AR384" s="288"/>
      <c r="AS384" s="288"/>
      <c r="AT384" s="289"/>
      <c r="AU384" s="299" t="s">
        <v>370</v>
      </c>
      <c r="AV384" s="299"/>
      <c r="AW384" s="299"/>
      <c r="AX384" s="300"/>
    </row>
    <row r="385" spans="1:50" ht="18.75" hidden="1" customHeight="1" x14ac:dyDescent="0.15">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x14ac:dyDescent="0.15">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x14ac:dyDescent="0.15">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x14ac:dyDescent="0.15">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534</v>
      </c>
      <c r="AF388" s="285"/>
      <c r="AG388" s="285"/>
      <c r="AH388" s="285"/>
      <c r="AI388" s="285" t="s">
        <v>531</v>
      </c>
      <c r="AJ388" s="285"/>
      <c r="AK388" s="285"/>
      <c r="AL388" s="285"/>
      <c r="AM388" s="285" t="s">
        <v>526</v>
      </c>
      <c r="AN388" s="285"/>
      <c r="AO388" s="285"/>
      <c r="AP388" s="287"/>
      <c r="AQ388" s="287" t="s">
        <v>354</v>
      </c>
      <c r="AR388" s="288"/>
      <c r="AS388" s="288"/>
      <c r="AT388" s="289"/>
      <c r="AU388" s="299" t="s">
        <v>370</v>
      </c>
      <c r="AV388" s="299"/>
      <c r="AW388" s="299"/>
      <c r="AX388" s="300"/>
    </row>
    <row r="389" spans="1:50" ht="18.75" hidden="1" customHeight="1" x14ac:dyDescent="0.15">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x14ac:dyDescent="0.15">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 hidden="1" customHeight="1" thickBot="1" x14ac:dyDescent="0.2">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x14ac:dyDescent="0.15">
      <c r="A392" s="1014"/>
      <c r="B392" s="272"/>
      <c r="C392" s="271"/>
      <c r="D392" s="272"/>
      <c r="E392" s="271"/>
      <c r="F392" s="334"/>
      <c r="G392" s="292" t="s">
        <v>371</v>
      </c>
      <c r="H392" s="189"/>
      <c r="I392" s="189"/>
      <c r="J392" s="189"/>
      <c r="K392" s="189"/>
      <c r="L392" s="189"/>
      <c r="M392" s="189"/>
      <c r="N392" s="189"/>
      <c r="O392" s="189"/>
      <c r="P392" s="190"/>
      <c r="Q392" s="196" t="s">
        <v>458</v>
      </c>
      <c r="R392" s="189"/>
      <c r="S392" s="189"/>
      <c r="T392" s="189"/>
      <c r="U392" s="189"/>
      <c r="V392" s="189"/>
      <c r="W392" s="189"/>
      <c r="X392" s="189"/>
      <c r="Y392" s="189"/>
      <c r="Z392" s="189"/>
      <c r="AA392" s="189"/>
      <c r="AB392" s="307" t="s">
        <v>459</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x14ac:dyDescent="0.15">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14"/>
      <c r="B399" s="272"/>
      <c r="C399" s="271"/>
      <c r="D399" s="272"/>
      <c r="E399" s="271"/>
      <c r="F399" s="334"/>
      <c r="G399" s="292" t="s">
        <v>371</v>
      </c>
      <c r="H399" s="189"/>
      <c r="I399" s="189"/>
      <c r="J399" s="189"/>
      <c r="K399" s="189"/>
      <c r="L399" s="189"/>
      <c r="M399" s="189"/>
      <c r="N399" s="189"/>
      <c r="O399" s="189"/>
      <c r="P399" s="190"/>
      <c r="Q399" s="196" t="s">
        <v>458</v>
      </c>
      <c r="R399" s="189"/>
      <c r="S399" s="189"/>
      <c r="T399" s="189"/>
      <c r="U399" s="189"/>
      <c r="V399" s="189"/>
      <c r="W399" s="189"/>
      <c r="X399" s="189"/>
      <c r="Y399" s="189"/>
      <c r="Z399" s="189"/>
      <c r="AA399" s="189"/>
      <c r="AB399" s="307" t="s">
        <v>459</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14"/>
      <c r="B406" s="272"/>
      <c r="C406" s="271"/>
      <c r="D406" s="272"/>
      <c r="E406" s="271"/>
      <c r="F406" s="334"/>
      <c r="G406" s="292" t="s">
        <v>371</v>
      </c>
      <c r="H406" s="189"/>
      <c r="I406" s="189"/>
      <c r="J406" s="189"/>
      <c r="K406" s="189"/>
      <c r="L406" s="189"/>
      <c r="M406" s="189"/>
      <c r="N406" s="189"/>
      <c r="O406" s="189"/>
      <c r="P406" s="190"/>
      <c r="Q406" s="196" t="s">
        <v>458</v>
      </c>
      <c r="R406" s="189"/>
      <c r="S406" s="189"/>
      <c r="T406" s="189"/>
      <c r="U406" s="189"/>
      <c r="V406" s="189"/>
      <c r="W406" s="189"/>
      <c r="X406" s="189"/>
      <c r="Y406" s="189"/>
      <c r="Z406" s="189"/>
      <c r="AA406" s="189"/>
      <c r="AB406" s="307" t="s">
        <v>459</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14"/>
      <c r="B413" s="272"/>
      <c r="C413" s="271"/>
      <c r="D413" s="272"/>
      <c r="E413" s="271"/>
      <c r="F413" s="334"/>
      <c r="G413" s="292" t="s">
        <v>371</v>
      </c>
      <c r="H413" s="189"/>
      <c r="I413" s="189"/>
      <c r="J413" s="189"/>
      <c r="K413" s="189"/>
      <c r="L413" s="189"/>
      <c r="M413" s="189"/>
      <c r="N413" s="189"/>
      <c r="O413" s="189"/>
      <c r="P413" s="190"/>
      <c r="Q413" s="196" t="s">
        <v>458</v>
      </c>
      <c r="R413" s="189"/>
      <c r="S413" s="189"/>
      <c r="T413" s="189"/>
      <c r="U413" s="189"/>
      <c r="V413" s="189"/>
      <c r="W413" s="189"/>
      <c r="X413" s="189"/>
      <c r="Y413" s="189"/>
      <c r="Z413" s="189"/>
      <c r="AA413" s="189"/>
      <c r="AB413" s="307" t="s">
        <v>459</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14"/>
      <c r="B420" s="272"/>
      <c r="C420" s="271"/>
      <c r="D420" s="272"/>
      <c r="E420" s="271"/>
      <c r="F420" s="334"/>
      <c r="G420" s="292" t="s">
        <v>371</v>
      </c>
      <c r="H420" s="189"/>
      <c r="I420" s="189"/>
      <c r="J420" s="189"/>
      <c r="K420" s="189"/>
      <c r="L420" s="189"/>
      <c r="M420" s="189"/>
      <c r="N420" s="189"/>
      <c r="O420" s="189"/>
      <c r="P420" s="190"/>
      <c r="Q420" s="196" t="s">
        <v>458</v>
      </c>
      <c r="R420" s="189"/>
      <c r="S420" s="189"/>
      <c r="T420" s="189"/>
      <c r="U420" s="189"/>
      <c r="V420" s="189"/>
      <c r="W420" s="189"/>
      <c r="X420" s="189"/>
      <c r="Y420" s="189"/>
      <c r="Z420" s="189"/>
      <c r="AA420" s="189"/>
      <c r="AB420" s="307" t="s">
        <v>459</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12" hidden="1" customHeight="1" x14ac:dyDescent="0.15">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x14ac:dyDescent="0.15">
      <c r="A430" s="1014"/>
      <c r="B430" s="272"/>
      <c r="C430" s="269" t="s">
        <v>560</v>
      </c>
      <c r="D430" s="270"/>
      <c r="E430" s="258" t="s">
        <v>544</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x14ac:dyDescent="0.15">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527</v>
      </c>
      <c r="AJ431" s="201"/>
      <c r="AK431" s="201"/>
      <c r="AL431" s="196"/>
      <c r="AM431" s="201" t="s">
        <v>522</v>
      </c>
      <c r="AN431" s="201"/>
      <c r="AO431" s="201"/>
      <c r="AP431" s="196"/>
      <c r="AQ431" s="196" t="s">
        <v>354</v>
      </c>
      <c r="AR431" s="189"/>
      <c r="AS431" s="189"/>
      <c r="AT431" s="190"/>
      <c r="AU431" s="154" t="s">
        <v>253</v>
      </c>
      <c r="AV431" s="154"/>
      <c r="AW431" s="154"/>
      <c r="AX431" s="155"/>
    </row>
    <row r="432" spans="1:50" ht="18.75" hidden="1" customHeight="1" x14ac:dyDescent="0.15">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x14ac:dyDescent="0.15">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x14ac:dyDescent="0.15">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x14ac:dyDescent="0.15">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x14ac:dyDescent="0.15">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526</v>
      </c>
      <c r="AJ436" s="201"/>
      <c r="AK436" s="201"/>
      <c r="AL436" s="196"/>
      <c r="AM436" s="201" t="s">
        <v>522</v>
      </c>
      <c r="AN436" s="201"/>
      <c r="AO436" s="201"/>
      <c r="AP436" s="196"/>
      <c r="AQ436" s="196" t="s">
        <v>354</v>
      </c>
      <c r="AR436" s="189"/>
      <c r="AS436" s="189"/>
      <c r="AT436" s="190"/>
      <c r="AU436" s="154" t="s">
        <v>253</v>
      </c>
      <c r="AV436" s="154"/>
      <c r="AW436" s="154"/>
      <c r="AX436" s="155"/>
    </row>
    <row r="437" spans="1:50" ht="18.75" hidden="1" customHeight="1" x14ac:dyDescent="0.15">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x14ac:dyDescent="0.15">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x14ac:dyDescent="0.15">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x14ac:dyDescent="0.15">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x14ac:dyDescent="0.15">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526</v>
      </c>
      <c r="AJ441" s="201"/>
      <c r="AK441" s="201"/>
      <c r="AL441" s="196"/>
      <c r="AM441" s="201" t="s">
        <v>518</v>
      </c>
      <c r="AN441" s="201"/>
      <c r="AO441" s="201"/>
      <c r="AP441" s="196"/>
      <c r="AQ441" s="196" t="s">
        <v>354</v>
      </c>
      <c r="AR441" s="189"/>
      <c r="AS441" s="189"/>
      <c r="AT441" s="190"/>
      <c r="AU441" s="154" t="s">
        <v>253</v>
      </c>
      <c r="AV441" s="154"/>
      <c r="AW441" s="154"/>
      <c r="AX441" s="155"/>
    </row>
    <row r="442" spans="1:50" ht="18.75" hidden="1" customHeight="1" x14ac:dyDescent="0.15">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x14ac:dyDescent="0.15">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x14ac:dyDescent="0.15">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x14ac:dyDescent="0.15">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x14ac:dyDescent="0.15">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526</v>
      </c>
      <c r="AJ446" s="201"/>
      <c r="AK446" s="201"/>
      <c r="AL446" s="196"/>
      <c r="AM446" s="201" t="s">
        <v>523</v>
      </c>
      <c r="AN446" s="201"/>
      <c r="AO446" s="201"/>
      <c r="AP446" s="196"/>
      <c r="AQ446" s="196" t="s">
        <v>354</v>
      </c>
      <c r="AR446" s="189"/>
      <c r="AS446" s="189"/>
      <c r="AT446" s="190"/>
      <c r="AU446" s="154" t="s">
        <v>253</v>
      </c>
      <c r="AV446" s="154"/>
      <c r="AW446" s="154"/>
      <c r="AX446" s="155"/>
    </row>
    <row r="447" spans="1:50" ht="18.75" hidden="1" customHeight="1" x14ac:dyDescent="0.15">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x14ac:dyDescent="0.15">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x14ac:dyDescent="0.15">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x14ac:dyDescent="0.15">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x14ac:dyDescent="0.15">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526</v>
      </c>
      <c r="AJ451" s="201"/>
      <c r="AK451" s="201"/>
      <c r="AL451" s="196"/>
      <c r="AM451" s="201" t="s">
        <v>522</v>
      </c>
      <c r="AN451" s="201"/>
      <c r="AO451" s="201"/>
      <c r="AP451" s="196"/>
      <c r="AQ451" s="196" t="s">
        <v>354</v>
      </c>
      <c r="AR451" s="189"/>
      <c r="AS451" s="189"/>
      <c r="AT451" s="190"/>
      <c r="AU451" s="154" t="s">
        <v>253</v>
      </c>
      <c r="AV451" s="154"/>
      <c r="AW451" s="154"/>
      <c r="AX451" s="155"/>
    </row>
    <row r="452" spans="1:50" ht="18.75" hidden="1" customHeight="1" x14ac:dyDescent="0.15">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x14ac:dyDescent="0.15">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x14ac:dyDescent="0.15">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x14ac:dyDescent="0.15">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x14ac:dyDescent="0.15">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526</v>
      </c>
      <c r="AJ456" s="201"/>
      <c r="AK456" s="201"/>
      <c r="AL456" s="196"/>
      <c r="AM456" s="201" t="s">
        <v>522</v>
      </c>
      <c r="AN456" s="201"/>
      <c r="AO456" s="201"/>
      <c r="AP456" s="196"/>
      <c r="AQ456" s="196" t="s">
        <v>354</v>
      </c>
      <c r="AR456" s="189"/>
      <c r="AS456" s="189"/>
      <c r="AT456" s="190"/>
      <c r="AU456" s="154" t="s">
        <v>253</v>
      </c>
      <c r="AV456" s="154"/>
      <c r="AW456" s="154"/>
      <c r="AX456" s="155"/>
    </row>
    <row r="457" spans="1:50" ht="18.75" hidden="1" customHeight="1" x14ac:dyDescent="0.15">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x14ac:dyDescent="0.15">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x14ac:dyDescent="0.15">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x14ac:dyDescent="0.15">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x14ac:dyDescent="0.15">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526</v>
      </c>
      <c r="AJ461" s="201"/>
      <c r="AK461" s="201"/>
      <c r="AL461" s="196"/>
      <c r="AM461" s="201" t="s">
        <v>524</v>
      </c>
      <c r="AN461" s="201"/>
      <c r="AO461" s="201"/>
      <c r="AP461" s="196"/>
      <c r="AQ461" s="196" t="s">
        <v>354</v>
      </c>
      <c r="AR461" s="189"/>
      <c r="AS461" s="189"/>
      <c r="AT461" s="190"/>
      <c r="AU461" s="154" t="s">
        <v>253</v>
      </c>
      <c r="AV461" s="154"/>
      <c r="AW461" s="154"/>
      <c r="AX461" s="155"/>
    </row>
    <row r="462" spans="1:50" ht="18.75" hidden="1" customHeight="1" x14ac:dyDescent="0.15">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x14ac:dyDescent="0.15">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x14ac:dyDescent="0.15">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x14ac:dyDescent="0.15">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x14ac:dyDescent="0.15">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526</v>
      </c>
      <c r="AJ466" s="201"/>
      <c r="AK466" s="201"/>
      <c r="AL466" s="196"/>
      <c r="AM466" s="201" t="s">
        <v>522</v>
      </c>
      <c r="AN466" s="201"/>
      <c r="AO466" s="201"/>
      <c r="AP466" s="196"/>
      <c r="AQ466" s="196" t="s">
        <v>354</v>
      </c>
      <c r="AR466" s="189"/>
      <c r="AS466" s="189"/>
      <c r="AT466" s="190"/>
      <c r="AU466" s="154" t="s">
        <v>253</v>
      </c>
      <c r="AV466" s="154"/>
      <c r="AW466" s="154"/>
      <c r="AX466" s="155"/>
    </row>
    <row r="467" spans="1:50" ht="18.75" hidden="1" customHeight="1" x14ac:dyDescent="0.15">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x14ac:dyDescent="0.15">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4.5" hidden="1" customHeight="1" thickBot="1" x14ac:dyDescent="0.2">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x14ac:dyDescent="0.15">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x14ac:dyDescent="0.15">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526</v>
      </c>
      <c r="AJ471" s="201"/>
      <c r="AK471" s="201"/>
      <c r="AL471" s="196"/>
      <c r="AM471" s="201" t="s">
        <v>518</v>
      </c>
      <c r="AN471" s="201"/>
      <c r="AO471" s="201"/>
      <c r="AP471" s="196"/>
      <c r="AQ471" s="196" t="s">
        <v>354</v>
      </c>
      <c r="AR471" s="189"/>
      <c r="AS471" s="189"/>
      <c r="AT471" s="190"/>
      <c r="AU471" s="154" t="s">
        <v>253</v>
      </c>
      <c r="AV471" s="154"/>
      <c r="AW471" s="154"/>
      <c r="AX471" s="155"/>
    </row>
    <row r="472" spans="1:50" ht="18.75" hidden="1" customHeight="1" x14ac:dyDescent="0.15">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x14ac:dyDescent="0.15">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x14ac:dyDescent="0.15">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x14ac:dyDescent="0.15">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x14ac:dyDescent="0.15">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526</v>
      </c>
      <c r="AJ476" s="201"/>
      <c r="AK476" s="201"/>
      <c r="AL476" s="196"/>
      <c r="AM476" s="201" t="s">
        <v>522</v>
      </c>
      <c r="AN476" s="201"/>
      <c r="AO476" s="201"/>
      <c r="AP476" s="196"/>
      <c r="AQ476" s="196" t="s">
        <v>354</v>
      </c>
      <c r="AR476" s="189"/>
      <c r="AS476" s="189"/>
      <c r="AT476" s="190"/>
      <c r="AU476" s="154" t="s">
        <v>253</v>
      </c>
      <c r="AV476" s="154"/>
      <c r="AW476" s="154"/>
      <c r="AX476" s="155"/>
    </row>
    <row r="477" spans="1:50" ht="18.75" hidden="1" customHeight="1" x14ac:dyDescent="0.15">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x14ac:dyDescent="0.15">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x14ac:dyDescent="0.15">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x14ac:dyDescent="0.15">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25" hidden="1" customHeight="1" x14ac:dyDescent="0.15">
      <c r="A481" s="1014"/>
      <c r="B481" s="272"/>
      <c r="C481" s="271"/>
      <c r="D481" s="272"/>
      <c r="E481" s="177" t="s">
        <v>566</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x14ac:dyDescent="0.15">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14"/>
      <c r="B484" s="272"/>
      <c r="C484" s="271"/>
      <c r="D484" s="272"/>
      <c r="E484" s="258" t="s">
        <v>561</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x14ac:dyDescent="0.15">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527</v>
      </c>
      <c r="AJ485" s="201"/>
      <c r="AK485" s="201"/>
      <c r="AL485" s="196"/>
      <c r="AM485" s="201" t="s">
        <v>524</v>
      </c>
      <c r="AN485" s="201"/>
      <c r="AO485" s="201"/>
      <c r="AP485" s="196"/>
      <c r="AQ485" s="196" t="s">
        <v>354</v>
      </c>
      <c r="AR485" s="189"/>
      <c r="AS485" s="189"/>
      <c r="AT485" s="190"/>
      <c r="AU485" s="154" t="s">
        <v>253</v>
      </c>
      <c r="AV485" s="154"/>
      <c r="AW485" s="154"/>
      <c r="AX485" s="155"/>
    </row>
    <row r="486" spans="1:50" ht="18.75" hidden="1" customHeight="1" x14ac:dyDescent="0.15">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x14ac:dyDescent="0.15">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x14ac:dyDescent="0.15">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x14ac:dyDescent="0.15">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x14ac:dyDescent="0.15">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526</v>
      </c>
      <c r="AJ490" s="201"/>
      <c r="AK490" s="201"/>
      <c r="AL490" s="196"/>
      <c r="AM490" s="201" t="s">
        <v>524</v>
      </c>
      <c r="AN490" s="201"/>
      <c r="AO490" s="201"/>
      <c r="AP490" s="196"/>
      <c r="AQ490" s="196" t="s">
        <v>354</v>
      </c>
      <c r="AR490" s="189"/>
      <c r="AS490" s="189"/>
      <c r="AT490" s="190"/>
      <c r="AU490" s="154" t="s">
        <v>253</v>
      </c>
      <c r="AV490" s="154"/>
      <c r="AW490" s="154"/>
      <c r="AX490" s="155"/>
    </row>
    <row r="491" spans="1:50" ht="18.75" hidden="1" customHeight="1" x14ac:dyDescent="0.15">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x14ac:dyDescent="0.15">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x14ac:dyDescent="0.15">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x14ac:dyDescent="0.15">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x14ac:dyDescent="0.15">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526</v>
      </c>
      <c r="AJ495" s="201"/>
      <c r="AK495" s="201"/>
      <c r="AL495" s="196"/>
      <c r="AM495" s="201" t="s">
        <v>522</v>
      </c>
      <c r="AN495" s="201"/>
      <c r="AO495" s="201"/>
      <c r="AP495" s="196"/>
      <c r="AQ495" s="196" t="s">
        <v>354</v>
      </c>
      <c r="AR495" s="189"/>
      <c r="AS495" s="189"/>
      <c r="AT495" s="190"/>
      <c r="AU495" s="154" t="s">
        <v>253</v>
      </c>
      <c r="AV495" s="154"/>
      <c r="AW495" s="154"/>
      <c r="AX495" s="155"/>
    </row>
    <row r="496" spans="1:50" ht="18.75" hidden="1" customHeight="1" x14ac:dyDescent="0.15">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x14ac:dyDescent="0.15">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x14ac:dyDescent="0.15">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x14ac:dyDescent="0.15">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x14ac:dyDescent="0.15">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526</v>
      </c>
      <c r="AJ500" s="201"/>
      <c r="AK500" s="201"/>
      <c r="AL500" s="196"/>
      <c r="AM500" s="201" t="s">
        <v>523</v>
      </c>
      <c r="AN500" s="201"/>
      <c r="AO500" s="201"/>
      <c r="AP500" s="196"/>
      <c r="AQ500" s="196" t="s">
        <v>354</v>
      </c>
      <c r="AR500" s="189"/>
      <c r="AS500" s="189"/>
      <c r="AT500" s="190"/>
      <c r="AU500" s="154" t="s">
        <v>253</v>
      </c>
      <c r="AV500" s="154"/>
      <c r="AW500" s="154"/>
      <c r="AX500" s="155"/>
    </row>
    <row r="501" spans="1:50" ht="18.75" hidden="1" customHeight="1" x14ac:dyDescent="0.15">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x14ac:dyDescent="0.15">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x14ac:dyDescent="0.15">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x14ac:dyDescent="0.15">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x14ac:dyDescent="0.15">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526</v>
      </c>
      <c r="AJ505" s="201"/>
      <c r="AK505" s="201"/>
      <c r="AL505" s="196"/>
      <c r="AM505" s="201" t="s">
        <v>524</v>
      </c>
      <c r="AN505" s="201"/>
      <c r="AO505" s="201"/>
      <c r="AP505" s="196"/>
      <c r="AQ505" s="196" t="s">
        <v>354</v>
      </c>
      <c r="AR505" s="189"/>
      <c r="AS505" s="189"/>
      <c r="AT505" s="190"/>
      <c r="AU505" s="154" t="s">
        <v>253</v>
      </c>
      <c r="AV505" s="154"/>
      <c r="AW505" s="154"/>
      <c r="AX505" s="155"/>
    </row>
    <row r="506" spans="1:50" ht="18.75" hidden="1" customHeight="1" x14ac:dyDescent="0.15">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x14ac:dyDescent="0.15">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x14ac:dyDescent="0.15">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x14ac:dyDescent="0.15">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x14ac:dyDescent="0.15">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526</v>
      </c>
      <c r="AJ510" s="201"/>
      <c r="AK510" s="201"/>
      <c r="AL510" s="196"/>
      <c r="AM510" s="201" t="s">
        <v>522</v>
      </c>
      <c r="AN510" s="201"/>
      <c r="AO510" s="201"/>
      <c r="AP510" s="196"/>
      <c r="AQ510" s="196" t="s">
        <v>354</v>
      </c>
      <c r="AR510" s="189"/>
      <c r="AS510" s="189"/>
      <c r="AT510" s="190"/>
      <c r="AU510" s="154" t="s">
        <v>253</v>
      </c>
      <c r="AV510" s="154"/>
      <c r="AW510" s="154"/>
      <c r="AX510" s="155"/>
    </row>
    <row r="511" spans="1:50" ht="18.75" hidden="1" customHeight="1" x14ac:dyDescent="0.15">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x14ac:dyDescent="0.15">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x14ac:dyDescent="0.15">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x14ac:dyDescent="0.15">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x14ac:dyDescent="0.15">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527</v>
      </c>
      <c r="AJ515" s="201"/>
      <c r="AK515" s="201"/>
      <c r="AL515" s="196"/>
      <c r="AM515" s="201" t="s">
        <v>522</v>
      </c>
      <c r="AN515" s="201"/>
      <c r="AO515" s="201"/>
      <c r="AP515" s="196"/>
      <c r="AQ515" s="196" t="s">
        <v>354</v>
      </c>
      <c r="AR515" s="189"/>
      <c r="AS515" s="189"/>
      <c r="AT515" s="190"/>
      <c r="AU515" s="154" t="s">
        <v>253</v>
      </c>
      <c r="AV515" s="154"/>
      <c r="AW515" s="154"/>
      <c r="AX515" s="155"/>
    </row>
    <row r="516" spans="1:50" ht="18.75" hidden="1" customHeight="1" x14ac:dyDescent="0.15">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25" hidden="1" customHeight="1" x14ac:dyDescent="0.15">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x14ac:dyDescent="0.15">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x14ac:dyDescent="0.15">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x14ac:dyDescent="0.15">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527</v>
      </c>
      <c r="AJ520" s="201"/>
      <c r="AK520" s="201"/>
      <c r="AL520" s="196"/>
      <c r="AM520" s="201" t="s">
        <v>522</v>
      </c>
      <c r="AN520" s="201"/>
      <c r="AO520" s="201"/>
      <c r="AP520" s="196"/>
      <c r="AQ520" s="196" t="s">
        <v>354</v>
      </c>
      <c r="AR520" s="189"/>
      <c r="AS520" s="189"/>
      <c r="AT520" s="190"/>
      <c r="AU520" s="154" t="s">
        <v>253</v>
      </c>
      <c r="AV520" s="154"/>
      <c r="AW520" s="154"/>
      <c r="AX520" s="155"/>
    </row>
    <row r="521" spans="1:50" ht="18.75" hidden="1" customHeight="1" x14ac:dyDescent="0.15">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x14ac:dyDescent="0.15">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x14ac:dyDescent="0.15">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x14ac:dyDescent="0.15">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x14ac:dyDescent="0.15">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526</v>
      </c>
      <c r="AJ525" s="201"/>
      <c r="AK525" s="201"/>
      <c r="AL525" s="196"/>
      <c r="AM525" s="201" t="s">
        <v>518</v>
      </c>
      <c r="AN525" s="201"/>
      <c r="AO525" s="201"/>
      <c r="AP525" s="196"/>
      <c r="AQ525" s="196" t="s">
        <v>354</v>
      </c>
      <c r="AR525" s="189"/>
      <c r="AS525" s="189"/>
      <c r="AT525" s="190"/>
      <c r="AU525" s="154" t="s">
        <v>253</v>
      </c>
      <c r="AV525" s="154"/>
      <c r="AW525" s="154"/>
      <c r="AX525" s="155"/>
    </row>
    <row r="526" spans="1:50" ht="18.75" hidden="1" customHeight="1" x14ac:dyDescent="0.15">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x14ac:dyDescent="0.15">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x14ac:dyDescent="0.15">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x14ac:dyDescent="0.15">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x14ac:dyDescent="0.15">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526</v>
      </c>
      <c r="AJ530" s="201"/>
      <c r="AK530" s="201"/>
      <c r="AL530" s="196"/>
      <c r="AM530" s="201" t="s">
        <v>522</v>
      </c>
      <c r="AN530" s="201"/>
      <c r="AO530" s="201"/>
      <c r="AP530" s="196"/>
      <c r="AQ530" s="196" t="s">
        <v>354</v>
      </c>
      <c r="AR530" s="189"/>
      <c r="AS530" s="189"/>
      <c r="AT530" s="190"/>
      <c r="AU530" s="154" t="s">
        <v>253</v>
      </c>
      <c r="AV530" s="154"/>
      <c r="AW530" s="154"/>
      <c r="AX530" s="155"/>
    </row>
    <row r="531" spans="1:50" ht="18.75" hidden="1" customHeight="1" x14ac:dyDescent="0.15">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x14ac:dyDescent="0.15">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7.5" hidden="1" customHeight="1" x14ac:dyDescent="0.15">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x14ac:dyDescent="0.15">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25" hidden="1" customHeight="1" x14ac:dyDescent="0.15">
      <c r="A535" s="1014"/>
      <c r="B535" s="272"/>
      <c r="C535" s="271"/>
      <c r="D535" s="272"/>
      <c r="E535" s="177" t="s">
        <v>567</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14"/>
      <c r="B538" s="272"/>
      <c r="C538" s="271"/>
      <c r="D538" s="272"/>
      <c r="E538" s="258" t="s">
        <v>562</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x14ac:dyDescent="0.15">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527</v>
      </c>
      <c r="AJ539" s="201"/>
      <c r="AK539" s="201"/>
      <c r="AL539" s="196"/>
      <c r="AM539" s="201" t="s">
        <v>522</v>
      </c>
      <c r="AN539" s="201"/>
      <c r="AO539" s="201"/>
      <c r="AP539" s="196"/>
      <c r="AQ539" s="196" t="s">
        <v>354</v>
      </c>
      <c r="AR539" s="189"/>
      <c r="AS539" s="189"/>
      <c r="AT539" s="190"/>
      <c r="AU539" s="154" t="s">
        <v>253</v>
      </c>
      <c r="AV539" s="154"/>
      <c r="AW539" s="154"/>
      <c r="AX539" s="155"/>
    </row>
    <row r="540" spans="1:50" ht="18.75" hidden="1" customHeight="1" x14ac:dyDescent="0.15">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x14ac:dyDescent="0.15">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x14ac:dyDescent="0.15">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x14ac:dyDescent="0.15">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x14ac:dyDescent="0.15">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526</v>
      </c>
      <c r="AJ544" s="201"/>
      <c r="AK544" s="201"/>
      <c r="AL544" s="196"/>
      <c r="AM544" s="201" t="s">
        <v>524</v>
      </c>
      <c r="AN544" s="201"/>
      <c r="AO544" s="201"/>
      <c r="AP544" s="196"/>
      <c r="AQ544" s="196" t="s">
        <v>354</v>
      </c>
      <c r="AR544" s="189"/>
      <c r="AS544" s="189"/>
      <c r="AT544" s="190"/>
      <c r="AU544" s="154" t="s">
        <v>253</v>
      </c>
      <c r="AV544" s="154"/>
      <c r="AW544" s="154"/>
      <c r="AX544" s="155"/>
    </row>
    <row r="545" spans="1:50" ht="18.75" hidden="1" customHeight="1" x14ac:dyDescent="0.15">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x14ac:dyDescent="0.15">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x14ac:dyDescent="0.15">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x14ac:dyDescent="0.15">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x14ac:dyDescent="0.15">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526</v>
      </c>
      <c r="AJ549" s="201"/>
      <c r="AK549" s="201"/>
      <c r="AL549" s="196"/>
      <c r="AM549" s="201" t="s">
        <v>518</v>
      </c>
      <c r="AN549" s="201"/>
      <c r="AO549" s="201"/>
      <c r="AP549" s="196"/>
      <c r="AQ549" s="196" t="s">
        <v>354</v>
      </c>
      <c r="AR549" s="189"/>
      <c r="AS549" s="189"/>
      <c r="AT549" s="190"/>
      <c r="AU549" s="154" t="s">
        <v>253</v>
      </c>
      <c r="AV549" s="154"/>
      <c r="AW549" s="154"/>
      <c r="AX549" s="155"/>
    </row>
    <row r="550" spans="1:50" ht="18.75" hidden="1" customHeight="1" x14ac:dyDescent="0.15">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x14ac:dyDescent="0.15">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x14ac:dyDescent="0.15">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x14ac:dyDescent="0.15">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x14ac:dyDescent="0.15">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526</v>
      </c>
      <c r="AJ554" s="201"/>
      <c r="AK554" s="201"/>
      <c r="AL554" s="196"/>
      <c r="AM554" s="201" t="s">
        <v>518</v>
      </c>
      <c r="AN554" s="201"/>
      <c r="AO554" s="201"/>
      <c r="AP554" s="196"/>
      <c r="AQ554" s="196" t="s">
        <v>354</v>
      </c>
      <c r="AR554" s="189"/>
      <c r="AS554" s="189"/>
      <c r="AT554" s="190"/>
      <c r="AU554" s="154" t="s">
        <v>253</v>
      </c>
      <c r="AV554" s="154"/>
      <c r="AW554" s="154"/>
      <c r="AX554" s="155"/>
    </row>
    <row r="555" spans="1:50" ht="18.75" hidden="1" customHeight="1" x14ac:dyDescent="0.15">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x14ac:dyDescent="0.15">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x14ac:dyDescent="0.15">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x14ac:dyDescent="0.15">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x14ac:dyDescent="0.15">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526</v>
      </c>
      <c r="AJ559" s="201"/>
      <c r="AK559" s="201"/>
      <c r="AL559" s="196"/>
      <c r="AM559" s="201" t="s">
        <v>522</v>
      </c>
      <c r="AN559" s="201"/>
      <c r="AO559" s="201"/>
      <c r="AP559" s="196"/>
      <c r="AQ559" s="196" t="s">
        <v>354</v>
      </c>
      <c r="AR559" s="189"/>
      <c r="AS559" s="189"/>
      <c r="AT559" s="190"/>
      <c r="AU559" s="154" t="s">
        <v>253</v>
      </c>
      <c r="AV559" s="154"/>
      <c r="AW559" s="154"/>
      <c r="AX559" s="155"/>
    </row>
    <row r="560" spans="1:50" ht="18.75" hidden="1" customHeight="1" x14ac:dyDescent="0.15">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x14ac:dyDescent="0.15">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x14ac:dyDescent="0.15">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x14ac:dyDescent="0.15">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6.75" hidden="1" customHeight="1" x14ac:dyDescent="0.15">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526</v>
      </c>
      <c r="AJ564" s="201"/>
      <c r="AK564" s="201"/>
      <c r="AL564" s="196"/>
      <c r="AM564" s="201" t="s">
        <v>518</v>
      </c>
      <c r="AN564" s="201"/>
      <c r="AO564" s="201"/>
      <c r="AP564" s="196"/>
      <c r="AQ564" s="196" t="s">
        <v>354</v>
      </c>
      <c r="AR564" s="189"/>
      <c r="AS564" s="189"/>
      <c r="AT564" s="190"/>
      <c r="AU564" s="154" t="s">
        <v>253</v>
      </c>
      <c r="AV564" s="154"/>
      <c r="AW564" s="154"/>
      <c r="AX564" s="155"/>
    </row>
    <row r="565" spans="1:50" ht="18.75" hidden="1" customHeight="1" x14ac:dyDescent="0.15">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x14ac:dyDescent="0.15">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x14ac:dyDescent="0.15">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x14ac:dyDescent="0.15">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x14ac:dyDescent="0.15">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527</v>
      </c>
      <c r="AJ569" s="201"/>
      <c r="AK569" s="201"/>
      <c r="AL569" s="196"/>
      <c r="AM569" s="201" t="s">
        <v>518</v>
      </c>
      <c r="AN569" s="201"/>
      <c r="AO569" s="201"/>
      <c r="AP569" s="196"/>
      <c r="AQ569" s="196" t="s">
        <v>354</v>
      </c>
      <c r="AR569" s="189"/>
      <c r="AS569" s="189"/>
      <c r="AT569" s="190"/>
      <c r="AU569" s="154" t="s">
        <v>253</v>
      </c>
      <c r="AV569" s="154"/>
      <c r="AW569" s="154"/>
      <c r="AX569" s="155"/>
    </row>
    <row r="570" spans="1:50" ht="18.75" hidden="1" customHeight="1" x14ac:dyDescent="0.15">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x14ac:dyDescent="0.15">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x14ac:dyDescent="0.15">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x14ac:dyDescent="0.15">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x14ac:dyDescent="0.15">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526</v>
      </c>
      <c r="AJ574" s="201"/>
      <c r="AK574" s="201"/>
      <c r="AL574" s="196"/>
      <c r="AM574" s="201" t="s">
        <v>518</v>
      </c>
      <c r="AN574" s="201"/>
      <c r="AO574" s="201"/>
      <c r="AP574" s="196"/>
      <c r="AQ574" s="196" t="s">
        <v>354</v>
      </c>
      <c r="AR574" s="189"/>
      <c r="AS574" s="189"/>
      <c r="AT574" s="190"/>
      <c r="AU574" s="154" t="s">
        <v>253</v>
      </c>
      <c r="AV574" s="154"/>
      <c r="AW574" s="154"/>
      <c r="AX574" s="155"/>
    </row>
    <row r="575" spans="1:50" ht="18.75" hidden="1" customHeight="1" x14ac:dyDescent="0.15">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x14ac:dyDescent="0.15">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x14ac:dyDescent="0.15">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x14ac:dyDescent="0.15">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x14ac:dyDescent="0.15">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526</v>
      </c>
      <c r="AJ579" s="201"/>
      <c r="AK579" s="201"/>
      <c r="AL579" s="196"/>
      <c r="AM579" s="201" t="s">
        <v>518</v>
      </c>
      <c r="AN579" s="201"/>
      <c r="AO579" s="201"/>
      <c r="AP579" s="196"/>
      <c r="AQ579" s="196" t="s">
        <v>354</v>
      </c>
      <c r="AR579" s="189"/>
      <c r="AS579" s="189"/>
      <c r="AT579" s="190"/>
      <c r="AU579" s="154" t="s">
        <v>253</v>
      </c>
      <c r="AV579" s="154"/>
      <c r="AW579" s="154"/>
      <c r="AX579" s="155"/>
    </row>
    <row r="580" spans="1:50" ht="18.75" hidden="1" customHeight="1" x14ac:dyDescent="0.15">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x14ac:dyDescent="0.15">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x14ac:dyDescent="0.15">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x14ac:dyDescent="0.15">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x14ac:dyDescent="0.15">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526</v>
      </c>
      <c r="AJ584" s="201"/>
      <c r="AK584" s="201"/>
      <c r="AL584" s="196"/>
      <c r="AM584" s="201" t="s">
        <v>522</v>
      </c>
      <c r="AN584" s="201"/>
      <c r="AO584" s="201"/>
      <c r="AP584" s="196"/>
      <c r="AQ584" s="196" t="s">
        <v>354</v>
      </c>
      <c r="AR584" s="189"/>
      <c r="AS584" s="189"/>
      <c r="AT584" s="190"/>
      <c r="AU584" s="154" t="s">
        <v>253</v>
      </c>
      <c r="AV584" s="154"/>
      <c r="AW584" s="154"/>
      <c r="AX584" s="155"/>
    </row>
    <row r="585" spans="1:50" ht="18.75" hidden="1" customHeight="1" x14ac:dyDescent="0.15">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x14ac:dyDescent="0.15">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x14ac:dyDescent="0.15">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x14ac:dyDescent="0.15">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25" hidden="1" customHeight="1" x14ac:dyDescent="0.15">
      <c r="A589" s="1014"/>
      <c r="B589" s="272"/>
      <c r="C589" s="271"/>
      <c r="D589" s="272"/>
      <c r="E589" s="177" t="s">
        <v>567</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14"/>
      <c r="B592" s="272"/>
      <c r="C592" s="271"/>
      <c r="D592" s="272"/>
      <c r="E592" s="258" t="s">
        <v>561</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x14ac:dyDescent="0.15">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526</v>
      </c>
      <c r="AJ593" s="201"/>
      <c r="AK593" s="201"/>
      <c r="AL593" s="196"/>
      <c r="AM593" s="201" t="s">
        <v>518</v>
      </c>
      <c r="AN593" s="201"/>
      <c r="AO593" s="201"/>
      <c r="AP593" s="196"/>
      <c r="AQ593" s="196" t="s">
        <v>354</v>
      </c>
      <c r="AR593" s="189"/>
      <c r="AS593" s="189"/>
      <c r="AT593" s="190"/>
      <c r="AU593" s="154" t="s">
        <v>253</v>
      </c>
      <c r="AV593" s="154"/>
      <c r="AW593" s="154"/>
      <c r="AX593" s="155"/>
    </row>
    <row r="594" spans="1:50" ht="18.75" hidden="1" customHeight="1" x14ac:dyDescent="0.15">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5.25" hidden="1" customHeight="1" x14ac:dyDescent="0.15">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x14ac:dyDescent="0.15">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x14ac:dyDescent="0.15">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x14ac:dyDescent="0.15">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527</v>
      </c>
      <c r="AJ598" s="201"/>
      <c r="AK598" s="201"/>
      <c r="AL598" s="196"/>
      <c r="AM598" s="201" t="s">
        <v>523</v>
      </c>
      <c r="AN598" s="201"/>
      <c r="AO598" s="201"/>
      <c r="AP598" s="196"/>
      <c r="AQ598" s="196" t="s">
        <v>354</v>
      </c>
      <c r="AR598" s="189"/>
      <c r="AS598" s="189"/>
      <c r="AT598" s="190"/>
      <c r="AU598" s="154" t="s">
        <v>253</v>
      </c>
      <c r="AV598" s="154"/>
      <c r="AW598" s="154"/>
      <c r="AX598" s="155"/>
    </row>
    <row r="599" spans="1:50" ht="18.75" hidden="1" customHeight="1" x14ac:dyDescent="0.15">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x14ac:dyDescent="0.15">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x14ac:dyDescent="0.15">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x14ac:dyDescent="0.15">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x14ac:dyDescent="0.15">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526</v>
      </c>
      <c r="AJ603" s="201"/>
      <c r="AK603" s="201"/>
      <c r="AL603" s="196"/>
      <c r="AM603" s="201" t="s">
        <v>518</v>
      </c>
      <c r="AN603" s="201"/>
      <c r="AO603" s="201"/>
      <c r="AP603" s="196"/>
      <c r="AQ603" s="196" t="s">
        <v>354</v>
      </c>
      <c r="AR603" s="189"/>
      <c r="AS603" s="189"/>
      <c r="AT603" s="190"/>
      <c r="AU603" s="154" t="s">
        <v>253</v>
      </c>
      <c r="AV603" s="154"/>
      <c r="AW603" s="154"/>
      <c r="AX603" s="155"/>
    </row>
    <row r="604" spans="1:50" ht="18.75" hidden="1" customHeight="1" x14ac:dyDescent="0.15">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x14ac:dyDescent="0.15">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x14ac:dyDescent="0.15">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x14ac:dyDescent="0.15">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x14ac:dyDescent="0.15">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526</v>
      </c>
      <c r="AJ608" s="201"/>
      <c r="AK608" s="201"/>
      <c r="AL608" s="196"/>
      <c r="AM608" s="201" t="s">
        <v>518</v>
      </c>
      <c r="AN608" s="201"/>
      <c r="AO608" s="201"/>
      <c r="AP608" s="196"/>
      <c r="AQ608" s="196" t="s">
        <v>354</v>
      </c>
      <c r="AR608" s="189"/>
      <c r="AS608" s="189"/>
      <c r="AT608" s="190"/>
      <c r="AU608" s="154" t="s">
        <v>253</v>
      </c>
      <c r="AV608" s="154"/>
      <c r="AW608" s="154"/>
      <c r="AX608" s="155"/>
    </row>
    <row r="609" spans="1:50" ht="18.75" hidden="1" customHeight="1" x14ac:dyDescent="0.15">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x14ac:dyDescent="0.15">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x14ac:dyDescent="0.15">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x14ac:dyDescent="0.15">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x14ac:dyDescent="0.15">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526</v>
      </c>
      <c r="AJ613" s="201"/>
      <c r="AK613" s="201"/>
      <c r="AL613" s="196"/>
      <c r="AM613" s="201" t="s">
        <v>522</v>
      </c>
      <c r="AN613" s="201"/>
      <c r="AO613" s="201"/>
      <c r="AP613" s="196"/>
      <c r="AQ613" s="196" t="s">
        <v>354</v>
      </c>
      <c r="AR613" s="189"/>
      <c r="AS613" s="189"/>
      <c r="AT613" s="190"/>
      <c r="AU613" s="154" t="s">
        <v>253</v>
      </c>
      <c r="AV613" s="154"/>
      <c r="AW613" s="154"/>
      <c r="AX613" s="155"/>
    </row>
    <row r="614" spans="1:50" ht="18.75" hidden="1" customHeight="1" x14ac:dyDescent="0.15">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x14ac:dyDescent="0.15">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x14ac:dyDescent="0.15">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x14ac:dyDescent="0.15">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x14ac:dyDescent="0.15">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526</v>
      </c>
      <c r="AJ618" s="201"/>
      <c r="AK618" s="201"/>
      <c r="AL618" s="196"/>
      <c r="AM618" s="201" t="s">
        <v>522</v>
      </c>
      <c r="AN618" s="201"/>
      <c r="AO618" s="201"/>
      <c r="AP618" s="196"/>
      <c r="AQ618" s="196" t="s">
        <v>354</v>
      </c>
      <c r="AR618" s="189"/>
      <c r="AS618" s="189"/>
      <c r="AT618" s="190"/>
      <c r="AU618" s="154" t="s">
        <v>253</v>
      </c>
      <c r="AV618" s="154"/>
      <c r="AW618" s="154"/>
      <c r="AX618" s="155"/>
    </row>
    <row r="619" spans="1:50" ht="18.75" hidden="1" customHeight="1" x14ac:dyDescent="0.15">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x14ac:dyDescent="0.15">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x14ac:dyDescent="0.15">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x14ac:dyDescent="0.15">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x14ac:dyDescent="0.15">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526</v>
      </c>
      <c r="AJ623" s="201"/>
      <c r="AK623" s="201"/>
      <c r="AL623" s="196"/>
      <c r="AM623" s="201" t="s">
        <v>523</v>
      </c>
      <c r="AN623" s="201"/>
      <c r="AO623" s="201"/>
      <c r="AP623" s="196"/>
      <c r="AQ623" s="196" t="s">
        <v>354</v>
      </c>
      <c r="AR623" s="189"/>
      <c r="AS623" s="189"/>
      <c r="AT623" s="190"/>
      <c r="AU623" s="154" t="s">
        <v>253</v>
      </c>
      <c r="AV623" s="154"/>
      <c r="AW623" s="154"/>
      <c r="AX623" s="155"/>
    </row>
    <row r="624" spans="1:50" ht="18.75" hidden="1" customHeight="1" x14ac:dyDescent="0.15">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x14ac:dyDescent="0.15">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3" hidden="1" customHeight="1" x14ac:dyDescent="0.15">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x14ac:dyDescent="0.15">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x14ac:dyDescent="0.15">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526</v>
      </c>
      <c r="AJ628" s="201"/>
      <c r="AK628" s="201"/>
      <c r="AL628" s="196"/>
      <c r="AM628" s="201" t="s">
        <v>522</v>
      </c>
      <c r="AN628" s="201"/>
      <c r="AO628" s="201"/>
      <c r="AP628" s="196"/>
      <c r="AQ628" s="196" t="s">
        <v>354</v>
      </c>
      <c r="AR628" s="189"/>
      <c r="AS628" s="189"/>
      <c r="AT628" s="190"/>
      <c r="AU628" s="154" t="s">
        <v>253</v>
      </c>
      <c r="AV628" s="154"/>
      <c r="AW628" s="154"/>
      <c r="AX628" s="155"/>
    </row>
    <row r="629" spans="1:50" ht="18.75" hidden="1" customHeight="1" x14ac:dyDescent="0.15">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x14ac:dyDescent="0.15">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x14ac:dyDescent="0.15">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x14ac:dyDescent="0.15">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x14ac:dyDescent="0.15">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526</v>
      </c>
      <c r="AJ633" s="201"/>
      <c r="AK633" s="201"/>
      <c r="AL633" s="196"/>
      <c r="AM633" s="201" t="s">
        <v>518</v>
      </c>
      <c r="AN633" s="201"/>
      <c r="AO633" s="201"/>
      <c r="AP633" s="196"/>
      <c r="AQ633" s="196" t="s">
        <v>354</v>
      </c>
      <c r="AR633" s="189"/>
      <c r="AS633" s="189"/>
      <c r="AT633" s="190"/>
      <c r="AU633" s="154" t="s">
        <v>253</v>
      </c>
      <c r="AV633" s="154"/>
      <c r="AW633" s="154"/>
      <c r="AX633" s="155"/>
    </row>
    <row r="634" spans="1:50" ht="18.75" hidden="1" customHeight="1" x14ac:dyDescent="0.15">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x14ac:dyDescent="0.15">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x14ac:dyDescent="0.15">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x14ac:dyDescent="0.15">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x14ac:dyDescent="0.15">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526</v>
      </c>
      <c r="AJ638" s="201"/>
      <c r="AK638" s="201"/>
      <c r="AL638" s="196"/>
      <c r="AM638" s="201" t="s">
        <v>522</v>
      </c>
      <c r="AN638" s="201"/>
      <c r="AO638" s="201"/>
      <c r="AP638" s="196"/>
      <c r="AQ638" s="196" t="s">
        <v>354</v>
      </c>
      <c r="AR638" s="189"/>
      <c r="AS638" s="189"/>
      <c r="AT638" s="190"/>
      <c r="AU638" s="154" t="s">
        <v>253</v>
      </c>
      <c r="AV638" s="154"/>
      <c r="AW638" s="154"/>
      <c r="AX638" s="155"/>
    </row>
    <row r="639" spans="1:50" ht="18.75" hidden="1" customHeight="1" x14ac:dyDescent="0.15">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x14ac:dyDescent="0.15">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x14ac:dyDescent="0.15">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x14ac:dyDescent="0.15">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25" hidden="1" customHeight="1" x14ac:dyDescent="0.15">
      <c r="A643" s="1014"/>
      <c r="B643" s="272"/>
      <c r="C643" s="271"/>
      <c r="D643" s="272"/>
      <c r="E643" s="177" t="s">
        <v>567</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14"/>
      <c r="B646" s="272"/>
      <c r="C646" s="271"/>
      <c r="D646" s="272"/>
      <c r="E646" s="258" t="s">
        <v>562</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x14ac:dyDescent="0.15">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527</v>
      </c>
      <c r="AJ647" s="201"/>
      <c r="AK647" s="201"/>
      <c r="AL647" s="196"/>
      <c r="AM647" s="201" t="s">
        <v>518</v>
      </c>
      <c r="AN647" s="201"/>
      <c r="AO647" s="201"/>
      <c r="AP647" s="196"/>
      <c r="AQ647" s="196" t="s">
        <v>354</v>
      </c>
      <c r="AR647" s="189"/>
      <c r="AS647" s="189"/>
      <c r="AT647" s="190"/>
      <c r="AU647" s="154" t="s">
        <v>253</v>
      </c>
      <c r="AV647" s="154"/>
      <c r="AW647" s="154"/>
      <c r="AX647" s="155"/>
    </row>
    <row r="648" spans="1:50" ht="18.75" hidden="1" customHeight="1" x14ac:dyDescent="0.15">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x14ac:dyDescent="0.15">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x14ac:dyDescent="0.15">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x14ac:dyDescent="0.15">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x14ac:dyDescent="0.15">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526</v>
      </c>
      <c r="AJ652" s="201"/>
      <c r="AK652" s="201"/>
      <c r="AL652" s="196"/>
      <c r="AM652" s="201" t="s">
        <v>518</v>
      </c>
      <c r="AN652" s="201"/>
      <c r="AO652" s="201"/>
      <c r="AP652" s="196"/>
      <c r="AQ652" s="196" t="s">
        <v>354</v>
      </c>
      <c r="AR652" s="189"/>
      <c r="AS652" s="189"/>
      <c r="AT652" s="190"/>
      <c r="AU652" s="154" t="s">
        <v>253</v>
      </c>
      <c r="AV652" s="154"/>
      <c r="AW652" s="154"/>
      <c r="AX652" s="155"/>
    </row>
    <row r="653" spans="1:50" ht="18.75" hidden="1" customHeight="1" x14ac:dyDescent="0.15">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x14ac:dyDescent="0.15">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x14ac:dyDescent="0.15">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x14ac:dyDescent="0.15">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x14ac:dyDescent="0.15">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526</v>
      </c>
      <c r="AJ657" s="201"/>
      <c r="AK657" s="201"/>
      <c r="AL657" s="196"/>
      <c r="AM657" s="201" t="s">
        <v>522</v>
      </c>
      <c r="AN657" s="201"/>
      <c r="AO657" s="201"/>
      <c r="AP657" s="196"/>
      <c r="AQ657" s="196" t="s">
        <v>354</v>
      </c>
      <c r="AR657" s="189"/>
      <c r="AS657" s="189"/>
      <c r="AT657" s="190"/>
      <c r="AU657" s="154" t="s">
        <v>253</v>
      </c>
      <c r="AV657" s="154"/>
      <c r="AW657" s="154"/>
      <c r="AX657" s="155"/>
    </row>
    <row r="658" spans="1:50" ht="18.75" hidden="1" customHeight="1" x14ac:dyDescent="0.15">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x14ac:dyDescent="0.15">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x14ac:dyDescent="0.15">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x14ac:dyDescent="0.15">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x14ac:dyDescent="0.15">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526</v>
      </c>
      <c r="AJ662" s="201"/>
      <c r="AK662" s="201"/>
      <c r="AL662" s="196"/>
      <c r="AM662" s="201" t="s">
        <v>518</v>
      </c>
      <c r="AN662" s="201"/>
      <c r="AO662" s="201"/>
      <c r="AP662" s="196"/>
      <c r="AQ662" s="196" t="s">
        <v>354</v>
      </c>
      <c r="AR662" s="189"/>
      <c r="AS662" s="189"/>
      <c r="AT662" s="190"/>
      <c r="AU662" s="154" t="s">
        <v>253</v>
      </c>
      <c r="AV662" s="154"/>
      <c r="AW662" s="154"/>
      <c r="AX662" s="155"/>
    </row>
    <row r="663" spans="1:50" ht="18.75" hidden="1" customHeight="1" x14ac:dyDescent="0.15">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x14ac:dyDescent="0.15">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x14ac:dyDescent="0.15">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x14ac:dyDescent="0.15">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x14ac:dyDescent="0.15">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526</v>
      </c>
      <c r="AJ667" s="201"/>
      <c r="AK667" s="201"/>
      <c r="AL667" s="196"/>
      <c r="AM667" s="201" t="s">
        <v>518</v>
      </c>
      <c r="AN667" s="201"/>
      <c r="AO667" s="201"/>
      <c r="AP667" s="196"/>
      <c r="AQ667" s="196" t="s">
        <v>354</v>
      </c>
      <c r="AR667" s="189"/>
      <c r="AS667" s="189"/>
      <c r="AT667" s="190"/>
      <c r="AU667" s="154" t="s">
        <v>253</v>
      </c>
      <c r="AV667" s="154"/>
      <c r="AW667" s="154"/>
      <c r="AX667" s="155"/>
    </row>
    <row r="668" spans="1:50" ht="18.75" hidden="1" customHeight="1" x14ac:dyDescent="0.15">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x14ac:dyDescent="0.15">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x14ac:dyDescent="0.15">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10.5" hidden="1" customHeight="1" thickBot="1" x14ac:dyDescent="0.2">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x14ac:dyDescent="0.15">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527</v>
      </c>
      <c r="AJ672" s="201"/>
      <c r="AK672" s="201"/>
      <c r="AL672" s="196"/>
      <c r="AM672" s="201" t="s">
        <v>518</v>
      </c>
      <c r="AN672" s="201"/>
      <c r="AO672" s="201"/>
      <c r="AP672" s="196"/>
      <c r="AQ672" s="196" t="s">
        <v>354</v>
      </c>
      <c r="AR672" s="189"/>
      <c r="AS672" s="189"/>
      <c r="AT672" s="190"/>
      <c r="AU672" s="154" t="s">
        <v>253</v>
      </c>
      <c r="AV672" s="154"/>
      <c r="AW672" s="154"/>
      <c r="AX672" s="155"/>
    </row>
    <row r="673" spans="1:50" ht="18.75" hidden="1" customHeight="1" x14ac:dyDescent="0.15">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x14ac:dyDescent="0.15">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x14ac:dyDescent="0.15">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x14ac:dyDescent="0.15">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x14ac:dyDescent="0.15">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526</v>
      </c>
      <c r="AJ677" s="201"/>
      <c r="AK677" s="201"/>
      <c r="AL677" s="196"/>
      <c r="AM677" s="201" t="s">
        <v>524</v>
      </c>
      <c r="AN677" s="201"/>
      <c r="AO677" s="201"/>
      <c r="AP677" s="196"/>
      <c r="AQ677" s="196" t="s">
        <v>354</v>
      </c>
      <c r="AR677" s="189"/>
      <c r="AS677" s="189"/>
      <c r="AT677" s="190"/>
      <c r="AU677" s="154" t="s">
        <v>253</v>
      </c>
      <c r="AV677" s="154"/>
      <c r="AW677" s="154"/>
      <c r="AX677" s="155"/>
    </row>
    <row r="678" spans="1:50" ht="18.75" hidden="1" customHeight="1" x14ac:dyDescent="0.15">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x14ac:dyDescent="0.15">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x14ac:dyDescent="0.15">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x14ac:dyDescent="0.15">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x14ac:dyDescent="0.15">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527</v>
      </c>
      <c r="AJ682" s="201"/>
      <c r="AK682" s="201"/>
      <c r="AL682" s="196"/>
      <c r="AM682" s="201" t="s">
        <v>522</v>
      </c>
      <c r="AN682" s="201"/>
      <c r="AO682" s="201"/>
      <c r="AP682" s="196"/>
      <c r="AQ682" s="196" t="s">
        <v>354</v>
      </c>
      <c r="AR682" s="189"/>
      <c r="AS682" s="189"/>
      <c r="AT682" s="190"/>
      <c r="AU682" s="154" t="s">
        <v>253</v>
      </c>
      <c r="AV682" s="154"/>
      <c r="AW682" s="154"/>
      <c r="AX682" s="155"/>
    </row>
    <row r="683" spans="1:50" ht="18.75" hidden="1" customHeight="1" x14ac:dyDescent="0.15">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x14ac:dyDescent="0.15">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x14ac:dyDescent="0.15">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x14ac:dyDescent="0.15">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x14ac:dyDescent="0.15">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526</v>
      </c>
      <c r="AJ687" s="201"/>
      <c r="AK687" s="201"/>
      <c r="AL687" s="196"/>
      <c r="AM687" s="201" t="s">
        <v>518</v>
      </c>
      <c r="AN687" s="201"/>
      <c r="AO687" s="201"/>
      <c r="AP687" s="196"/>
      <c r="AQ687" s="196" t="s">
        <v>354</v>
      </c>
      <c r="AR687" s="189"/>
      <c r="AS687" s="189"/>
      <c r="AT687" s="190"/>
      <c r="AU687" s="154" t="s">
        <v>253</v>
      </c>
      <c r="AV687" s="154"/>
      <c r="AW687" s="154"/>
      <c r="AX687" s="155"/>
    </row>
    <row r="688" spans="1:50" ht="5.25" hidden="1" customHeight="1" thickBot="1" x14ac:dyDescent="0.2">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thickBot="1" x14ac:dyDescent="0.2">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thickBot="1" x14ac:dyDescent="0.2">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thickBot="1" x14ac:dyDescent="0.2">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thickBot="1" x14ac:dyDescent="0.2">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526</v>
      </c>
      <c r="AJ692" s="201"/>
      <c r="AK692" s="201"/>
      <c r="AL692" s="196"/>
      <c r="AM692" s="201" t="s">
        <v>523</v>
      </c>
      <c r="AN692" s="201"/>
      <c r="AO692" s="201"/>
      <c r="AP692" s="196"/>
      <c r="AQ692" s="196" t="s">
        <v>354</v>
      </c>
      <c r="AR692" s="189"/>
      <c r="AS692" s="189"/>
      <c r="AT692" s="190"/>
      <c r="AU692" s="154" t="s">
        <v>253</v>
      </c>
      <c r="AV692" s="154"/>
      <c r="AW692" s="154"/>
      <c r="AX692" s="155"/>
    </row>
    <row r="693" spans="1:50" ht="18.75" hidden="1" customHeight="1" thickBot="1" x14ac:dyDescent="0.2">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thickBot="1" x14ac:dyDescent="0.2">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thickBot="1" x14ac:dyDescent="0.2">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thickBot="1" x14ac:dyDescent="0.2">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25" hidden="1" customHeight="1" thickBot="1" x14ac:dyDescent="0.2">
      <c r="A697" s="1014"/>
      <c r="B697" s="272"/>
      <c r="C697" s="271"/>
      <c r="D697" s="272"/>
      <c r="E697" s="177" t="s">
        <v>567</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thickBot="1" x14ac:dyDescent="0.2">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572</v>
      </c>
      <c r="AE702" s="916"/>
      <c r="AF702" s="916"/>
      <c r="AG702" s="905" t="s">
        <v>630</v>
      </c>
      <c r="AH702" s="906"/>
      <c r="AI702" s="906"/>
      <c r="AJ702" s="906"/>
      <c r="AK702" s="906"/>
      <c r="AL702" s="906"/>
      <c r="AM702" s="906"/>
      <c r="AN702" s="906"/>
      <c r="AO702" s="906"/>
      <c r="AP702" s="906"/>
      <c r="AQ702" s="906"/>
      <c r="AR702" s="906"/>
      <c r="AS702" s="906"/>
      <c r="AT702" s="906"/>
      <c r="AU702" s="906"/>
      <c r="AV702" s="906"/>
      <c r="AW702" s="906"/>
      <c r="AX702" s="907"/>
    </row>
    <row r="703" spans="1:50" ht="42"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572</v>
      </c>
      <c r="AE703" s="175"/>
      <c r="AF703" s="175"/>
      <c r="AG703" s="684" t="s">
        <v>679</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572</v>
      </c>
      <c r="AE704" s="606"/>
      <c r="AF704" s="606"/>
      <c r="AG704" s="448" t="s">
        <v>631</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572</v>
      </c>
      <c r="AE705" s="753"/>
      <c r="AF705" s="753"/>
      <c r="AG705" s="180" t="s">
        <v>632</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675"/>
      <c r="B706" s="790"/>
      <c r="C706" s="634"/>
      <c r="D706" s="635"/>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633</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634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635</v>
      </c>
      <c r="AE708" s="688"/>
      <c r="AF708" s="688"/>
      <c r="AG708" s="546"/>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572</v>
      </c>
      <c r="AE709" s="175"/>
      <c r="AF709" s="175"/>
      <c r="AG709" s="684" t="s">
        <v>636</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635</v>
      </c>
      <c r="AE710" s="175"/>
      <c r="AF710" s="175"/>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572</v>
      </c>
      <c r="AE711" s="175"/>
      <c r="AF711" s="175"/>
      <c r="AG711" s="684" t="s">
        <v>637</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635</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71" t="s">
        <v>470</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635</v>
      </c>
      <c r="AE713" s="175"/>
      <c r="AF713" s="17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572</v>
      </c>
      <c r="AE714" s="612"/>
      <c r="AF714" s="613"/>
      <c r="AG714" s="709" t="s">
        <v>638</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635</v>
      </c>
      <c r="AE715" s="688"/>
      <c r="AF715" s="797"/>
      <c r="AG715" s="546"/>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635</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572</v>
      </c>
      <c r="AE717" s="175"/>
      <c r="AF717" s="175"/>
      <c r="AG717" s="684" t="s">
        <v>674</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572</v>
      </c>
      <c r="AE718" s="175"/>
      <c r="AF718" s="175"/>
      <c r="AG718" s="183" t="s">
        <v>639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c r="AE719" s="688"/>
      <c r="AF719" s="688"/>
      <c r="AG719" s="180"/>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70"/>
      <c r="B720" s="671"/>
      <c r="C720" s="955" t="s">
        <v>462</v>
      </c>
      <c r="D720" s="953"/>
      <c r="E720" s="953"/>
      <c r="F720" s="956"/>
      <c r="G720" s="952" t="s">
        <v>463</v>
      </c>
      <c r="H720" s="953"/>
      <c r="I720" s="953"/>
      <c r="J720" s="953"/>
      <c r="K720" s="953"/>
      <c r="L720" s="953"/>
      <c r="M720" s="953"/>
      <c r="N720" s="952" t="s">
        <v>466</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customHeight="1"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41" t="s">
        <v>48</v>
      </c>
      <c r="B726" s="642"/>
      <c r="C726" s="463" t="s">
        <v>53</v>
      </c>
      <c r="D726" s="601"/>
      <c r="E726" s="601"/>
      <c r="F726" s="602"/>
      <c r="G726" s="817" t="s">
        <v>640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641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256</v>
      </c>
      <c r="B731" s="639"/>
      <c r="C731" s="639"/>
      <c r="D731" s="639"/>
      <c r="E731" s="640"/>
      <c r="F731" s="700" t="s">
        <v>682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684</v>
      </c>
      <c r="B733" s="770"/>
      <c r="C733" s="770"/>
      <c r="D733" s="770"/>
      <c r="E733" s="771"/>
      <c r="F733" s="786" t="s">
        <v>685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43" t="s">
        <v>548</v>
      </c>
      <c r="B737" s="144"/>
      <c r="C737" s="144"/>
      <c r="D737" s="145"/>
      <c r="E737" s="142" t="s">
        <v>664</v>
      </c>
      <c r="F737" s="142"/>
      <c r="G737" s="142"/>
      <c r="H737" s="142"/>
      <c r="I737" s="142"/>
      <c r="J737" s="142"/>
      <c r="K737" s="142"/>
      <c r="L737" s="142"/>
      <c r="M737" s="142"/>
      <c r="N737" s="121" t="s">
        <v>541</v>
      </c>
      <c r="O737" s="121"/>
      <c r="P737" s="121"/>
      <c r="Q737" s="121"/>
      <c r="R737" s="142" t="s">
        <v>665</v>
      </c>
      <c r="S737" s="142"/>
      <c r="T737" s="142"/>
      <c r="U737" s="142"/>
      <c r="V737" s="142"/>
      <c r="W737" s="142"/>
      <c r="X737" s="142"/>
      <c r="Y737" s="142"/>
      <c r="Z737" s="142"/>
      <c r="AA737" s="121" t="s">
        <v>540</v>
      </c>
      <c r="AB737" s="121"/>
      <c r="AC737" s="121"/>
      <c r="AD737" s="121"/>
      <c r="AE737" s="142" t="s">
        <v>666</v>
      </c>
      <c r="AF737" s="142"/>
      <c r="AG737" s="142"/>
      <c r="AH737" s="142"/>
      <c r="AI737" s="142"/>
      <c r="AJ737" s="142"/>
      <c r="AK737" s="142"/>
      <c r="AL737" s="142"/>
      <c r="AM737" s="142"/>
      <c r="AN737" s="121" t="s">
        <v>539</v>
      </c>
      <c r="AO737" s="121"/>
      <c r="AP737" s="121"/>
      <c r="AQ737" s="121"/>
      <c r="AR737" s="122" t="s">
        <v>667</v>
      </c>
      <c r="AS737" s="123"/>
      <c r="AT737" s="123"/>
      <c r="AU737" s="123"/>
      <c r="AV737" s="123"/>
      <c r="AW737" s="123"/>
      <c r="AX737" s="124"/>
      <c r="AY737" s="89"/>
      <c r="AZ737" s="89"/>
    </row>
    <row r="738" spans="1:52" ht="24.75" customHeight="1" x14ac:dyDescent="0.15">
      <c r="A738" s="143" t="s">
        <v>538</v>
      </c>
      <c r="B738" s="144"/>
      <c r="C738" s="144"/>
      <c r="D738" s="145"/>
      <c r="E738" s="142" t="s">
        <v>668</v>
      </c>
      <c r="F738" s="142"/>
      <c r="G738" s="142"/>
      <c r="H738" s="142"/>
      <c r="I738" s="142"/>
      <c r="J738" s="142"/>
      <c r="K738" s="142"/>
      <c r="L738" s="142"/>
      <c r="M738" s="142"/>
      <c r="N738" s="121" t="s">
        <v>537</v>
      </c>
      <c r="O738" s="121"/>
      <c r="P738" s="121"/>
      <c r="Q738" s="121"/>
      <c r="R738" s="142" t="s">
        <v>669</v>
      </c>
      <c r="S738" s="142"/>
      <c r="T738" s="142"/>
      <c r="U738" s="142"/>
      <c r="V738" s="142"/>
      <c r="W738" s="142"/>
      <c r="X738" s="142"/>
      <c r="Y738" s="142"/>
      <c r="Z738" s="142"/>
      <c r="AA738" s="121" t="s">
        <v>536</v>
      </c>
      <c r="AB738" s="121"/>
      <c r="AC738" s="121"/>
      <c r="AD738" s="121"/>
      <c r="AE738" s="142" t="s">
        <v>670</v>
      </c>
      <c r="AF738" s="142"/>
      <c r="AG738" s="142"/>
      <c r="AH738" s="142"/>
      <c r="AI738" s="142"/>
      <c r="AJ738" s="142"/>
      <c r="AK738" s="142"/>
      <c r="AL738" s="142"/>
      <c r="AM738" s="142"/>
      <c r="AN738" s="121" t="s">
        <v>532</v>
      </c>
      <c r="AO738" s="121"/>
      <c r="AP738" s="121"/>
      <c r="AQ738" s="121"/>
      <c r="AR738" s="122" t="s">
        <v>669</v>
      </c>
      <c r="AS738" s="123"/>
      <c r="AT738" s="123"/>
      <c r="AU738" s="123"/>
      <c r="AV738" s="123"/>
      <c r="AW738" s="123"/>
      <c r="AX738" s="124"/>
    </row>
    <row r="739" spans="1:52" ht="24.75" customHeight="1" thickBot="1" x14ac:dyDescent="0.2">
      <c r="A739" s="146" t="s">
        <v>528</v>
      </c>
      <c r="B739" s="147"/>
      <c r="C739" s="147"/>
      <c r="D739" s="148"/>
      <c r="E739" s="149" t="s">
        <v>574</v>
      </c>
      <c r="F739" s="137"/>
      <c r="G739" s="137"/>
      <c r="H739" s="93" t="str">
        <f>IF(E739="", "", "(")</f>
        <v>(</v>
      </c>
      <c r="I739" s="137"/>
      <c r="J739" s="137"/>
      <c r="K739" s="93" t="str">
        <f>IF(OR(I739="　", I739=""), "", "-")</f>
        <v/>
      </c>
      <c r="L739" s="138">
        <v>482</v>
      </c>
      <c r="M739" s="138"/>
      <c r="N739" s="94" t="str">
        <f>IF(O739="", "", "-")</f>
        <v/>
      </c>
      <c r="O739" s="95"/>
      <c r="P739" s="94" t="str">
        <f>IF(E739="", "", ")")</f>
        <v>)</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x14ac:dyDescent="0.15">
      <c r="A740" s="162" t="s">
        <v>508</v>
      </c>
      <c r="B740" s="163"/>
      <c r="C740" s="163"/>
      <c r="D740" s="163"/>
      <c r="E740" s="163"/>
      <c r="F740" s="16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3" t="s">
        <v>654</v>
      </c>
      <c r="AJ746" s="103"/>
      <c r="AK746" s="103"/>
      <c r="AL746" s="103"/>
      <c r="AM746" s="103"/>
      <c r="AN746" s="103"/>
      <c r="AO746" s="47"/>
      <c r="AP746" s="47"/>
      <c r="AQ746" s="47"/>
      <c r="AR746" s="47"/>
      <c r="AS746" s="47"/>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104"/>
      <c r="AI747" s="111" t="s">
        <v>657</v>
      </c>
      <c r="AJ747" s="112"/>
      <c r="AK747" s="112"/>
      <c r="AL747" s="112"/>
      <c r="AM747" s="112"/>
      <c r="AN747" s="112"/>
      <c r="AO747" s="112"/>
      <c r="AP747" s="113"/>
      <c r="AQ747" s="104"/>
      <c r="AR747" s="104"/>
      <c r="AS747" s="104"/>
      <c r="AT747" s="104"/>
      <c r="AU747" s="104"/>
      <c r="AV747" s="101"/>
      <c r="AW747" s="101"/>
      <c r="AX747" s="48"/>
    </row>
    <row r="748" spans="1:52" ht="28.35" customHeight="1" x14ac:dyDescent="0.15">
      <c r="A748" s="162"/>
      <c r="B748" s="163"/>
      <c r="C748" s="163"/>
      <c r="D748" s="163"/>
      <c r="E748" s="163"/>
      <c r="F748" s="164"/>
      <c r="G748" s="46"/>
      <c r="H748" s="47"/>
      <c r="I748" s="47"/>
      <c r="J748" s="111" t="s">
        <v>642</v>
      </c>
      <c r="K748" s="112"/>
      <c r="L748" s="112"/>
      <c r="M748" s="112"/>
      <c r="N748" s="112"/>
      <c r="O748" s="113"/>
      <c r="P748" s="103"/>
      <c r="Q748" s="103"/>
      <c r="R748" s="103"/>
      <c r="S748" s="104"/>
      <c r="T748" s="101"/>
      <c r="U748" s="111" t="s">
        <v>656</v>
      </c>
      <c r="V748" s="112"/>
      <c r="W748" s="112"/>
      <c r="X748" s="112"/>
      <c r="Y748" s="112"/>
      <c r="Z748" s="112"/>
      <c r="AA748" s="112"/>
      <c r="AB748" s="112"/>
      <c r="AC748" s="113"/>
      <c r="AD748" s="103"/>
      <c r="AE748" s="103"/>
      <c r="AF748" s="107"/>
      <c r="AG748" s="105"/>
      <c r="AH748" s="105"/>
      <c r="AI748" s="114" t="s">
        <v>658</v>
      </c>
      <c r="AJ748" s="115"/>
      <c r="AK748" s="115"/>
      <c r="AL748" s="115"/>
      <c r="AM748" s="115"/>
      <c r="AN748" s="115"/>
      <c r="AO748" s="115"/>
      <c r="AP748" s="116"/>
      <c r="AQ748" s="104"/>
      <c r="AR748" s="104"/>
      <c r="AS748" s="104"/>
      <c r="AT748" s="104"/>
      <c r="AU748" s="104"/>
      <c r="AV748" s="101"/>
      <c r="AW748" s="101"/>
      <c r="AX748" s="48"/>
    </row>
    <row r="749" spans="1:52" ht="28.35" customHeight="1" x14ac:dyDescent="0.15">
      <c r="A749" s="162"/>
      <c r="B749" s="163"/>
      <c r="C749" s="163"/>
      <c r="D749" s="163"/>
      <c r="E749" s="163"/>
      <c r="F749" s="164"/>
      <c r="G749" s="46"/>
      <c r="H749" s="47"/>
      <c r="I749" s="47"/>
      <c r="J749" s="114" t="s">
        <v>675</v>
      </c>
      <c r="K749" s="115"/>
      <c r="L749" s="115"/>
      <c r="M749" s="115"/>
      <c r="N749" s="115"/>
      <c r="O749" s="116"/>
      <c r="P749" s="101"/>
      <c r="Q749" s="47"/>
      <c r="R749" s="47"/>
      <c r="S749" s="47"/>
      <c r="T749" s="47"/>
      <c r="U749" s="114" t="s">
        <v>653</v>
      </c>
      <c r="V749" s="115"/>
      <c r="W749" s="115"/>
      <c r="X749" s="115"/>
      <c r="Y749" s="115"/>
      <c r="Z749" s="115"/>
      <c r="AA749" s="115"/>
      <c r="AB749" s="115"/>
      <c r="AC749" s="116"/>
      <c r="AD749" s="47"/>
      <c r="AE749" s="47"/>
      <c r="AF749" s="106"/>
      <c r="AG749" s="104"/>
      <c r="AH749" s="104"/>
      <c r="AI749" s="109" t="s">
        <v>663</v>
      </c>
      <c r="AJ749" s="109"/>
      <c r="AK749" s="109"/>
      <c r="AL749" s="109"/>
      <c r="AM749" s="109"/>
      <c r="AN749" s="109"/>
      <c r="AO749" s="109"/>
      <c r="AP749" s="109"/>
      <c r="AQ749" s="109"/>
      <c r="AR749" s="109"/>
      <c r="AS749" s="109"/>
      <c r="AT749" s="109"/>
      <c r="AU749" s="109"/>
      <c r="AV749" s="109"/>
      <c r="AW749" s="109"/>
      <c r="AX749" s="48"/>
    </row>
    <row r="750" spans="1:52" ht="28.35" customHeight="1" x14ac:dyDescent="0.15">
      <c r="A750" s="162"/>
      <c r="B750" s="163"/>
      <c r="C750" s="163"/>
      <c r="D750" s="163"/>
      <c r="E750" s="163"/>
      <c r="F750" s="164"/>
      <c r="G750" s="46"/>
      <c r="H750" s="47"/>
      <c r="I750" s="47"/>
      <c r="J750" s="117" t="s">
        <v>643</v>
      </c>
      <c r="K750" s="117"/>
      <c r="L750" s="117"/>
      <c r="M750" s="117"/>
      <c r="N750" s="117"/>
      <c r="O750" s="117"/>
      <c r="P750" s="117"/>
      <c r="Q750" s="47"/>
      <c r="R750" s="47"/>
      <c r="S750" s="47"/>
      <c r="T750" s="47"/>
      <c r="U750" s="118" t="s">
        <v>651</v>
      </c>
      <c r="V750" s="118"/>
      <c r="W750" s="118"/>
      <c r="X750" s="118"/>
      <c r="Y750" s="118"/>
      <c r="Z750" s="118"/>
      <c r="AA750" s="118"/>
      <c r="AB750" s="118"/>
      <c r="AC750" s="118"/>
      <c r="AD750" s="47"/>
      <c r="AE750" s="47"/>
      <c r="AF750" s="106"/>
      <c r="AG750" s="104"/>
      <c r="AH750" s="104"/>
      <c r="AI750" s="104" t="s">
        <v>677</v>
      </c>
      <c r="AJ750" s="104"/>
      <c r="AK750" s="104"/>
      <c r="AL750" s="104"/>
      <c r="AM750" s="104"/>
      <c r="AN750" s="104"/>
      <c r="AO750" s="104"/>
      <c r="AP750" s="104"/>
      <c r="AQ750" s="104"/>
      <c r="AR750" s="104"/>
      <c r="AS750" s="104"/>
      <c r="AT750" s="104"/>
      <c r="AU750" s="104"/>
      <c r="AV750" s="101"/>
      <c r="AW750" s="101"/>
      <c r="AX750" s="48"/>
    </row>
    <row r="751" spans="1:52" ht="28.35" customHeight="1" x14ac:dyDescent="0.15">
      <c r="A751" s="162"/>
      <c r="B751" s="163"/>
      <c r="C751" s="163"/>
      <c r="D751" s="163"/>
      <c r="E751" s="163"/>
      <c r="F751" s="164"/>
      <c r="G751" s="46"/>
      <c r="H751" s="47"/>
      <c r="I751" s="47"/>
      <c r="J751" s="117" t="s">
        <v>644</v>
      </c>
      <c r="K751" s="117"/>
      <c r="L751" s="117"/>
      <c r="M751" s="117"/>
      <c r="N751" s="117"/>
      <c r="O751" s="117"/>
      <c r="P751" s="117"/>
      <c r="Q751" s="47"/>
      <c r="R751" s="47"/>
      <c r="S751" s="47"/>
      <c r="T751" s="47"/>
      <c r="U751" s="117" t="s">
        <v>652</v>
      </c>
      <c r="V751" s="117"/>
      <c r="W751" s="117"/>
      <c r="X751" s="117"/>
      <c r="Y751" s="117"/>
      <c r="Z751" s="117"/>
      <c r="AA751" s="117"/>
      <c r="AB751" s="117"/>
      <c r="AC751" s="117"/>
      <c r="AD751" s="47"/>
      <c r="AE751" s="47"/>
      <c r="AF751" s="106"/>
      <c r="AG751" s="104"/>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117" t="s">
        <v>645</v>
      </c>
      <c r="K752" s="117"/>
      <c r="L752" s="117"/>
      <c r="M752" s="117"/>
      <c r="N752" s="117"/>
      <c r="O752" s="117"/>
      <c r="P752" s="117"/>
      <c r="Q752" s="47"/>
      <c r="R752" s="47"/>
      <c r="S752" s="47"/>
      <c r="T752" s="47"/>
      <c r="U752" s="47"/>
      <c r="V752" s="47"/>
      <c r="W752" s="47"/>
      <c r="X752" s="47"/>
      <c r="Y752" s="47"/>
      <c r="Z752" s="47"/>
      <c r="AA752" s="47"/>
      <c r="AB752" s="47"/>
      <c r="AC752" s="47"/>
      <c r="AD752" s="47"/>
      <c r="AE752" s="47"/>
      <c r="AF752" s="106"/>
      <c r="AG752" s="104"/>
      <c r="AH752" s="104"/>
      <c r="AI752" s="119" t="s">
        <v>655</v>
      </c>
      <c r="AJ752" s="119"/>
      <c r="AK752" s="119"/>
      <c r="AL752" s="119"/>
      <c r="AM752" s="119"/>
      <c r="AN752" s="119"/>
      <c r="AO752" s="119"/>
      <c r="AP752" s="119"/>
      <c r="AQ752" s="104"/>
      <c r="AR752" s="104"/>
      <c r="AS752" s="104"/>
      <c r="AT752" s="104"/>
      <c r="AU752" s="104"/>
      <c r="AV752" s="101"/>
      <c r="AW752" s="101"/>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8"/>
      <c r="AG753" s="103"/>
      <c r="AH753" s="103"/>
      <c r="AI753" s="111" t="s">
        <v>659</v>
      </c>
      <c r="AJ753" s="112"/>
      <c r="AK753" s="112"/>
      <c r="AL753" s="112"/>
      <c r="AM753" s="112"/>
      <c r="AN753" s="112"/>
      <c r="AO753" s="112"/>
      <c r="AP753" s="113"/>
      <c r="AQ753" s="120"/>
      <c r="AR753" s="109"/>
      <c r="AS753" s="104"/>
      <c r="AT753" s="104"/>
      <c r="AU753" s="104"/>
      <c r="AV753" s="101"/>
      <c r="AW753" s="101"/>
      <c r="AX753" s="48"/>
    </row>
    <row r="754" spans="1:50" ht="28.35" customHeight="1" x14ac:dyDescent="0.15">
      <c r="A754" s="162"/>
      <c r="B754" s="163"/>
      <c r="C754" s="163"/>
      <c r="D754" s="163"/>
      <c r="E754" s="163"/>
      <c r="F754" s="164"/>
      <c r="G754" s="46"/>
      <c r="H754" s="47"/>
      <c r="I754" s="102" t="s">
        <v>646</v>
      </c>
      <c r="J754" s="101"/>
      <c r="K754" s="101"/>
      <c r="L754" s="101"/>
      <c r="M754" s="101"/>
      <c r="N754" s="101"/>
      <c r="O754" s="101"/>
      <c r="P754" s="47"/>
      <c r="Q754" s="47"/>
      <c r="R754" s="47"/>
      <c r="S754" s="47"/>
      <c r="T754" s="47"/>
      <c r="U754" s="47"/>
      <c r="V754" s="47"/>
      <c r="W754" s="47"/>
      <c r="X754" s="47"/>
      <c r="Y754" s="47"/>
      <c r="Z754" s="47"/>
      <c r="AA754" s="47"/>
      <c r="AB754" s="47"/>
      <c r="AC754" s="47"/>
      <c r="AD754" s="47"/>
      <c r="AE754" s="47"/>
      <c r="AF754" s="47"/>
      <c r="AG754" s="47"/>
      <c r="AH754" s="104"/>
      <c r="AI754" s="114" t="s">
        <v>660</v>
      </c>
      <c r="AJ754" s="115"/>
      <c r="AK754" s="115"/>
      <c r="AL754" s="115"/>
      <c r="AM754" s="115"/>
      <c r="AN754" s="115"/>
      <c r="AO754" s="115"/>
      <c r="AP754" s="116"/>
      <c r="AQ754" s="104"/>
      <c r="AR754" s="104"/>
      <c r="AS754" s="104"/>
      <c r="AT754" s="104"/>
      <c r="AU754" s="104"/>
      <c r="AV754" s="101"/>
      <c r="AW754" s="101"/>
      <c r="AX754" s="48"/>
    </row>
    <row r="755" spans="1:50" ht="28.35" customHeight="1" x14ac:dyDescent="0.15">
      <c r="A755" s="162"/>
      <c r="B755" s="163"/>
      <c r="C755" s="163"/>
      <c r="D755" s="163"/>
      <c r="E755" s="163"/>
      <c r="F755" s="164"/>
      <c r="G755" s="46"/>
      <c r="H755" s="47"/>
      <c r="I755" s="102" t="s">
        <v>647</v>
      </c>
      <c r="J755" s="101"/>
      <c r="K755" s="101"/>
      <c r="L755" s="101"/>
      <c r="M755" s="101"/>
      <c r="N755" s="101"/>
      <c r="O755" s="101"/>
      <c r="P755" s="47"/>
      <c r="Q755" s="47"/>
      <c r="R755" s="47"/>
      <c r="S755" s="47"/>
      <c r="T755" s="47"/>
      <c r="U755" s="47"/>
      <c r="V755" s="47"/>
      <c r="W755" s="47"/>
      <c r="X755" s="47"/>
      <c r="Y755" s="47"/>
      <c r="Z755" s="47"/>
      <c r="AA755" s="47"/>
      <c r="AB755" s="47"/>
      <c r="AC755" s="47"/>
      <c r="AD755" s="47"/>
      <c r="AE755" s="47"/>
      <c r="AF755" s="47"/>
      <c r="AG755" s="47"/>
      <c r="AH755" s="104"/>
      <c r="AI755" s="109" t="s">
        <v>661</v>
      </c>
      <c r="AJ755" s="109"/>
      <c r="AK755" s="109"/>
      <c r="AL755" s="109"/>
      <c r="AM755" s="109"/>
      <c r="AN755" s="109"/>
      <c r="AO755" s="109"/>
      <c r="AP755" s="109"/>
      <c r="AQ755" s="109"/>
      <c r="AR755" s="109"/>
      <c r="AS755" s="109"/>
      <c r="AT755" s="109"/>
      <c r="AU755" s="109"/>
      <c r="AV755" s="109"/>
      <c r="AW755" s="109"/>
      <c r="AX755" s="110"/>
    </row>
    <row r="756" spans="1:50" ht="28.35" customHeight="1" x14ac:dyDescent="0.15">
      <c r="A756" s="162"/>
      <c r="B756" s="163"/>
      <c r="C756" s="163"/>
      <c r="D756" s="163"/>
      <c r="E756" s="163"/>
      <c r="F756" s="164"/>
      <c r="G756" s="46"/>
      <c r="H756" s="47"/>
      <c r="I756" s="102" t="s">
        <v>648</v>
      </c>
      <c r="J756" s="101"/>
      <c r="K756" s="101"/>
      <c r="L756" s="101"/>
      <c r="M756" s="101"/>
      <c r="N756" s="101"/>
      <c r="O756" s="101"/>
      <c r="P756" s="47"/>
      <c r="Q756" s="47"/>
      <c r="R756" s="47"/>
      <c r="S756" s="47"/>
      <c r="T756" s="47"/>
      <c r="U756" s="47"/>
      <c r="V756" s="47"/>
      <c r="W756" s="47"/>
      <c r="X756" s="47"/>
      <c r="Y756" s="47"/>
      <c r="Z756" s="47"/>
      <c r="AA756" s="47"/>
      <c r="AB756" s="47"/>
      <c r="AC756" s="47"/>
      <c r="AD756" s="47"/>
      <c r="AE756" s="47"/>
      <c r="AF756" s="47"/>
      <c r="AG756" s="47"/>
      <c r="AH756" s="101"/>
      <c r="AI756" s="109" t="s">
        <v>662</v>
      </c>
      <c r="AJ756" s="109"/>
      <c r="AK756" s="109"/>
      <c r="AL756" s="109"/>
      <c r="AM756" s="109"/>
      <c r="AN756" s="109"/>
      <c r="AO756" s="109"/>
      <c r="AP756" s="109"/>
      <c r="AQ756" s="109"/>
      <c r="AR756" s="109"/>
      <c r="AS756" s="109"/>
      <c r="AT756" s="109"/>
      <c r="AU756" s="109"/>
      <c r="AV756" s="109"/>
      <c r="AW756" s="109"/>
      <c r="AX756" s="110"/>
    </row>
    <row r="757" spans="1:50" ht="52.5" customHeight="1" x14ac:dyDescent="0.15">
      <c r="A757" s="162"/>
      <c r="B757" s="163"/>
      <c r="C757" s="163"/>
      <c r="D757" s="163"/>
      <c r="E757" s="163"/>
      <c r="F757" s="164"/>
      <c r="G757" s="46"/>
      <c r="H757" s="47"/>
      <c r="I757" s="101" t="s">
        <v>649</v>
      </c>
      <c r="J757" s="101"/>
      <c r="K757" s="101"/>
      <c r="L757" s="101"/>
      <c r="M757" s="101" t="s">
        <v>676</v>
      </c>
      <c r="N757" s="101"/>
      <c r="O757" s="101"/>
      <c r="P757" s="47"/>
      <c r="Q757" s="47"/>
      <c r="R757" s="47"/>
      <c r="S757" s="47"/>
      <c r="T757" s="47"/>
      <c r="U757" s="47"/>
      <c r="V757" s="47"/>
      <c r="W757" s="47"/>
      <c r="X757" s="47"/>
      <c r="Y757" s="47"/>
      <c r="Z757" s="47"/>
      <c r="AA757" s="47"/>
      <c r="AB757" s="47"/>
      <c r="AC757" s="47"/>
      <c r="AD757" s="47"/>
      <c r="AE757" s="47"/>
      <c r="AF757" s="47"/>
      <c r="AG757" s="47"/>
      <c r="AH757" s="101"/>
      <c r="AI757" s="101"/>
      <c r="AJ757" s="101"/>
      <c r="AK757" s="101"/>
      <c r="AL757" s="101"/>
      <c r="AM757" s="101"/>
      <c r="AN757" s="101"/>
      <c r="AO757" s="101"/>
      <c r="AP757" s="101"/>
      <c r="AQ757" s="101"/>
      <c r="AR757" s="101"/>
      <c r="AS757" s="101"/>
      <c r="AT757" s="101"/>
      <c r="AU757" s="101"/>
      <c r="AV757" s="101"/>
      <c r="AW757" s="101"/>
      <c r="AX757" s="48"/>
    </row>
    <row r="758" spans="1:50" ht="52.5" customHeight="1" x14ac:dyDescent="0.15">
      <c r="A758" s="162"/>
      <c r="B758" s="163"/>
      <c r="C758" s="163"/>
      <c r="D758" s="163"/>
      <c r="E758" s="163"/>
      <c r="F758" s="164"/>
      <c r="G758" s="46"/>
      <c r="H758" s="47"/>
      <c r="I758" s="101" t="s">
        <v>650</v>
      </c>
      <c r="J758" s="101"/>
      <c r="K758" s="101"/>
      <c r="L758" s="101"/>
      <c r="M758" s="101" t="s">
        <v>678</v>
      </c>
      <c r="N758" s="101"/>
      <c r="O758" s="101"/>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thickBot="1" x14ac:dyDescent="0.2">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9" t="s">
        <v>588</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591</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586</v>
      </c>
      <c r="H781" s="470"/>
      <c r="I781" s="470"/>
      <c r="J781" s="470"/>
      <c r="K781" s="471"/>
      <c r="L781" s="472" t="s">
        <v>587</v>
      </c>
      <c r="M781" s="473"/>
      <c r="N781" s="473"/>
      <c r="O781" s="473"/>
      <c r="P781" s="473"/>
      <c r="Q781" s="473"/>
      <c r="R781" s="473"/>
      <c r="S781" s="473"/>
      <c r="T781" s="473"/>
      <c r="U781" s="473"/>
      <c r="V781" s="473"/>
      <c r="W781" s="473"/>
      <c r="X781" s="474"/>
      <c r="Y781" s="475">
        <v>68</v>
      </c>
      <c r="Z781" s="476"/>
      <c r="AA781" s="476"/>
      <c r="AB781" s="577"/>
      <c r="AC781" s="469" t="s">
        <v>586</v>
      </c>
      <c r="AD781" s="470"/>
      <c r="AE781" s="470"/>
      <c r="AF781" s="470"/>
      <c r="AG781" s="471"/>
      <c r="AH781" s="472" t="s">
        <v>587</v>
      </c>
      <c r="AI781" s="473"/>
      <c r="AJ781" s="473"/>
      <c r="AK781" s="473"/>
      <c r="AL781" s="473"/>
      <c r="AM781" s="473"/>
      <c r="AN781" s="473"/>
      <c r="AO781" s="473"/>
      <c r="AP781" s="473"/>
      <c r="AQ781" s="473"/>
      <c r="AR781" s="473"/>
      <c r="AS781" s="473"/>
      <c r="AT781" s="474"/>
      <c r="AU781" s="475">
        <v>58</v>
      </c>
      <c r="AV781" s="476"/>
      <c r="AW781" s="476"/>
      <c r="AX781" s="477"/>
    </row>
    <row r="782" spans="1:50" ht="24.75" customHeight="1" x14ac:dyDescent="0.15">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customHeight="1" x14ac:dyDescent="0.15">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x14ac:dyDescent="0.15">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customHeight="1" x14ac:dyDescent="0.15">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customHeight="1" x14ac:dyDescent="0.15">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x14ac:dyDescent="0.15">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thickBot="1" x14ac:dyDescent="0.2">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68</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58</v>
      </c>
      <c r="AV791" s="435"/>
      <c r="AW791" s="435"/>
      <c r="AX791" s="437"/>
    </row>
    <row r="792" spans="1:50" ht="24.75" customHeight="1" x14ac:dyDescent="0.15">
      <c r="A792" s="576"/>
      <c r="B792" s="783"/>
      <c r="C792" s="783"/>
      <c r="D792" s="783"/>
      <c r="E792" s="783"/>
      <c r="F792" s="784"/>
      <c r="G792" s="459" t="s">
        <v>590</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586</v>
      </c>
      <c r="H794" s="470"/>
      <c r="I794" s="470"/>
      <c r="J794" s="470"/>
      <c r="K794" s="471"/>
      <c r="L794" s="472" t="s">
        <v>589</v>
      </c>
      <c r="M794" s="473"/>
      <c r="N794" s="473"/>
      <c r="O794" s="473"/>
      <c r="P794" s="473"/>
      <c r="Q794" s="473"/>
      <c r="R794" s="473"/>
      <c r="S794" s="473"/>
      <c r="T794" s="473"/>
      <c r="U794" s="473"/>
      <c r="V794" s="473"/>
      <c r="W794" s="473"/>
      <c r="X794" s="474"/>
      <c r="Y794" s="475">
        <v>2</v>
      </c>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customHeight="1" x14ac:dyDescent="0.15">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customHeight="1" x14ac:dyDescent="0.15">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customHeight="1" x14ac:dyDescent="0.15">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customHeight="1" x14ac:dyDescent="0.15">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customHeight="1" x14ac:dyDescent="0.15">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customHeight="1" x14ac:dyDescent="0.15">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customHeight="1" x14ac:dyDescent="0.15">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customHeight="1" x14ac:dyDescent="0.15">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2</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x14ac:dyDescent="0.15">
      <c r="A805" s="576"/>
      <c r="B805" s="783"/>
      <c r="C805" s="783"/>
      <c r="D805" s="783"/>
      <c r="E805" s="783"/>
      <c r="F805" s="784"/>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x14ac:dyDescent="0.15">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x14ac:dyDescent="0.2">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x14ac:dyDescent="0.15">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467</v>
      </c>
      <c r="AM831" s="976"/>
      <c r="AN831" s="97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461</v>
      </c>
      <c r="AD836" s="297"/>
      <c r="AE836" s="297"/>
      <c r="AF836" s="297"/>
      <c r="AG836" s="297"/>
      <c r="AH836" s="364" t="s">
        <v>491</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x14ac:dyDescent="0.15">
      <c r="A837" s="424">
        <v>1</v>
      </c>
      <c r="B837" s="424">
        <v>1</v>
      </c>
      <c r="C837" s="444" t="s">
        <v>592</v>
      </c>
      <c r="D837" s="438"/>
      <c r="E837" s="438"/>
      <c r="F837" s="438"/>
      <c r="G837" s="438"/>
      <c r="H837" s="438"/>
      <c r="I837" s="438"/>
      <c r="J837" s="439">
        <v>8000012100004</v>
      </c>
      <c r="K837" s="440"/>
      <c r="L837" s="440"/>
      <c r="M837" s="440"/>
      <c r="N837" s="440"/>
      <c r="O837" s="440"/>
      <c r="P837" s="445" t="s">
        <v>597</v>
      </c>
      <c r="Q837" s="337"/>
      <c r="R837" s="337"/>
      <c r="S837" s="337"/>
      <c r="T837" s="337"/>
      <c r="U837" s="337"/>
      <c r="V837" s="337"/>
      <c r="W837" s="337"/>
      <c r="X837" s="337"/>
      <c r="Y837" s="338">
        <v>68</v>
      </c>
      <c r="Z837" s="339"/>
      <c r="AA837" s="339"/>
      <c r="AB837" s="340"/>
      <c r="AC837" s="348"/>
      <c r="AD837" s="443"/>
      <c r="AE837" s="443"/>
      <c r="AF837" s="443"/>
      <c r="AG837" s="443"/>
      <c r="AH837" s="441"/>
      <c r="AI837" s="442"/>
      <c r="AJ837" s="442"/>
      <c r="AK837" s="442"/>
      <c r="AL837" s="345"/>
      <c r="AM837" s="346"/>
      <c r="AN837" s="346"/>
      <c r="AO837" s="347"/>
      <c r="AP837" s="341"/>
      <c r="AQ837" s="341"/>
      <c r="AR837" s="341"/>
      <c r="AS837" s="341"/>
      <c r="AT837" s="341"/>
      <c r="AU837" s="341"/>
      <c r="AV837" s="341"/>
      <c r="AW837" s="341"/>
      <c r="AX837" s="341"/>
    </row>
    <row r="838" spans="1:50" ht="30" customHeight="1" x14ac:dyDescent="0.15">
      <c r="A838" s="424">
        <v>2</v>
      </c>
      <c r="B838" s="424">
        <v>1</v>
      </c>
      <c r="C838" s="444" t="s">
        <v>593</v>
      </c>
      <c r="D838" s="438"/>
      <c r="E838" s="438"/>
      <c r="F838" s="438"/>
      <c r="G838" s="438"/>
      <c r="H838" s="438"/>
      <c r="I838" s="438"/>
      <c r="J838" s="439">
        <v>2000012010019</v>
      </c>
      <c r="K838" s="440"/>
      <c r="L838" s="440"/>
      <c r="M838" s="440"/>
      <c r="N838" s="440"/>
      <c r="O838" s="440"/>
      <c r="P838" s="445" t="s">
        <v>597</v>
      </c>
      <c r="Q838" s="337"/>
      <c r="R838" s="337"/>
      <c r="S838" s="337"/>
      <c r="T838" s="337"/>
      <c r="U838" s="337"/>
      <c r="V838" s="337"/>
      <c r="W838" s="337"/>
      <c r="X838" s="337"/>
      <c r="Y838" s="338">
        <v>13</v>
      </c>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customHeight="1" x14ac:dyDescent="0.15">
      <c r="A839" s="424">
        <v>3</v>
      </c>
      <c r="B839" s="424">
        <v>1</v>
      </c>
      <c r="C839" s="444" t="s">
        <v>594</v>
      </c>
      <c r="D839" s="438"/>
      <c r="E839" s="438"/>
      <c r="F839" s="438"/>
      <c r="G839" s="438"/>
      <c r="H839" s="438"/>
      <c r="I839" s="438"/>
      <c r="J839" s="439">
        <v>8000012100004</v>
      </c>
      <c r="K839" s="440"/>
      <c r="L839" s="440"/>
      <c r="M839" s="440"/>
      <c r="N839" s="440"/>
      <c r="O839" s="440"/>
      <c r="P839" s="445" t="s">
        <v>597</v>
      </c>
      <c r="Q839" s="337"/>
      <c r="R839" s="337"/>
      <c r="S839" s="337"/>
      <c r="T839" s="337"/>
      <c r="U839" s="337"/>
      <c r="V839" s="337"/>
      <c r="W839" s="337"/>
      <c r="X839" s="337"/>
      <c r="Y839" s="338">
        <v>6</v>
      </c>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customHeight="1" x14ac:dyDescent="0.15">
      <c r="A840" s="424">
        <v>4</v>
      </c>
      <c r="B840" s="424">
        <v>1</v>
      </c>
      <c r="C840" s="444" t="s">
        <v>595</v>
      </c>
      <c r="D840" s="438"/>
      <c r="E840" s="438"/>
      <c r="F840" s="438"/>
      <c r="G840" s="438"/>
      <c r="H840" s="438"/>
      <c r="I840" s="438"/>
      <c r="J840" s="439">
        <v>8000012100004</v>
      </c>
      <c r="K840" s="440"/>
      <c r="L840" s="440"/>
      <c r="M840" s="440"/>
      <c r="N840" s="440"/>
      <c r="O840" s="440"/>
      <c r="P840" s="445" t="s">
        <v>597</v>
      </c>
      <c r="Q840" s="337"/>
      <c r="R840" s="337"/>
      <c r="S840" s="337"/>
      <c r="T840" s="337"/>
      <c r="U840" s="337"/>
      <c r="V840" s="337"/>
      <c r="W840" s="337"/>
      <c r="X840" s="337"/>
      <c r="Y840" s="338">
        <v>6</v>
      </c>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customHeight="1" x14ac:dyDescent="0.15">
      <c r="A841" s="424">
        <v>5</v>
      </c>
      <c r="B841" s="424">
        <v>1</v>
      </c>
      <c r="C841" s="444" t="s">
        <v>596</v>
      </c>
      <c r="D841" s="438"/>
      <c r="E841" s="438"/>
      <c r="F841" s="438"/>
      <c r="G841" s="438"/>
      <c r="H841" s="438"/>
      <c r="I841" s="438"/>
      <c r="J841" s="439">
        <v>8000012100004</v>
      </c>
      <c r="K841" s="440"/>
      <c r="L841" s="440"/>
      <c r="M841" s="440"/>
      <c r="N841" s="440"/>
      <c r="O841" s="440"/>
      <c r="P841" s="445" t="s">
        <v>597</v>
      </c>
      <c r="Q841" s="337"/>
      <c r="R841" s="337"/>
      <c r="S841" s="337"/>
      <c r="T841" s="337"/>
      <c r="U841" s="337"/>
      <c r="V841" s="337"/>
      <c r="W841" s="337"/>
      <c r="X841" s="337"/>
      <c r="Y841" s="338">
        <v>4</v>
      </c>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7" hidden="1" customHeight="1" x14ac:dyDescent="0.15">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6" hidden="1" customHeight="1" x14ac:dyDescent="0.15">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10.5" hidden="1" customHeight="1" x14ac:dyDescent="0.15">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x14ac:dyDescent="0.15">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75" hidden="1" customHeight="1" x14ac:dyDescent="0.15">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461</v>
      </c>
      <c r="AD869" s="297"/>
      <c r="AE869" s="297"/>
      <c r="AF869" s="297"/>
      <c r="AG869" s="297"/>
      <c r="AH869" s="364" t="s">
        <v>491</v>
      </c>
      <c r="AI869" s="366"/>
      <c r="AJ869" s="366"/>
      <c r="AK869" s="366"/>
      <c r="AL869" s="366" t="s">
        <v>21</v>
      </c>
      <c r="AM869" s="366"/>
      <c r="AN869" s="366"/>
      <c r="AO869" s="446"/>
      <c r="AP869" s="447" t="s">
        <v>420</v>
      </c>
      <c r="AQ869" s="447"/>
      <c r="AR869" s="447"/>
      <c r="AS869" s="447"/>
      <c r="AT869" s="447"/>
      <c r="AU869" s="447"/>
      <c r="AV869" s="447"/>
      <c r="AW869" s="447"/>
      <c r="AX869" s="447"/>
    </row>
    <row r="870" spans="1:50" ht="45" customHeight="1" x14ac:dyDescent="0.15">
      <c r="A870" s="424">
        <v>1</v>
      </c>
      <c r="B870" s="424">
        <v>1</v>
      </c>
      <c r="C870" s="444" t="s">
        <v>598</v>
      </c>
      <c r="D870" s="438"/>
      <c r="E870" s="438"/>
      <c r="F870" s="438"/>
      <c r="G870" s="438"/>
      <c r="H870" s="438"/>
      <c r="I870" s="438"/>
      <c r="J870" s="439">
        <v>4080401015131</v>
      </c>
      <c r="K870" s="440"/>
      <c r="L870" s="440"/>
      <c r="M870" s="440"/>
      <c r="N870" s="440"/>
      <c r="O870" s="440"/>
      <c r="P870" s="445" t="s">
        <v>587</v>
      </c>
      <c r="Q870" s="337"/>
      <c r="R870" s="337"/>
      <c r="S870" s="337"/>
      <c r="T870" s="337"/>
      <c r="U870" s="337"/>
      <c r="V870" s="337"/>
      <c r="W870" s="337"/>
      <c r="X870" s="337"/>
      <c r="Y870" s="338">
        <v>58</v>
      </c>
      <c r="Z870" s="339"/>
      <c r="AA870" s="339"/>
      <c r="AB870" s="340"/>
      <c r="AC870" s="348" t="s">
        <v>496</v>
      </c>
      <c r="AD870" s="443"/>
      <c r="AE870" s="443"/>
      <c r="AF870" s="443"/>
      <c r="AG870" s="443"/>
      <c r="AH870" s="441">
        <v>6</v>
      </c>
      <c r="AI870" s="442"/>
      <c r="AJ870" s="442"/>
      <c r="AK870" s="442"/>
      <c r="AL870" s="345">
        <v>91.81</v>
      </c>
      <c r="AM870" s="346"/>
      <c r="AN870" s="346"/>
      <c r="AO870" s="347"/>
      <c r="AP870" s="341"/>
      <c r="AQ870" s="341"/>
      <c r="AR870" s="341"/>
      <c r="AS870" s="341"/>
      <c r="AT870" s="341"/>
      <c r="AU870" s="341"/>
      <c r="AV870" s="341"/>
      <c r="AW870" s="341"/>
      <c r="AX870" s="341"/>
    </row>
    <row r="871" spans="1:50" ht="30" customHeight="1" x14ac:dyDescent="0.15">
      <c r="A871" s="424">
        <v>2</v>
      </c>
      <c r="B871" s="424">
        <v>1</v>
      </c>
      <c r="C871" s="444" t="s">
        <v>599</v>
      </c>
      <c r="D871" s="438"/>
      <c r="E871" s="438"/>
      <c r="F871" s="438"/>
      <c r="G871" s="438"/>
      <c r="H871" s="438"/>
      <c r="I871" s="438"/>
      <c r="J871" s="439">
        <v>4360001000637</v>
      </c>
      <c r="K871" s="440"/>
      <c r="L871" s="440"/>
      <c r="M871" s="440"/>
      <c r="N871" s="440"/>
      <c r="O871" s="440"/>
      <c r="P871" s="445" t="s">
        <v>601</v>
      </c>
      <c r="Q871" s="337"/>
      <c r="R871" s="337"/>
      <c r="S871" s="337"/>
      <c r="T871" s="337"/>
      <c r="U871" s="337"/>
      <c r="V871" s="337"/>
      <c r="W871" s="337"/>
      <c r="X871" s="337"/>
      <c r="Y871" s="338">
        <v>13</v>
      </c>
      <c r="Z871" s="339"/>
      <c r="AA871" s="339"/>
      <c r="AB871" s="340"/>
      <c r="AC871" s="348" t="s">
        <v>497</v>
      </c>
      <c r="AD871" s="348"/>
      <c r="AE871" s="348"/>
      <c r="AF871" s="348"/>
      <c r="AG871" s="348"/>
      <c r="AH871" s="441">
        <v>1</v>
      </c>
      <c r="AI871" s="442"/>
      <c r="AJ871" s="442"/>
      <c r="AK871" s="442"/>
      <c r="AL871" s="345">
        <v>98.3</v>
      </c>
      <c r="AM871" s="346"/>
      <c r="AN871" s="346"/>
      <c r="AO871" s="347"/>
      <c r="AP871" s="341"/>
      <c r="AQ871" s="341"/>
      <c r="AR871" s="341"/>
      <c r="AS871" s="341"/>
      <c r="AT871" s="341"/>
      <c r="AU871" s="341"/>
      <c r="AV871" s="341"/>
      <c r="AW871" s="341"/>
      <c r="AX871" s="341"/>
    </row>
    <row r="872" spans="1:50" ht="45" customHeight="1" x14ac:dyDescent="0.15">
      <c r="A872" s="424">
        <v>3</v>
      </c>
      <c r="B872" s="424">
        <v>1</v>
      </c>
      <c r="C872" s="444" t="s">
        <v>600</v>
      </c>
      <c r="D872" s="438"/>
      <c r="E872" s="438"/>
      <c r="F872" s="438"/>
      <c r="G872" s="438"/>
      <c r="H872" s="438"/>
      <c r="I872" s="438"/>
      <c r="J872" s="439">
        <v>3030001003582</v>
      </c>
      <c r="K872" s="440"/>
      <c r="L872" s="440"/>
      <c r="M872" s="440"/>
      <c r="N872" s="440"/>
      <c r="O872" s="440"/>
      <c r="P872" s="445" t="s">
        <v>603</v>
      </c>
      <c r="Q872" s="337"/>
      <c r="R872" s="337"/>
      <c r="S872" s="337"/>
      <c r="T872" s="337"/>
      <c r="U872" s="337"/>
      <c r="V872" s="337"/>
      <c r="W872" s="337"/>
      <c r="X872" s="337"/>
      <c r="Y872" s="338">
        <v>5</v>
      </c>
      <c r="Z872" s="339"/>
      <c r="AA872" s="339"/>
      <c r="AB872" s="340"/>
      <c r="AC872" s="348" t="s">
        <v>496</v>
      </c>
      <c r="AD872" s="348"/>
      <c r="AE872" s="348"/>
      <c r="AF872" s="348"/>
      <c r="AG872" s="348"/>
      <c r="AH872" s="343">
        <v>7</v>
      </c>
      <c r="AI872" s="344"/>
      <c r="AJ872" s="344"/>
      <c r="AK872" s="344"/>
      <c r="AL872" s="345">
        <v>80.569999999999993</v>
      </c>
      <c r="AM872" s="346"/>
      <c r="AN872" s="346"/>
      <c r="AO872" s="347"/>
      <c r="AP872" s="341"/>
      <c r="AQ872" s="341"/>
      <c r="AR872" s="341"/>
      <c r="AS872" s="341"/>
      <c r="AT872" s="341"/>
      <c r="AU872" s="341"/>
      <c r="AV872" s="341"/>
      <c r="AW872" s="341"/>
      <c r="AX872" s="341"/>
    </row>
    <row r="873" spans="1:50" ht="30" customHeight="1" x14ac:dyDescent="0.15">
      <c r="A873" s="424">
        <v>4</v>
      </c>
      <c r="B873" s="424">
        <v>1</v>
      </c>
      <c r="C873" s="444" t="s">
        <v>600</v>
      </c>
      <c r="D873" s="438"/>
      <c r="E873" s="438"/>
      <c r="F873" s="438"/>
      <c r="G873" s="438"/>
      <c r="H873" s="438"/>
      <c r="I873" s="438"/>
      <c r="J873" s="439">
        <v>3030001003582</v>
      </c>
      <c r="K873" s="440"/>
      <c r="L873" s="440"/>
      <c r="M873" s="440"/>
      <c r="N873" s="440"/>
      <c r="O873" s="440"/>
      <c r="P873" s="445" t="s">
        <v>602</v>
      </c>
      <c r="Q873" s="337"/>
      <c r="R873" s="337"/>
      <c r="S873" s="337"/>
      <c r="T873" s="337"/>
      <c r="U873" s="337"/>
      <c r="V873" s="337"/>
      <c r="W873" s="337"/>
      <c r="X873" s="337"/>
      <c r="Y873" s="338">
        <v>2</v>
      </c>
      <c r="Z873" s="339"/>
      <c r="AA873" s="339"/>
      <c r="AB873" s="340"/>
      <c r="AC873" s="348" t="s">
        <v>496</v>
      </c>
      <c r="AD873" s="348"/>
      <c r="AE873" s="348"/>
      <c r="AF873" s="348"/>
      <c r="AG873" s="348"/>
      <c r="AH873" s="343">
        <v>7</v>
      </c>
      <c r="AI873" s="344"/>
      <c r="AJ873" s="344"/>
      <c r="AK873" s="344"/>
      <c r="AL873" s="345">
        <v>43</v>
      </c>
      <c r="AM873" s="346"/>
      <c r="AN873" s="346"/>
      <c r="AO873" s="347"/>
      <c r="AP873" s="341"/>
      <c r="AQ873" s="341"/>
      <c r="AR873" s="341"/>
      <c r="AS873" s="341"/>
      <c r="AT873" s="341"/>
      <c r="AU873" s="341"/>
      <c r="AV873" s="341"/>
      <c r="AW873" s="341"/>
      <c r="AX873" s="341"/>
    </row>
    <row r="874" spans="1:50" ht="30" customHeight="1" x14ac:dyDescent="0.15">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25" hidden="1" customHeight="1" x14ac:dyDescent="0.15">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13.5" hidden="1" customHeight="1" x14ac:dyDescent="0.15">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1.5" hidden="1" customHeight="1" x14ac:dyDescent="0.15">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x14ac:dyDescent="0.15">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461</v>
      </c>
      <c r="AD902" s="297"/>
      <c r="AE902" s="297"/>
      <c r="AF902" s="297"/>
      <c r="AG902" s="297"/>
      <c r="AH902" s="364" t="s">
        <v>491</v>
      </c>
      <c r="AI902" s="366"/>
      <c r="AJ902" s="366"/>
      <c r="AK902" s="366"/>
      <c r="AL902" s="366" t="s">
        <v>21</v>
      </c>
      <c r="AM902" s="366"/>
      <c r="AN902" s="366"/>
      <c r="AO902" s="446"/>
      <c r="AP902" s="447" t="s">
        <v>420</v>
      </c>
      <c r="AQ902" s="447"/>
      <c r="AR902" s="447"/>
      <c r="AS902" s="447"/>
      <c r="AT902" s="447"/>
      <c r="AU902" s="447"/>
      <c r="AV902" s="447"/>
      <c r="AW902" s="447"/>
      <c r="AX902" s="447"/>
    </row>
    <row r="903" spans="1:50" ht="45" customHeight="1" x14ac:dyDescent="0.15">
      <c r="A903" s="424">
        <v>1</v>
      </c>
      <c r="B903" s="424">
        <v>1</v>
      </c>
      <c r="C903" s="444" t="s">
        <v>604</v>
      </c>
      <c r="D903" s="438"/>
      <c r="E903" s="438"/>
      <c r="F903" s="438"/>
      <c r="G903" s="438"/>
      <c r="H903" s="438"/>
      <c r="I903" s="438"/>
      <c r="J903" s="439">
        <v>8040001067242</v>
      </c>
      <c r="K903" s="440"/>
      <c r="L903" s="440"/>
      <c r="M903" s="440"/>
      <c r="N903" s="440"/>
      <c r="O903" s="440"/>
      <c r="P903" s="445" t="s">
        <v>589</v>
      </c>
      <c r="Q903" s="337"/>
      <c r="R903" s="337"/>
      <c r="S903" s="337"/>
      <c r="T903" s="337"/>
      <c r="U903" s="337"/>
      <c r="V903" s="337"/>
      <c r="W903" s="337"/>
      <c r="X903" s="337"/>
      <c r="Y903" s="338">
        <v>2</v>
      </c>
      <c r="Z903" s="339"/>
      <c r="AA903" s="339"/>
      <c r="AB903" s="340"/>
      <c r="AC903" s="348" t="s">
        <v>502</v>
      </c>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54.95" customHeight="1" x14ac:dyDescent="0.15">
      <c r="A904" s="424">
        <v>2</v>
      </c>
      <c r="B904" s="424">
        <v>1</v>
      </c>
      <c r="C904" s="444" t="s">
        <v>605</v>
      </c>
      <c r="D904" s="438"/>
      <c r="E904" s="438"/>
      <c r="F904" s="438"/>
      <c r="G904" s="438"/>
      <c r="H904" s="438"/>
      <c r="I904" s="438"/>
      <c r="J904" s="439">
        <v>2010001007784</v>
      </c>
      <c r="K904" s="440"/>
      <c r="L904" s="440"/>
      <c r="M904" s="440"/>
      <c r="N904" s="440"/>
      <c r="O904" s="440"/>
      <c r="P904" s="445" t="s">
        <v>606</v>
      </c>
      <c r="Q904" s="337"/>
      <c r="R904" s="337"/>
      <c r="S904" s="337"/>
      <c r="T904" s="337"/>
      <c r="U904" s="337"/>
      <c r="V904" s="337"/>
      <c r="W904" s="337"/>
      <c r="X904" s="337"/>
      <c r="Y904" s="338">
        <v>1</v>
      </c>
      <c r="Z904" s="339"/>
      <c r="AA904" s="339"/>
      <c r="AB904" s="340"/>
      <c r="AC904" s="348" t="s">
        <v>501</v>
      </c>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45" customHeight="1" x14ac:dyDescent="0.15">
      <c r="A905" s="424">
        <v>3</v>
      </c>
      <c r="B905" s="424">
        <v>1</v>
      </c>
      <c r="C905" s="444" t="s">
        <v>605</v>
      </c>
      <c r="D905" s="438"/>
      <c r="E905" s="438"/>
      <c r="F905" s="438"/>
      <c r="G905" s="438"/>
      <c r="H905" s="438"/>
      <c r="I905" s="438"/>
      <c r="J905" s="439">
        <v>2010001007784</v>
      </c>
      <c r="K905" s="440"/>
      <c r="L905" s="440"/>
      <c r="M905" s="440"/>
      <c r="N905" s="440"/>
      <c r="O905" s="440"/>
      <c r="P905" s="445" t="s">
        <v>672</v>
      </c>
      <c r="Q905" s="337"/>
      <c r="R905" s="337"/>
      <c r="S905" s="337"/>
      <c r="T905" s="337"/>
      <c r="U905" s="337"/>
      <c r="V905" s="337"/>
      <c r="W905" s="337"/>
      <c r="X905" s="337"/>
      <c r="Y905" s="338">
        <v>1</v>
      </c>
      <c r="Z905" s="339"/>
      <c r="AA905" s="339"/>
      <c r="AB905" s="340"/>
      <c r="AC905" s="348" t="s">
        <v>501</v>
      </c>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45" customHeight="1" x14ac:dyDescent="0.15">
      <c r="A906" s="424">
        <v>4</v>
      </c>
      <c r="B906" s="424">
        <v>1</v>
      </c>
      <c r="C906" s="444" t="s">
        <v>607</v>
      </c>
      <c r="D906" s="438"/>
      <c r="E906" s="438"/>
      <c r="F906" s="438"/>
      <c r="G906" s="438"/>
      <c r="H906" s="438"/>
      <c r="I906" s="438"/>
      <c r="J906" s="439">
        <v>5430001004407</v>
      </c>
      <c r="K906" s="440"/>
      <c r="L906" s="440"/>
      <c r="M906" s="440"/>
      <c r="N906" s="440"/>
      <c r="O906" s="440"/>
      <c r="P906" s="445" t="s">
        <v>608</v>
      </c>
      <c r="Q906" s="337"/>
      <c r="R906" s="337"/>
      <c r="S906" s="337"/>
      <c r="T906" s="337"/>
      <c r="U906" s="337"/>
      <c r="V906" s="337"/>
      <c r="W906" s="337"/>
      <c r="X906" s="337"/>
      <c r="Y906" s="338">
        <v>2</v>
      </c>
      <c r="Z906" s="339"/>
      <c r="AA906" s="339"/>
      <c r="AB906" s="340"/>
      <c r="AC906" s="348" t="s">
        <v>502</v>
      </c>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45" customHeight="1" x14ac:dyDescent="0.15">
      <c r="A907" s="424">
        <v>5</v>
      </c>
      <c r="B907" s="424">
        <v>1</v>
      </c>
      <c r="C907" s="444" t="s">
        <v>609</v>
      </c>
      <c r="D907" s="438"/>
      <c r="E907" s="438"/>
      <c r="F907" s="438"/>
      <c r="G907" s="438"/>
      <c r="H907" s="438"/>
      <c r="I907" s="438"/>
      <c r="J907" s="439">
        <v>8210001003972</v>
      </c>
      <c r="K907" s="440"/>
      <c r="L907" s="440"/>
      <c r="M907" s="440"/>
      <c r="N907" s="440"/>
      <c r="O907" s="440"/>
      <c r="P907" s="445" t="s">
        <v>610</v>
      </c>
      <c r="Q907" s="337"/>
      <c r="R907" s="337"/>
      <c r="S907" s="337"/>
      <c r="T907" s="337"/>
      <c r="U907" s="337"/>
      <c r="V907" s="337"/>
      <c r="W907" s="337"/>
      <c r="X907" s="337"/>
      <c r="Y907" s="338">
        <v>2</v>
      </c>
      <c r="Z907" s="339"/>
      <c r="AA907" s="339"/>
      <c r="AB907" s="340"/>
      <c r="AC907" s="342" t="s">
        <v>502</v>
      </c>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45" customHeight="1" x14ac:dyDescent="0.15">
      <c r="A908" s="424">
        <v>6</v>
      </c>
      <c r="B908" s="424">
        <v>1</v>
      </c>
      <c r="C908" s="444" t="s">
        <v>671</v>
      </c>
      <c r="D908" s="438"/>
      <c r="E908" s="438"/>
      <c r="F908" s="438"/>
      <c r="G908" s="438"/>
      <c r="H908" s="438"/>
      <c r="I908" s="438"/>
      <c r="J908" s="439">
        <v>1040001066291</v>
      </c>
      <c r="K908" s="440"/>
      <c r="L908" s="440"/>
      <c r="M908" s="440"/>
      <c r="N908" s="440"/>
      <c r="O908" s="440"/>
      <c r="P908" s="445" t="s">
        <v>611</v>
      </c>
      <c r="Q908" s="337"/>
      <c r="R908" s="337"/>
      <c r="S908" s="337"/>
      <c r="T908" s="337"/>
      <c r="U908" s="337"/>
      <c r="V908" s="337"/>
      <c r="W908" s="337"/>
      <c r="X908" s="337"/>
      <c r="Y908" s="338">
        <v>1</v>
      </c>
      <c r="Z908" s="339"/>
      <c r="AA908" s="339"/>
      <c r="AB908" s="340"/>
      <c r="AC908" s="342" t="s">
        <v>502</v>
      </c>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45" customHeight="1" x14ac:dyDescent="0.15">
      <c r="A909" s="424">
        <v>7</v>
      </c>
      <c r="B909" s="424">
        <v>1</v>
      </c>
      <c r="C909" s="444" t="s">
        <v>612</v>
      </c>
      <c r="D909" s="438"/>
      <c r="E909" s="438"/>
      <c r="F909" s="438"/>
      <c r="G909" s="438"/>
      <c r="H909" s="438"/>
      <c r="I909" s="438"/>
      <c r="J909" s="439">
        <v>3010701003801</v>
      </c>
      <c r="K909" s="440"/>
      <c r="L909" s="440"/>
      <c r="M909" s="440"/>
      <c r="N909" s="440"/>
      <c r="O909" s="440"/>
      <c r="P909" s="445" t="s">
        <v>613</v>
      </c>
      <c r="Q909" s="337"/>
      <c r="R909" s="337"/>
      <c r="S909" s="337"/>
      <c r="T909" s="337"/>
      <c r="U909" s="337"/>
      <c r="V909" s="337"/>
      <c r="W909" s="337"/>
      <c r="X909" s="337"/>
      <c r="Y909" s="338">
        <v>1</v>
      </c>
      <c r="Z909" s="339"/>
      <c r="AA909" s="339"/>
      <c r="AB909" s="340"/>
      <c r="AC909" s="342" t="s">
        <v>502</v>
      </c>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45" customHeight="1" x14ac:dyDescent="0.15">
      <c r="A910" s="424">
        <v>8</v>
      </c>
      <c r="B910" s="424">
        <v>1</v>
      </c>
      <c r="C910" s="444" t="s">
        <v>614</v>
      </c>
      <c r="D910" s="438"/>
      <c r="E910" s="438"/>
      <c r="F910" s="438"/>
      <c r="G910" s="438"/>
      <c r="H910" s="438"/>
      <c r="I910" s="438"/>
      <c r="J910" s="439">
        <v>8230001010505</v>
      </c>
      <c r="K910" s="440"/>
      <c r="L910" s="440"/>
      <c r="M910" s="440"/>
      <c r="N910" s="440"/>
      <c r="O910" s="440"/>
      <c r="P910" s="445" t="s">
        <v>615</v>
      </c>
      <c r="Q910" s="337"/>
      <c r="R910" s="337"/>
      <c r="S910" s="337"/>
      <c r="T910" s="337"/>
      <c r="U910" s="337"/>
      <c r="V910" s="337"/>
      <c r="W910" s="337"/>
      <c r="X910" s="337"/>
      <c r="Y910" s="338">
        <v>1</v>
      </c>
      <c r="Z910" s="339"/>
      <c r="AA910" s="339"/>
      <c r="AB910" s="340"/>
      <c r="AC910" s="342" t="s">
        <v>502</v>
      </c>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45" customHeight="1" x14ac:dyDescent="0.15">
      <c r="A911" s="424">
        <v>9</v>
      </c>
      <c r="B911" s="424">
        <v>1</v>
      </c>
      <c r="C911" s="444" t="s">
        <v>616</v>
      </c>
      <c r="D911" s="438"/>
      <c r="E911" s="438"/>
      <c r="F911" s="438"/>
      <c r="G911" s="438"/>
      <c r="H911" s="438"/>
      <c r="I911" s="438"/>
      <c r="J911" s="439">
        <v>1021001022880</v>
      </c>
      <c r="K911" s="440"/>
      <c r="L911" s="440"/>
      <c r="M911" s="440"/>
      <c r="N911" s="440"/>
      <c r="O911" s="440"/>
      <c r="P911" s="445" t="s">
        <v>617</v>
      </c>
      <c r="Q911" s="337"/>
      <c r="R911" s="337"/>
      <c r="S911" s="337"/>
      <c r="T911" s="337"/>
      <c r="U911" s="337"/>
      <c r="V911" s="337"/>
      <c r="W911" s="337"/>
      <c r="X911" s="337"/>
      <c r="Y911" s="338">
        <v>1</v>
      </c>
      <c r="Z911" s="339"/>
      <c r="AA911" s="339"/>
      <c r="AB911" s="340"/>
      <c r="AC911" s="342" t="s">
        <v>502</v>
      </c>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45" customHeight="1" x14ac:dyDescent="0.15">
      <c r="A912" s="424">
        <v>10</v>
      </c>
      <c r="B912" s="424">
        <v>1</v>
      </c>
      <c r="C912" s="444" t="s">
        <v>618</v>
      </c>
      <c r="D912" s="438"/>
      <c r="E912" s="438"/>
      <c r="F912" s="438"/>
      <c r="G912" s="438"/>
      <c r="H912" s="438"/>
      <c r="I912" s="438"/>
      <c r="J912" s="439">
        <v>4100001012039</v>
      </c>
      <c r="K912" s="440"/>
      <c r="L912" s="440"/>
      <c r="M912" s="440"/>
      <c r="N912" s="440"/>
      <c r="O912" s="440"/>
      <c r="P912" s="445" t="s">
        <v>619</v>
      </c>
      <c r="Q912" s="337"/>
      <c r="R912" s="337"/>
      <c r="S912" s="337"/>
      <c r="T912" s="337"/>
      <c r="U912" s="337"/>
      <c r="V912" s="337"/>
      <c r="W912" s="337"/>
      <c r="X912" s="337"/>
      <c r="Y912" s="338">
        <v>1</v>
      </c>
      <c r="Z912" s="339"/>
      <c r="AA912" s="339"/>
      <c r="AB912" s="340"/>
      <c r="AC912" s="342" t="s">
        <v>502</v>
      </c>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45" customHeight="1" x14ac:dyDescent="0.15">
      <c r="A913" s="424">
        <v>11</v>
      </c>
      <c r="B913" s="424">
        <v>1</v>
      </c>
      <c r="C913" s="444" t="s">
        <v>620</v>
      </c>
      <c r="D913" s="438"/>
      <c r="E913" s="438"/>
      <c r="F913" s="438"/>
      <c r="G913" s="438"/>
      <c r="H913" s="438"/>
      <c r="I913" s="438"/>
      <c r="J913" s="439">
        <v>7210001000252</v>
      </c>
      <c r="K913" s="440"/>
      <c r="L913" s="440"/>
      <c r="M913" s="440"/>
      <c r="N913" s="440"/>
      <c r="O913" s="440"/>
      <c r="P913" s="445" t="s">
        <v>621</v>
      </c>
      <c r="Q913" s="337"/>
      <c r="R913" s="337"/>
      <c r="S913" s="337"/>
      <c r="T913" s="337"/>
      <c r="U913" s="337"/>
      <c r="V913" s="337"/>
      <c r="W913" s="337"/>
      <c r="X913" s="337"/>
      <c r="Y913" s="338">
        <v>0.8</v>
      </c>
      <c r="Z913" s="339"/>
      <c r="AA913" s="339"/>
      <c r="AB913" s="340"/>
      <c r="AC913" s="342" t="s">
        <v>502</v>
      </c>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1.5" customHeight="1" x14ac:dyDescent="0.15">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0.25" hidden="1" customHeight="1" x14ac:dyDescent="0.15">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9" hidden="1" customHeight="1" x14ac:dyDescent="0.15">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8.25" hidden="1" customHeight="1" x14ac:dyDescent="0.15">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7.75" hidden="1" customHeight="1" x14ac:dyDescent="0.15">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26.25" hidden="1" customHeight="1" x14ac:dyDescent="0.15">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1.75" hidden="1" customHeight="1" x14ac:dyDescent="0.15">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9.25" hidden="1" customHeight="1" x14ac:dyDescent="0.15">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19.5" hidden="1" customHeight="1" x14ac:dyDescent="0.15">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3.25" hidden="1" customHeight="1" x14ac:dyDescent="0.15">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8.5" hidden="1" customHeight="1" x14ac:dyDescent="0.15">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5.25" hidden="1" customHeight="1" x14ac:dyDescent="0.15">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23.25" hidden="1" customHeight="1" x14ac:dyDescent="0.15">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23.25" hidden="1" customHeight="1" x14ac:dyDescent="0.15">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24" hidden="1" customHeight="1" x14ac:dyDescent="0.15">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12" hidden="1" customHeight="1" x14ac:dyDescent="0.15">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7.5" hidden="1" customHeight="1" x14ac:dyDescent="0.15">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17.25" hidden="1" customHeight="1" x14ac:dyDescent="0.15">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16.5" hidden="1" customHeight="1" x14ac:dyDescent="0.15">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4.25" hidden="1" customHeight="1" x14ac:dyDescent="0.15">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461</v>
      </c>
      <c r="AD935" s="297"/>
      <c r="AE935" s="297"/>
      <c r="AF935" s="297"/>
      <c r="AG935" s="297"/>
      <c r="AH935" s="364" t="s">
        <v>491</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x14ac:dyDescent="0.15">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x14ac:dyDescent="0.15">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x14ac:dyDescent="0.15">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9" hidden="1" customHeight="1" x14ac:dyDescent="0.15">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x14ac:dyDescent="0.15">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x14ac:dyDescent="0.15">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9.75" hidden="1" customHeight="1" x14ac:dyDescent="0.15">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461</v>
      </c>
      <c r="AD968" s="297"/>
      <c r="AE968" s="297"/>
      <c r="AF968" s="297"/>
      <c r="AG968" s="297"/>
      <c r="AH968" s="364" t="s">
        <v>491</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x14ac:dyDescent="0.15">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5.25" hidden="1" customHeight="1" x14ac:dyDescent="0.15">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x14ac:dyDescent="0.15">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12" hidden="1" customHeight="1" x14ac:dyDescent="0.15">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12" hidden="1" customHeight="1" x14ac:dyDescent="0.15">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 hidden="1" customHeight="1" x14ac:dyDescent="0.15">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461</v>
      </c>
      <c r="AD1001" s="297"/>
      <c r="AE1001" s="297"/>
      <c r="AF1001" s="297"/>
      <c r="AG1001" s="297"/>
      <c r="AH1001" s="364" t="s">
        <v>491</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x14ac:dyDescent="0.15">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x14ac:dyDescent="0.15">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x14ac:dyDescent="0.15">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12" hidden="1" customHeight="1" x14ac:dyDescent="0.15">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14.25" hidden="1" customHeight="1" x14ac:dyDescent="0.15">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0.75" hidden="1" customHeight="1" x14ac:dyDescent="0.15">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7.25" hidden="1" customHeight="1" x14ac:dyDescent="0.15">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461</v>
      </c>
      <c r="AD1034" s="297"/>
      <c r="AE1034" s="297"/>
      <c r="AF1034" s="297"/>
      <c r="AG1034" s="297"/>
      <c r="AH1034" s="364" t="s">
        <v>491</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x14ac:dyDescent="0.15">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x14ac:dyDescent="0.15">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x14ac:dyDescent="0.15">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0.75" hidden="1" customHeight="1" x14ac:dyDescent="0.15">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4.5" hidden="1" customHeight="1" x14ac:dyDescent="0.15">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1.25" hidden="1" customHeight="1" x14ac:dyDescent="0.15">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461</v>
      </c>
      <c r="AD1067" s="297"/>
      <c r="AE1067" s="297"/>
      <c r="AF1067" s="297"/>
      <c r="AG1067" s="297"/>
      <c r="AH1067" s="364" t="s">
        <v>491</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x14ac:dyDescent="0.15">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x14ac:dyDescent="0.15">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x14ac:dyDescent="0.15">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customHeight="1" x14ac:dyDescent="0.15">
      <c r="A1098" s="908" t="s">
        <v>451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467</v>
      </c>
      <c r="AM1098" s="978"/>
      <c r="AN1098" s="978"/>
      <c r="AO1098" s="80"/>
      <c r="AP1098" s="69"/>
      <c r="AQ1098" s="69"/>
      <c r="AR1098" s="69"/>
      <c r="AS1098" s="69"/>
      <c r="AT1098" s="69"/>
      <c r="AU1098" s="69"/>
      <c r="AV1098" s="69"/>
      <c r="AW1098" s="69"/>
      <c r="AX1098" s="70"/>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7.2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452</v>
      </c>
      <c r="AQ1101" s="447"/>
      <c r="AR1101" s="447"/>
      <c r="AS1101" s="447"/>
      <c r="AT1101" s="447"/>
      <c r="AU1101" s="447"/>
      <c r="AV1101" s="447"/>
      <c r="AW1101" s="447"/>
      <c r="AX1101" s="447"/>
    </row>
    <row r="1102" spans="1:50" ht="30" hidden="1" customHeight="1" x14ac:dyDescent="0.15">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x14ac:dyDescent="0.15">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12.75" hidden="1" customHeight="1" x14ac:dyDescent="0.15">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10.5" hidden="1" customHeight="1" x14ac:dyDescent="0.15">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60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756:AX756"/>
    <mergeCell ref="J748:O748"/>
    <mergeCell ref="J749:O749"/>
    <mergeCell ref="J750:P750"/>
    <mergeCell ref="J751:P751"/>
    <mergeCell ref="J752:P752"/>
    <mergeCell ref="U748:AC748"/>
    <mergeCell ref="U749:AC749"/>
    <mergeCell ref="U750:AC750"/>
    <mergeCell ref="U751:AC751"/>
    <mergeCell ref="AI747:AP747"/>
    <mergeCell ref="AI748:AP748"/>
    <mergeCell ref="AI749:AW749"/>
    <mergeCell ref="AI752:AP752"/>
    <mergeCell ref="AI753:AP753"/>
    <mergeCell ref="AQ753:AR753"/>
    <mergeCell ref="AI754:AP754"/>
    <mergeCell ref="AI755:AX755"/>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11 Y914: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11 AL914: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Y913">
    <cfRule type="expression" dxfId="711" priority="13">
      <formula>IF(RIGHT(TEXT(Y913,"0.#"),1)=".",FALSE,TRUE)</formula>
    </cfRule>
    <cfRule type="expression" dxfId="710" priority="14">
      <formula>IF(RIGHT(TEXT(Y913,"0.#"),1)=".",TRUE,FALSE)</formula>
    </cfRule>
  </conditionalFormatting>
  <conditionalFormatting sqref="AL913:AO913">
    <cfRule type="expression" dxfId="709" priority="15">
      <formula>IF(AND(AL913&gt;=0, RIGHT(TEXT(AL913,"0.#"),1)&lt;&gt;"."),TRUE,FALSE)</formula>
    </cfRule>
    <cfRule type="expression" dxfId="708" priority="16">
      <formula>IF(AND(AL913&gt;=0, RIGHT(TEXT(AL913,"0.#"),1)="."),TRUE,FALSE)</formula>
    </cfRule>
    <cfRule type="expression" dxfId="707" priority="17">
      <formula>IF(AND(AL913&lt;0, RIGHT(TEXT(AL913,"0.#"),1)&lt;&gt;"."),TRUE,FALSE)</formula>
    </cfRule>
    <cfRule type="expression" dxfId="706" priority="18">
      <formula>IF(AND(AL913&lt;0, RIGHT(TEXT(AL913,"0.#"),1)="."),TRUE,FALSE)</formula>
    </cfRule>
  </conditionalFormatting>
  <conditionalFormatting sqref="Y912">
    <cfRule type="expression" dxfId="705" priority="1">
      <formula>IF(RIGHT(TEXT(Y912,"0.#"),1)=".",FALSE,TRUE)</formula>
    </cfRule>
    <cfRule type="expression" dxfId="704" priority="2">
      <formula>IF(RIGHT(TEXT(Y912,"0.#"),1)=".",TRUE,FALSE)</formula>
    </cfRule>
  </conditionalFormatting>
  <conditionalFormatting sqref="AL912:AO912">
    <cfRule type="expression" dxfId="703" priority="3">
      <formula>IF(AND(AL912&gt;=0, RIGHT(TEXT(AL912,"0.#"),1)&lt;&gt;"."),TRUE,FALSE)</formula>
    </cfRule>
    <cfRule type="expression" dxfId="702" priority="4">
      <formula>IF(AND(AL912&gt;=0, RIGHT(TEXT(AL912,"0.#"),1)="."),TRUE,FALSE)</formula>
    </cfRule>
    <cfRule type="expression" dxfId="701" priority="5">
      <formula>IF(AND(AL912&lt;0, RIGHT(TEXT(AL912,"0.#"),1)&lt;&gt;"."),TRUE,FALSE)</formula>
    </cfRule>
    <cfRule type="expression" dxfId="700" priority="6">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31" max="49" man="1"/>
    <brk id="774" max="49" man="1"/>
  </rowBreaks>
  <colBreaks count="1" manualBreakCount="1">
    <brk id="4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472</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555</v>
      </c>
      <c r="AF2" s="1016"/>
      <c r="AG2" s="1016"/>
      <c r="AH2" s="1016"/>
      <c r="AI2" s="1016" t="s">
        <v>552</v>
      </c>
      <c r="AJ2" s="1016"/>
      <c r="AK2" s="1016"/>
      <c r="AL2" s="1016"/>
      <c r="AM2" s="1016" t="s">
        <v>526</v>
      </c>
      <c r="AN2" s="1016"/>
      <c r="AO2" s="1016"/>
      <c r="AP2" s="478"/>
      <c r="AQ2" s="196" t="s">
        <v>354</v>
      </c>
      <c r="AR2" s="189"/>
      <c r="AS2" s="189"/>
      <c r="AT2" s="190"/>
      <c r="AU2" s="393" t="s">
        <v>253</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x14ac:dyDescent="0.15">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x14ac:dyDescent="0.15">
      <c r="A7" s="917" t="s">
        <v>504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472</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556</v>
      </c>
      <c r="AF9" s="1016"/>
      <c r="AG9" s="1016"/>
      <c r="AH9" s="1016"/>
      <c r="AI9" s="1016" t="s">
        <v>552</v>
      </c>
      <c r="AJ9" s="1016"/>
      <c r="AK9" s="1016"/>
      <c r="AL9" s="1016"/>
      <c r="AM9" s="1016" t="s">
        <v>526</v>
      </c>
      <c r="AN9" s="1016"/>
      <c r="AO9" s="1016"/>
      <c r="AP9" s="478"/>
      <c r="AQ9" s="196" t="s">
        <v>354</v>
      </c>
      <c r="AR9" s="189"/>
      <c r="AS9" s="189"/>
      <c r="AT9" s="190"/>
      <c r="AU9" s="393" t="s">
        <v>253</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x14ac:dyDescent="0.15">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x14ac:dyDescent="0.15">
      <c r="A14" s="917" t="s">
        <v>504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472</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555</v>
      </c>
      <c r="AF16" s="1016"/>
      <c r="AG16" s="1016"/>
      <c r="AH16" s="1016"/>
      <c r="AI16" s="1016" t="s">
        <v>553</v>
      </c>
      <c r="AJ16" s="1016"/>
      <c r="AK16" s="1016"/>
      <c r="AL16" s="1016"/>
      <c r="AM16" s="1016" t="s">
        <v>526</v>
      </c>
      <c r="AN16" s="1016"/>
      <c r="AO16" s="1016"/>
      <c r="AP16" s="478"/>
      <c r="AQ16" s="196" t="s">
        <v>354</v>
      </c>
      <c r="AR16" s="189"/>
      <c r="AS16" s="189"/>
      <c r="AT16" s="190"/>
      <c r="AU16" s="393" t="s">
        <v>253</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x14ac:dyDescent="0.15">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x14ac:dyDescent="0.15">
      <c r="A21" s="917" t="s">
        <v>504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472</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557</v>
      </c>
      <c r="AF23" s="1016"/>
      <c r="AG23" s="1016"/>
      <c r="AH23" s="1016"/>
      <c r="AI23" s="1016" t="s">
        <v>552</v>
      </c>
      <c r="AJ23" s="1016"/>
      <c r="AK23" s="1016"/>
      <c r="AL23" s="1016"/>
      <c r="AM23" s="1016" t="s">
        <v>526</v>
      </c>
      <c r="AN23" s="1016"/>
      <c r="AO23" s="1016"/>
      <c r="AP23" s="478"/>
      <c r="AQ23" s="196" t="s">
        <v>354</v>
      </c>
      <c r="AR23" s="189"/>
      <c r="AS23" s="189"/>
      <c r="AT23" s="190"/>
      <c r="AU23" s="393" t="s">
        <v>253</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x14ac:dyDescent="0.15">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x14ac:dyDescent="0.15">
      <c r="A28" s="917" t="s">
        <v>504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472</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555</v>
      </c>
      <c r="AF30" s="1016"/>
      <c r="AG30" s="1016"/>
      <c r="AH30" s="1016"/>
      <c r="AI30" s="1016" t="s">
        <v>552</v>
      </c>
      <c r="AJ30" s="1016"/>
      <c r="AK30" s="1016"/>
      <c r="AL30" s="1016"/>
      <c r="AM30" s="1016" t="s">
        <v>550</v>
      </c>
      <c r="AN30" s="1016"/>
      <c r="AO30" s="1016"/>
      <c r="AP30" s="478"/>
      <c r="AQ30" s="196" t="s">
        <v>354</v>
      </c>
      <c r="AR30" s="189"/>
      <c r="AS30" s="189"/>
      <c r="AT30" s="190"/>
      <c r="AU30" s="393" t="s">
        <v>253</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x14ac:dyDescent="0.15">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x14ac:dyDescent="0.15">
      <c r="A35" s="917" t="s">
        <v>504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472</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557</v>
      </c>
      <c r="AF37" s="1016"/>
      <c r="AG37" s="1016"/>
      <c r="AH37" s="1016"/>
      <c r="AI37" s="1016" t="s">
        <v>554</v>
      </c>
      <c r="AJ37" s="1016"/>
      <c r="AK37" s="1016"/>
      <c r="AL37" s="1016"/>
      <c r="AM37" s="1016" t="s">
        <v>551</v>
      </c>
      <c r="AN37" s="1016"/>
      <c r="AO37" s="1016"/>
      <c r="AP37" s="478"/>
      <c r="AQ37" s="196" t="s">
        <v>354</v>
      </c>
      <c r="AR37" s="189"/>
      <c r="AS37" s="189"/>
      <c r="AT37" s="190"/>
      <c r="AU37" s="393" t="s">
        <v>253</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x14ac:dyDescent="0.15">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472</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555</v>
      </c>
      <c r="AF44" s="1016"/>
      <c r="AG44" s="1016"/>
      <c r="AH44" s="1016"/>
      <c r="AI44" s="1016" t="s">
        <v>552</v>
      </c>
      <c r="AJ44" s="1016"/>
      <c r="AK44" s="1016"/>
      <c r="AL44" s="1016"/>
      <c r="AM44" s="1016" t="s">
        <v>526</v>
      </c>
      <c r="AN44" s="1016"/>
      <c r="AO44" s="1016"/>
      <c r="AP44" s="478"/>
      <c r="AQ44" s="196" t="s">
        <v>354</v>
      </c>
      <c r="AR44" s="189"/>
      <c r="AS44" s="189"/>
      <c r="AT44" s="190"/>
      <c r="AU44" s="393" t="s">
        <v>253</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x14ac:dyDescent="0.15">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472</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555</v>
      </c>
      <c r="AF51" s="1016"/>
      <c r="AG51" s="1016"/>
      <c r="AH51" s="1016"/>
      <c r="AI51" s="1016" t="s">
        <v>552</v>
      </c>
      <c r="AJ51" s="1016"/>
      <c r="AK51" s="1016"/>
      <c r="AL51" s="1016"/>
      <c r="AM51" s="1016" t="s">
        <v>526</v>
      </c>
      <c r="AN51" s="1016"/>
      <c r="AO51" s="1016"/>
      <c r="AP51" s="478"/>
      <c r="AQ51" s="196" t="s">
        <v>354</v>
      </c>
      <c r="AR51" s="189"/>
      <c r="AS51" s="189"/>
      <c r="AT51" s="190"/>
      <c r="AU51" s="393" t="s">
        <v>253</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x14ac:dyDescent="0.15">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472</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555</v>
      </c>
      <c r="AF58" s="1016"/>
      <c r="AG58" s="1016"/>
      <c r="AH58" s="1016"/>
      <c r="AI58" s="1016" t="s">
        <v>552</v>
      </c>
      <c r="AJ58" s="1016"/>
      <c r="AK58" s="1016"/>
      <c r="AL58" s="1016"/>
      <c r="AM58" s="1016" t="s">
        <v>526</v>
      </c>
      <c r="AN58" s="1016"/>
      <c r="AO58" s="1016"/>
      <c r="AP58" s="478"/>
      <c r="AQ58" s="196" t="s">
        <v>354</v>
      </c>
      <c r="AR58" s="189"/>
      <c r="AS58" s="189"/>
      <c r="AT58" s="190"/>
      <c r="AU58" s="393" t="s">
        <v>253</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x14ac:dyDescent="0.15">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472</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555</v>
      </c>
      <c r="AF65" s="1016"/>
      <c r="AG65" s="1016"/>
      <c r="AH65" s="1016"/>
      <c r="AI65" s="1016" t="s">
        <v>552</v>
      </c>
      <c r="AJ65" s="1016"/>
      <c r="AK65" s="1016"/>
      <c r="AL65" s="1016"/>
      <c r="AM65" s="1016" t="s">
        <v>526</v>
      </c>
      <c r="AN65" s="1016"/>
      <c r="AO65" s="1016"/>
      <c r="AP65" s="478"/>
      <c r="AQ65" s="196" t="s">
        <v>354</v>
      </c>
      <c r="AR65" s="189"/>
      <c r="AS65" s="189"/>
      <c r="AT65" s="190"/>
      <c r="AU65" s="393" t="s">
        <v>253</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x14ac:dyDescent="0.15">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x14ac:dyDescent="0.15">
      <c r="A70" s="917" t="s">
        <v>504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x14ac:dyDescent="0.15">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x14ac:dyDescent="0.15">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x14ac:dyDescent="0.15">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x14ac:dyDescent="0.15">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x14ac:dyDescent="0.15">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476</v>
      </c>
      <c r="Z3" s="365"/>
      <c r="AA3" s="365"/>
      <c r="AB3" s="365"/>
      <c r="AC3" s="297" t="s">
        <v>461</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x14ac:dyDescent="0.15">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476</v>
      </c>
      <c r="Z36" s="365"/>
      <c r="AA36" s="365"/>
      <c r="AB36" s="365"/>
      <c r="AC36" s="297" t="s">
        <v>461</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x14ac:dyDescent="0.15">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476</v>
      </c>
      <c r="Z69" s="365"/>
      <c r="AA69" s="365"/>
      <c r="AB69" s="365"/>
      <c r="AC69" s="297" t="s">
        <v>461</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x14ac:dyDescent="0.15">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476</v>
      </c>
      <c r="Z102" s="365"/>
      <c r="AA102" s="365"/>
      <c r="AB102" s="365"/>
      <c r="AC102" s="297" t="s">
        <v>461</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x14ac:dyDescent="0.15">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476</v>
      </c>
      <c r="Z135" s="365"/>
      <c r="AA135" s="365"/>
      <c r="AB135" s="365"/>
      <c r="AC135" s="297" t="s">
        <v>461</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x14ac:dyDescent="0.15">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476</v>
      </c>
      <c r="Z168" s="365"/>
      <c r="AA168" s="365"/>
      <c r="AB168" s="365"/>
      <c r="AC168" s="297" t="s">
        <v>461</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x14ac:dyDescent="0.15">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476</v>
      </c>
      <c r="Z201" s="365"/>
      <c r="AA201" s="365"/>
      <c r="AB201" s="365"/>
      <c r="AC201" s="297" t="s">
        <v>461</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x14ac:dyDescent="0.15">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476</v>
      </c>
      <c r="Z234" s="365"/>
      <c r="AA234" s="365"/>
      <c r="AB234" s="365"/>
      <c r="AC234" s="297" t="s">
        <v>461</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x14ac:dyDescent="0.15">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476</v>
      </c>
      <c r="Z267" s="365"/>
      <c r="AA267" s="365"/>
      <c r="AB267" s="365"/>
      <c r="AC267" s="297" t="s">
        <v>461</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x14ac:dyDescent="0.15">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476</v>
      </c>
      <c r="Z300" s="365"/>
      <c r="AA300" s="365"/>
      <c r="AB300" s="365"/>
      <c r="AC300" s="297" t="s">
        <v>461</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x14ac:dyDescent="0.15">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476</v>
      </c>
      <c r="Z333" s="365"/>
      <c r="AA333" s="365"/>
      <c r="AB333" s="365"/>
      <c r="AC333" s="297" t="s">
        <v>461</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x14ac:dyDescent="0.15">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476</v>
      </c>
      <c r="Z366" s="365"/>
      <c r="AA366" s="365"/>
      <c r="AB366" s="365"/>
      <c r="AC366" s="297" t="s">
        <v>461</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x14ac:dyDescent="0.15">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476</v>
      </c>
      <c r="Z399" s="365"/>
      <c r="AA399" s="365"/>
      <c r="AB399" s="365"/>
      <c r="AC399" s="297" t="s">
        <v>461</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x14ac:dyDescent="0.15">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476</v>
      </c>
      <c r="Z432" s="365"/>
      <c r="AA432" s="365"/>
      <c r="AB432" s="365"/>
      <c r="AC432" s="297" t="s">
        <v>461</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x14ac:dyDescent="0.15">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476</v>
      </c>
      <c r="Z465" s="365"/>
      <c r="AA465" s="365"/>
      <c r="AB465" s="365"/>
      <c r="AC465" s="297" t="s">
        <v>461</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x14ac:dyDescent="0.15">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476</v>
      </c>
      <c r="Z498" s="365"/>
      <c r="AA498" s="365"/>
      <c r="AB498" s="365"/>
      <c r="AC498" s="297" t="s">
        <v>461</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x14ac:dyDescent="0.15">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476</v>
      </c>
      <c r="Z531" s="365"/>
      <c r="AA531" s="365"/>
      <c r="AB531" s="365"/>
      <c r="AC531" s="297" t="s">
        <v>461</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x14ac:dyDescent="0.15">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476</v>
      </c>
      <c r="Z564" s="365"/>
      <c r="AA564" s="365"/>
      <c r="AB564" s="365"/>
      <c r="AC564" s="297" t="s">
        <v>461</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x14ac:dyDescent="0.15">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476</v>
      </c>
      <c r="Z597" s="365"/>
      <c r="AA597" s="365"/>
      <c r="AB597" s="365"/>
      <c r="AC597" s="297" t="s">
        <v>461</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x14ac:dyDescent="0.15">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476</v>
      </c>
      <c r="Z630" s="365"/>
      <c r="AA630" s="365"/>
      <c r="AB630" s="365"/>
      <c r="AC630" s="297" t="s">
        <v>461</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x14ac:dyDescent="0.15">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476</v>
      </c>
      <c r="Z663" s="365"/>
      <c r="AA663" s="365"/>
      <c r="AB663" s="365"/>
      <c r="AC663" s="297" t="s">
        <v>461</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x14ac:dyDescent="0.15">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476</v>
      </c>
      <c r="Z696" s="365"/>
      <c r="AA696" s="365"/>
      <c r="AB696" s="365"/>
      <c r="AC696" s="297" t="s">
        <v>461</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x14ac:dyDescent="0.15">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476</v>
      </c>
      <c r="Z729" s="365"/>
      <c r="AA729" s="365"/>
      <c r="AB729" s="365"/>
      <c r="AC729" s="297" t="s">
        <v>461</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x14ac:dyDescent="0.15">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476</v>
      </c>
      <c r="Z762" s="365"/>
      <c r="AA762" s="365"/>
      <c r="AB762" s="365"/>
      <c r="AC762" s="297" t="s">
        <v>461</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x14ac:dyDescent="0.15">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476</v>
      </c>
      <c r="Z795" s="365"/>
      <c r="AA795" s="365"/>
      <c r="AB795" s="365"/>
      <c r="AC795" s="297" t="s">
        <v>461</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x14ac:dyDescent="0.15">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476</v>
      </c>
      <c r="Z828" s="365"/>
      <c r="AA828" s="365"/>
      <c r="AB828" s="365"/>
      <c r="AC828" s="297" t="s">
        <v>461</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x14ac:dyDescent="0.15">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476</v>
      </c>
      <c r="Z861" s="365"/>
      <c r="AA861" s="365"/>
      <c r="AB861" s="365"/>
      <c r="AC861" s="297" t="s">
        <v>461</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x14ac:dyDescent="0.15">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476</v>
      </c>
      <c r="Z894" s="365"/>
      <c r="AA894" s="365"/>
      <c r="AB894" s="365"/>
      <c r="AC894" s="297" t="s">
        <v>461</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x14ac:dyDescent="0.15">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476</v>
      </c>
      <c r="Z927" s="365"/>
      <c r="AA927" s="365"/>
      <c r="AB927" s="365"/>
      <c r="AC927" s="297" t="s">
        <v>461</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x14ac:dyDescent="0.15">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476</v>
      </c>
      <c r="Z960" s="365"/>
      <c r="AA960" s="365"/>
      <c r="AB960" s="365"/>
      <c r="AC960" s="297" t="s">
        <v>461</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x14ac:dyDescent="0.15">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476</v>
      </c>
      <c r="Z993" s="365"/>
      <c r="AA993" s="365"/>
      <c r="AB993" s="365"/>
      <c r="AC993" s="297" t="s">
        <v>461</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x14ac:dyDescent="0.15">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476</v>
      </c>
      <c r="Z1026" s="365"/>
      <c r="AA1026" s="365"/>
      <c r="AB1026" s="365"/>
      <c r="AC1026" s="297" t="s">
        <v>461</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x14ac:dyDescent="0.15">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476</v>
      </c>
      <c r="Z1059" s="365"/>
      <c r="AA1059" s="365"/>
      <c r="AB1059" s="365"/>
      <c r="AC1059" s="297" t="s">
        <v>461</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x14ac:dyDescent="0.15">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476</v>
      </c>
      <c r="Z1092" s="365"/>
      <c r="AA1092" s="365"/>
      <c r="AB1092" s="365"/>
      <c r="AC1092" s="297" t="s">
        <v>461</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x14ac:dyDescent="0.15">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476</v>
      </c>
      <c r="Z1125" s="365"/>
      <c r="AA1125" s="365"/>
      <c r="AB1125" s="365"/>
      <c r="AC1125" s="297" t="s">
        <v>461</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x14ac:dyDescent="0.15">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476</v>
      </c>
      <c r="Z1158" s="365"/>
      <c r="AA1158" s="365"/>
      <c r="AB1158" s="365"/>
      <c r="AC1158" s="297" t="s">
        <v>461</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x14ac:dyDescent="0.15">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476</v>
      </c>
      <c r="Z1191" s="365"/>
      <c r="AA1191" s="365"/>
      <c r="AB1191" s="365"/>
      <c r="AC1191" s="297" t="s">
        <v>461</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x14ac:dyDescent="0.15">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476</v>
      </c>
      <c r="Z1224" s="365"/>
      <c r="AA1224" s="365"/>
      <c r="AB1224" s="365"/>
      <c r="AC1224" s="297" t="s">
        <v>461</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x14ac:dyDescent="0.15">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476</v>
      </c>
      <c r="Z1257" s="365"/>
      <c r="AA1257" s="365"/>
      <c r="AB1257" s="365"/>
      <c r="AC1257" s="297" t="s">
        <v>461</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x14ac:dyDescent="0.15">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476</v>
      </c>
      <c r="Z1290" s="365"/>
      <c r="AA1290" s="365"/>
      <c r="AB1290" s="365"/>
      <c r="AC1290" s="297" t="s">
        <v>461</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x14ac:dyDescent="0.15">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2019-07-03T05:50:49Z</cp:lastPrinted>
  <dcterms:created xsi:type="dcterms:W3CDTF">2012-03-13T00:50:25Z</dcterms:created>
  <dcterms:modified xsi:type="dcterms:W3CDTF">2019-08-29T01:34:42Z</dcterms:modified>
</cp:coreProperties>
</file>