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Users\yoda\Documents\"/>
    </mc:Choice>
  </mc:AlternateContent>
  <xr:revisionPtr revIDLastSave="0" documentId="8_{68A46050-4B73-4D9E-8ED8-17C626A203CD}" xr6:coauthVersionLast="36" xr6:coauthVersionMax="36" xr10:uidLastSave="{00000000-0000-0000-0000-000000000000}"/>
  <bookViews>
    <workbookView xWindow="4650" yWindow="0" windowWidth="20430" windowHeight="738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<sst xmlns="http://schemas.openxmlformats.org/spreadsheetml/2006/main" count="2902" uniqueCount="637">
  <si>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</si>
  <si>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</si>
  <si>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</si>
  <si>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</si>
  <si>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</si>
  <si>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</si>
  <si>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</si>
  <si>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</si>
  <si>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</si>
  <si>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</si>
  <si>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</si>
  <si>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</si>
  <si>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</si>
  <si>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</si>
  <si>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</si>
  <si>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</si>
  <si>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</si>
  <si>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</si>
  <si>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</si>
  <si>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</si>
  <si>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</si>
  <si>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</si>
  <si>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</si>
  <si>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</si>
  <si>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</si>
  <si>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</si>
  <si>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</si>
  <si>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</si>
  <si>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</si>
  <si>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</si>
  <si>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</si>
  <si>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</si>
  <si>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</si>
  <si>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</si>
  <si>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</si>
  <si>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</si>
  <si>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</si>
  <si>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</si>
  <si>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</si>
  <si>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</si>
  <si>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</si>
  <si>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</si>
  <si>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</si>
  <si>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</si>
  <si>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</si>
  <si>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</si>
  <si>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</si>
  <si>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</si>
  <si>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</si>
  <si>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</si>
  <si>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</si>
  <si>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</si>
  <si>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</si>
  <si>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</si>
  <si>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</si>
  <si>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</si>
  <si>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</si>
  <si>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</si>
  <si>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</si>
  <si>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</si>
  <si>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</si>
  <si>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</si>
  <si>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</si>
  <si>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</si>
  <si>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</si>
  <si>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</si>
  <si>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</si>
  <si>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</si>
  <si>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</si>
  <si>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</si>
  <si>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</si>
  <si>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</si>
  <si>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</si>
  <si>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</si>
  <si>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</si>
  <si>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</si>
  <si>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</si>
  <si>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</si>
  <si>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</si>
  <si>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</si>
  <si>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</si>
  <si>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</si>
  <si>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</si>
  <si>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</si>
  <si>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</si>
  <si>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</si>
  <si>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</si>
  <si>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</si>
  <si>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</si>
  <si>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</si>
  <si>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</si>
  <si>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</si>
  <si>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</si>
  <si>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</si>
  <si>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</si>
  <si>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</si>
  <si>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</si>
  <si>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</si>
  <si>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</si>
  <si>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</si>
  <si>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</si>
  <si>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</si>
  <si>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</si>
  <si>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</si>
  <si>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</si>
  <si>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</si>
  <si>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</si>
  <si>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</si>
  <si>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</si>
  <si>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</si>
  <si>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</si>
  <si>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</si>
  <si>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</si>
  <si>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</si>
  <si>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</si>
  <si>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</si>
  <si>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</si>
  <si>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</si>
  <si>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</si>
  <si>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</si>
  <si>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</si>
  <si>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</si>
  <si>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</si>
  <si>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</si>
  <si>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</si>
  <si>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</si>
  <si>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</si>
  <si>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</si>
  <si>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</si>
  <si>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</si>
  <si>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</si>
  <si>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</si>
  <si>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</si>
  <si>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</si>
  <si>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</si>
  <si>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</si>
  <si>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</si>
  <si>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</si>
  <si>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</si>
  <si>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</si>
  <si>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</si>
  <si>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</si>
  <si>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</si>
  <si>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</si>
  <si>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</si>
  <si>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</si>
  <si>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</si>
  <si>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</si>
  <si>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</si>
  <si>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</si>
  <si>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</si>
  <si>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</si>
  <si>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</si>
  <si>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</si>
  <si>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</si>
  <si>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</si>
  <si>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</si>
  <si>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</si>
  <si>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</si>
  <si>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</si>
  <si>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</si>
  <si>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</si>
  <si>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</si>
  <si>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</si>
  <si>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</si>
  <si>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</si>
  <si>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</si>
  <si>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</si>
  <si>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</si>
  <si>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</si>
  <si>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</si>
  <si>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</si>
  <si>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</si>
  <si>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</si>
  <si>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</si>
  <si>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</si>
  <si>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</si>
  <si>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</si>
  <si>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</si>
  <si>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</si>
  <si>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</si>
  <si>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</si>
  <si>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</si>
  <si>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</si>
  <si>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</si>
  <si>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</si>
  <si>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</si>
  <si>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</si>
  <si>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</si>
  <si>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</si>
  <si>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</si>
  <si>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</si>
  <si>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</si>
  <si>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</si>
  <si>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</si>
  <si>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</si>
  <si>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</si>
  <si>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</si>
  <si>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</si>
  <si>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</si>
  <si>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</si>
  <si>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</si>
  <si>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</si>
  <si>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</si>
  <si>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</si>
  <si>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</si>
  <si>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</si>
  <si>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</si>
  <si>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</si>
  <si>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</si>
  <si>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</si>
  <si>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</si>
  <si>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</si>
  <si>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</si>
  <si>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</si>
  <si>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</si>
  <si>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</si>
  <si>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</si>
  <si>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</si>
  <si>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</si>
  <si>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</si>
  <si>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</si>
  <si>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</si>
  <si>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</si>
  <si>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</si>
  <si>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</si>
  <si>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</si>
  <si>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</si>
  <si>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</si>
  <si>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</si>
  <si>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</si>
  <si>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</si>
  <si>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</si>
  <si>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</si>
  <si>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</si>
  <si>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</si>
  <si>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</si>
  <si>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</si>
  <si>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</si>
  <si>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</si>
  <si>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</si>
  <si>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</si>
  <si>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</si>
  <si>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</si>
  <si>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</si>
  <si>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</si>
  <si>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</si>
  <si>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</si>
  <si>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</si>
  <si>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</si>
  <si>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</si>
  <si>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</si>
  <si>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</si>
  <si>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</si>
  <si>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</si>
  <si>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</si>
  <si>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</si>
  <si>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</si>
  <si>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</si>
  <si>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</si>
  <si>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</si>
  <si>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</si>
  <si>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</si>
  <si>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</si>
  <si>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</si>
  <si>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</si>
  <si>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</si>
  <si>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</si>
  <si>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</si>
  <si>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</si>
  <si>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</si>
  <si>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</si>
  <si>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</si>
  <si>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</si>
  <si>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</si>
  <si>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</si>
  <si>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</si>
  <si>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</si>
  <si>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</si>
  <si>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</si>
  <si>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</si>
  <si>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</si>
  <si>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</si>
  <si>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</si>
  <si>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</si>
  <si>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</si>
  <si>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</si>
  <si>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</si>
  <si>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</si>
  <si>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</si>
  <si>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</si>
  <si>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</si>
  <si>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</si>
  <si>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</si>
  <si>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</si>
  <si>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</si>
  <si>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</si>
  <si>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</si>
  <si>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</si>
  <si>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</si>
  <si>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</si>
  <si>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</si>
  <si>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</si>
  <si>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</si>
  <si>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</si>
  <si>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</si>
  <si>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</si>
  <si>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</si>
  <si>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</si>
  <si>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</si>
  <si>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</si>
  <si>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</si>
  <si>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</si>
  <si>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</si>
  <si>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</si>
  <si>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</si>
  <si>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</si>
  <si>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</si>
  <si>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</si>
  <si>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</si>
  <si>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</si>
  <si>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</si>
  <si>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</si>
  <si>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</si>
  <si>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</si>
  <si>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</si>
  <si>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</si>
  <si>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</si>
  <si>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</si>
  <si>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</si>
  <si>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</si>
  <si>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</si>
  <si>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</si>
  <si>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</si>
  <si>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</si>
  <si>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</si>
  <si>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</si>
  <si>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</si>
  <si>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</si>
  <si>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</si>
  <si>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</si>
  <si>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</si>
  <si>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</si>
  <si>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</si>
  <si>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</si>
  <si>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</si>
  <si>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</si>
  <si>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</si>
  <si>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</si>
  <si>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</si>
  <si>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</si>
  <si>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</si>
  <si>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</si>
  <si>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</si>
  <si>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</si>
  <si>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</si>
  <si>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</si>
  <si>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</si>
  <si>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</si>
  <si>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</si>
  <si>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</si>
  <si>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</si>
  <si>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</si>
  <si>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</si>
  <si>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</si>
  <si>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</si>
  <si>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</si>
  <si>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</si>
  <si>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</si>
  <si>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</si>
  <si>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</si>
  <si>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</si>
  <si>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</si>
  <si>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</si>
  <si>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</si>
  <si>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</si>
  <si>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</si>
  <si>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</si>
  <si>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</si>
  <si>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</si>
  <si>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</si>
  <si>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</si>
  <si>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</si>
  <si>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</si>
  <si>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</si>
  <si>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</si>
  <si>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</si>
  <si>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</si>
  <si>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</si>
  <si>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</si>
  <si>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</si>
  <si>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</si>
  <si>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</si>
  <si>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</si>
  <si>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</si>
  <si>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</si>
  <si>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</si>
  <si>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</si>
  <si>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</si>
  <si>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</si>
  <si>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</si>
  <si>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</si>
  <si>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</si>
  <si>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</si>
  <si>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</si>
  <si>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</si>
  <si>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</si>
  <si>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</si>
  <si>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</si>
  <si>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</si>
  <si>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</si>
  <si>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</si>
  <si>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</si>
  <si>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</si>
  <si>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</si>
  <si>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</si>
  <si>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</si>
  <si>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</si>
  <si>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</si>
  <si>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</si>
  <si>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</si>
  <si>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</si>
  <si>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</si>
  <si>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</si>
  <si>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</si>
  <si>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</si>
  <si>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</si>
  <si>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</si>
  <si>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</si>
  <si>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</si>
  <si>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</si>
  <si>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</si>
  <si>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</si>
  <si>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</si>
  <si>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</si>
  <si>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</si>
  <si>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</si>
  <si>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</si>
  <si>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</si>
  <si>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</si>
  <si>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</si>
  <si>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</si>
  <si>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</si>
  <si>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</si>
  <si>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</si>
  <si>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</si>
  <si>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</si>
  <si>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</si>
  <si>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</si>
  <si>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</si>
  <si>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</si>
  <si>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</si>
  <si>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</si>
  <si>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</si>
  <si>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</si>
  <si>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</si>
  <si>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</si>
  <si>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</si>
  <si>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</si>
  <si>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</si>
  <si>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</si>
  <si>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</si>
  <si>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</si>
  <si>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</si>
  <si>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</si>
  <si>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</si>
  <si>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</si>
  <si>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</si>
  <si>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</si>
  <si>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</si>
  <si>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</si>
  <si>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</si>
  <si>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</si>
  <si>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</si>
  <si>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</si>
  <si>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</si>
  <si>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</si>
  <si>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</si>
  <si>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</si>
  <si>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</si>
  <si>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</si>
  <si>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</si>
  <si>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</si>
  <si>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</si>
  <si>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</si>
  <si>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</si>
  <si>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</si>
  <si>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</si>
  <si>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</si>
  <si>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</si>
  <si>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</si>
  <si>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</si>
  <si>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</si>
  <si>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</si>
  <si>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</si>
  <si>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</si>
  <si>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</si>
  <si>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</si>
  <si>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</si>
  <si>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</si>
  <si>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</si>
  <si>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</si>
  <si>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</si>
  <si>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</si>
  <si>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</si>
  <si>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</si>
  <si>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</si>
  <si>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</si>
  <si>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</si>
  <si>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</si>
  <si>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</si>
  <si>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</si>
  <si>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</si>
  <si>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</si>
  <si>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</si>
  <si>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</si>
  <si>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</si>
  <si>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</si>
  <si>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</si>
  <si>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</si>
  <si>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</si>
  <si>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</si>
  <si>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</si>
  <si>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</si>
  <si>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</si>
  <si>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</si>
  <si>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</si>
  <si>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</si>
  <si>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</si>
  <si>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</si>
  <si>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</si>
  <si>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</si>
  <si>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</si>
  <si>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</si>
  <si>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</si>
  <si>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</si>
  <si>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</si>
  <si>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</si>
  <si>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</si>
  <si>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</si>
  <si>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</si>
  <si>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</si>
  <si>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</si>
  <si>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</si>
  <si>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</si>
  <si>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</si>
  <si>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</si>
  <si>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</si>
  <si>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</si>
  <si>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</si>
  <si>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</si>
  <si>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</si>
  <si>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</si>
  <si>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</si>
  <si>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</si>
  <si>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</si>
  <si>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</si>
  <si>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</si>
  <si>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</si>
  <si>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</si>
  <si>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</si>
  <si>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</si>
  <si>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</si>
  <si>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</si>
  <si>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</si>
  <si>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</si>
  <si>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</si>
  <si>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</si>
  <si>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</si>
  <si>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観光庁</t>
    <rPh sb="0" eb="3">
      <t>カンコウチョウ</t>
    </rPh>
    <phoneticPr fontId="5"/>
  </si>
  <si>
    <t>○</t>
  </si>
  <si>
    <t>-</t>
    <phoneticPr fontId="5"/>
  </si>
  <si>
    <t>-</t>
    <phoneticPr fontId="5"/>
  </si>
  <si>
    <t>国土交通省</t>
  </si>
  <si>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リョキャク</t>
    </rPh>
    <rPh sb="30" eb="31">
      <t>ゼイ</t>
    </rPh>
    <rPh sb="31" eb="33">
      <t>ザイゲン</t>
    </rPh>
    <phoneticPr fontId="5"/>
  </si>
  <si>
    <t>件</t>
    <rPh sb="0" eb="1">
      <t>ケン</t>
    </rPh>
    <phoneticPr fontId="5"/>
  </si>
  <si>
    <t>百万円</t>
    <rPh sb="0" eb="3">
      <t>ヒャクマンエン</t>
    </rPh>
    <phoneticPr fontId="5"/>
  </si>
  <si>
    <t>　百万円/件</t>
    <rPh sb="1" eb="4">
      <t>ヒャクマンエン</t>
    </rPh>
    <rPh sb="5" eb="6">
      <t>ケン</t>
    </rPh>
    <phoneticPr fontId="5"/>
  </si>
  <si>
    <t>①空港等における日本文化の魅力発信
委託費／実施する空港等の件数　　　　　　　　　　　　　　</t>
    <rPh sb="1" eb="3">
      <t>クウコウ</t>
    </rPh>
    <rPh sb="3" eb="4">
      <t>トウ</t>
    </rPh>
    <rPh sb="8" eb="10">
      <t>ニホン</t>
    </rPh>
    <rPh sb="10" eb="12">
      <t>ブンカ</t>
    </rPh>
    <rPh sb="13" eb="15">
      <t>ミリョク</t>
    </rPh>
    <rPh sb="15" eb="17">
      <t>ハッシン</t>
    </rPh>
    <rPh sb="18" eb="20">
      <t>イタク</t>
    </rPh>
    <rPh sb="20" eb="21">
      <t>ヒ</t>
    </rPh>
    <rPh sb="22" eb="24">
      <t>ジッシ</t>
    </rPh>
    <rPh sb="26" eb="28">
      <t>クウコウ</t>
    </rPh>
    <rPh sb="28" eb="29">
      <t>トウ</t>
    </rPh>
    <rPh sb="30" eb="32">
      <t>ケンスウ</t>
    </rPh>
    <phoneticPr fontId="5"/>
  </si>
  <si>
    <t>②所有者等が行う日本文化の魅力発信
補助額／補助件数　　　　　　　　　　　　　　</t>
    <rPh sb="1" eb="4">
      <t>ショユウシャ</t>
    </rPh>
    <rPh sb="4" eb="5">
      <t>トウ</t>
    </rPh>
    <rPh sb="6" eb="7">
      <t>オコナ</t>
    </rPh>
    <rPh sb="8" eb="10">
      <t>ニホン</t>
    </rPh>
    <rPh sb="10" eb="12">
      <t>ブンカ</t>
    </rPh>
    <rPh sb="13" eb="15">
      <t>ミリョク</t>
    </rPh>
    <rPh sb="15" eb="17">
      <t>ハッシン</t>
    </rPh>
    <rPh sb="18" eb="20">
      <t>ホジョ</t>
    </rPh>
    <rPh sb="20" eb="21">
      <t>ガク</t>
    </rPh>
    <rPh sb="22" eb="24">
      <t>ホジョ</t>
    </rPh>
    <rPh sb="24" eb="26">
      <t>ケンスウ</t>
    </rPh>
    <phoneticPr fontId="5"/>
  </si>
  <si>
    <t>96百万円/6</t>
    <rPh sb="2" eb="5">
      <t>ヒャクマンエン</t>
    </rPh>
    <phoneticPr fontId="5"/>
  </si>
  <si>
    <t>国際観光旅客税の使途に関する基本方針の一つとして、「地域固有の文化、自然等を活用した観光資源の整備等による地域での体験滞在満足度の向上」が挙げられている。</t>
  </si>
  <si>
    <t>国際観光旅客税の使途に関する基本方針の一つとして、「地域固有の文化、自然等を活用した観光資源の整備等による地域での体験滞在満足度の向上」が挙げられており、国として実施する必要がある。</t>
    <rPh sb="77" eb="78">
      <t>クニ</t>
    </rPh>
    <rPh sb="81" eb="83">
      <t>ジッシ</t>
    </rPh>
    <rPh sb="85" eb="87">
      <t>ヒツヨウ</t>
    </rPh>
    <phoneticPr fontId="5"/>
  </si>
  <si>
    <t>国際観光旅客税の使途に関する基本方針の一つとして、「地域固有の文化、自然等を活用した観光資源の整備等による地域での体験滞在満足度の向上」が挙げられており、優先度の高い事業である。</t>
    <rPh sb="77" eb="80">
      <t>ユウセンド</t>
    </rPh>
    <rPh sb="81" eb="82">
      <t>タカ</t>
    </rPh>
    <rPh sb="83" eb="85">
      <t>ジギョウ</t>
    </rPh>
    <phoneticPr fontId="5"/>
  </si>
  <si>
    <t>採択において内容の精査を行い、選定の妥当性や競争性を確保している。</t>
    <rPh sb="0" eb="2">
      <t>サイタク</t>
    </rPh>
    <rPh sb="6" eb="8">
      <t>ナイヨウ</t>
    </rPh>
    <rPh sb="9" eb="11">
      <t>セイサ</t>
    </rPh>
    <rPh sb="12" eb="13">
      <t>オコナ</t>
    </rPh>
    <rPh sb="15" eb="17">
      <t>センテイ</t>
    </rPh>
    <rPh sb="18" eb="21">
      <t>ダトウセイ</t>
    </rPh>
    <rPh sb="22" eb="25">
      <t>キョウソウセイ</t>
    </rPh>
    <rPh sb="26" eb="28">
      <t>カクホ</t>
    </rPh>
    <phoneticPr fontId="5"/>
  </si>
  <si>
    <t>補助事業者の財務状況等を把握し、応分の負担を求めて実施する。</t>
  </si>
  <si>
    <t>補助事業の対象・対象外経費を厳格に定める。</t>
  </si>
  <si>
    <t>　-</t>
  </si>
  <si>
    <t>実績報告書等を精査し、適切かつ効率的な執行に努める。</t>
  </si>
  <si>
    <t>採択にあたり、経費の積算や使途の妥当性を確認し、効率的かつ最小限の経費措置となるよう努める。</t>
  </si>
  <si>
    <t>実績報告書</t>
    <rPh sb="0" eb="2">
      <t>ジッセキ</t>
    </rPh>
    <rPh sb="2" eb="5">
      <t>ホウコクショ</t>
    </rPh>
    <phoneticPr fontId="5"/>
  </si>
  <si>
    <t>千人</t>
    <rPh sb="0" eb="2">
      <t>センニン</t>
    </rPh>
    <phoneticPr fontId="5"/>
  </si>
  <si>
    <t>文化資源活用委託費</t>
    <rPh sb="0" eb="2">
      <t>ブンカ</t>
    </rPh>
    <rPh sb="2" eb="4">
      <t>シゲン</t>
    </rPh>
    <rPh sb="4" eb="6">
      <t>カツヨウ</t>
    </rPh>
    <rPh sb="6" eb="8">
      <t>イタク</t>
    </rPh>
    <rPh sb="8" eb="9">
      <t>ヒ</t>
    </rPh>
    <phoneticPr fontId="5"/>
  </si>
  <si>
    <t>文化資源活用事業費補助</t>
    <rPh sb="0" eb="2">
      <t>ブンカ</t>
    </rPh>
    <rPh sb="2" eb="4">
      <t>シゲン</t>
    </rPh>
    <rPh sb="4" eb="6">
      <t>カツヨウ</t>
    </rPh>
    <rPh sb="6" eb="9">
      <t>ジギョウヒ</t>
    </rPh>
    <rPh sb="9" eb="11">
      <t>ホジョ</t>
    </rPh>
    <phoneticPr fontId="5"/>
  </si>
  <si>
    <t>職員旅費</t>
    <rPh sb="0" eb="2">
      <t>ショクイン</t>
    </rPh>
    <rPh sb="2" eb="4">
      <t>リョヒ</t>
    </rPh>
    <phoneticPr fontId="5"/>
  </si>
  <si>
    <t>文化資源活用庁費</t>
    <rPh sb="0" eb="2">
      <t>ブンカ</t>
    </rPh>
    <rPh sb="2" eb="4">
      <t>シゲン</t>
    </rPh>
    <rPh sb="4" eb="6">
      <t>カツヨウ</t>
    </rPh>
    <rPh sb="6" eb="7">
      <t>チョウ</t>
    </rPh>
    <rPh sb="7" eb="8">
      <t>ヒ</t>
    </rPh>
    <phoneticPr fontId="5"/>
  </si>
  <si>
    <t>委員等旅費</t>
    <rPh sb="0" eb="2">
      <t>イイン</t>
    </rPh>
    <rPh sb="2" eb="3">
      <t>トウ</t>
    </rPh>
    <rPh sb="3" eb="5">
      <t>リョヒ</t>
    </rPh>
    <phoneticPr fontId="5"/>
  </si>
  <si>
    <t>実績報告書</t>
    <rPh sb="0" eb="2">
      <t>ジッセキ</t>
    </rPh>
    <rPh sb="2" eb="5">
      <t>ホウコクショ</t>
    </rPh>
    <phoneticPr fontId="5"/>
  </si>
  <si>
    <t>文化遺産・観光コンテンツバンク　コンテンツ数</t>
    <rPh sb="0" eb="2">
      <t>ブンカ</t>
    </rPh>
    <rPh sb="2" eb="4">
      <t>イサン</t>
    </rPh>
    <rPh sb="5" eb="7">
      <t>カンコウ</t>
    </rPh>
    <rPh sb="21" eb="22">
      <t>スウ</t>
    </rPh>
    <phoneticPr fontId="5"/>
  </si>
  <si>
    <t>訪日外国人旅行者等の旅行前の情報収集段階、必ず利用する空港等の主要インフラ、必ず訪れる主要な観光地等において、文化財を始めとする日本固有の文化資源を先端技術を駆使した効果的な発信を行うことにより、消費の拡大と体験・滞在の満足度向上を目的とする。</t>
    <rPh sb="8" eb="9">
      <t>トウ</t>
    </rPh>
    <rPh sb="10" eb="12">
      <t>リョコウ</t>
    </rPh>
    <rPh sb="14" eb="16">
      <t>ジョウホウ</t>
    </rPh>
    <rPh sb="16" eb="18">
      <t>シュウシュウ</t>
    </rPh>
    <rPh sb="18" eb="20">
      <t>ダンカイ</t>
    </rPh>
    <rPh sb="21" eb="22">
      <t>カナラ</t>
    </rPh>
    <rPh sb="23" eb="25">
      <t>リヨウ</t>
    </rPh>
    <rPh sb="27" eb="29">
      <t>クウコウ</t>
    </rPh>
    <rPh sb="29" eb="30">
      <t>トウ</t>
    </rPh>
    <rPh sb="31" eb="33">
      <t>シュヨウ</t>
    </rPh>
    <rPh sb="38" eb="39">
      <t>カナラ</t>
    </rPh>
    <rPh sb="40" eb="41">
      <t>オトズ</t>
    </rPh>
    <rPh sb="43" eb="45">
      <t>シュヨウ</t>
    </rPh>
    <rPh sb="46" eb="49">
      <t>カンコウチ</t>
    </rPh>
    <rPh sb="49" eb="50">
      <t>トウ</t>
    </rPh>
    <rPh sb="55" eb="58">
      <t>ブンカザイ</t>
    </rPh>
    <rPh sb="59" eb="60">
      <t>ハジ</t>
    </rPh>
    <rPh sb="64" eb="66">
      <t>ニホン</t>
    </rPh>
    <rPh sb="66" eb="68">
      <t>コユウ</t>
    </rPh>
    <rPh sb="69" eb="71">
      <t>ブンカ</t>
    </rPh>
    <rPh sb="71" eb="73">
      <t>シゲン</t>
    </rPh>
    <rPh sb="74" eb="76">
      <t>センタン</t>
    </rPh>
    <rPh sb="76" eb="78">
      <t>ギジュツ</t>
    </rPh>
    <rPh sb="79" eb="81">
      <t>クシ</t>
    </rPh>
    <rPh sb="83" eb="86">
      <t>コウカテキ</t>
    </rPh>
    <rPh sb="87" eb="89">
      <t>ハッシン</t>
    </rPh>
    <rPh sb="90" eb="91">
      <t>オコナ</t>
    </rPh>
    <rPh sb="98" eb="100">
      <t>ショウヒ</t>
    </rPh>
    <rPh sb="101" eb="103">
      <t>カクダイ</t>
    </rPh>
    <rPh sb="104" eb="106">
      <t>タイケン</t>
    </rPh>
    <rPh sb="107" eb="109">
      <t>タイザイ</t>
    </rPh>
    <rPh sb="110" eb="113">
      <t>マンゾクド</t>
    </rPh>
    <rPh sb="113" eb="115">
      <t>コウジョウ</t>
    </rPh>
    <rPh sb="116" eb="118">
      <t>モクテキ</t>
    </rPh>
    <phoneticPr fontId="5"/>
  </si>
  <si>
    <t>実績報告書</t>
    <rPh sb="0" eb="2">
      <t>ジッセキ</t>
    </rPh>
    <rPh sb="2" eb="5">
      <t>ホウコクショ</t>
    </rPh>
    <phoneticPr fontId="5"/>
  </si>
  <si>
    <t>％</t>
    <phoneticPr fontId="5"/>
  </si>
  <si>
    <t>６国際競争力、観光交流、広域・地域間連携等の確保・強化</t>
    <phoneticPr fontId="5"/>
  </si>
  <si>
    <t>２０　観光立国を推進する</t>
    <phoneticPr fontId="5"/>
  </si>
  <si>
    <t>訪日外国人旅行者数</t>
    <rPh sb="0" eb="2">
      <t>ホウニチ</t>
    </rPh>
    <rPh sb="2" eb="4">
      <t>ガイコク</t>
    </rPh>
    <rPh sb="4" eb="5">
      <t>ジン</t>
    </rPh>
    <rPh sb="5" eb="8">
      <t>リョコウシャ</t>
    </rPh>
    <rPh sb="8" eb="9">
      <t>スウ</t>
    </rPh>
    <phoneticPr fontId="5"/>
  </si>
  <si>
    <t>無</t>
  </si>
  <si>
    <t>‐</t>
  </si>
  <si>
    <t>万人</t>
    <rPh sb="0" eb="2">
      <t>マンニン</t>
    </rPh>
    <phoneticPr fontId="5"/>
  </si>
  <si>
    <t>観光資源課</t>
    <rPh sb="0" eb="2">
      <t>カンコウ</t>
    </rPh>
    <rPh sb="2" eb="5">
      <t>シゲンカ</t>
    </rPh>
    <phoneticPr fontId="5"/>
  </si>
  <si>
    <t>「日本博」プロジェクトのHP掲載件数（事業数）</t>
    <phoneticPr fontId="5"/>
  </si>
  <si>
    <t>件</t>
    <rPh sb="0" eb="1">
      <t>ケン</t>
    </rPh>
    <phoneticPr fontId="5"/>
  </si>
  <si>
    <t>①空港等における日本文化の魅力発信
訪日外国人旅行者が必ず利用する空港等の主要インフラにおいて、先端技術（例：VR、高精細画像、高精細レプリカ等）を駆使して日本の歴史・芸術・伝統的な文化財や風景など日本文化の魅力を発信する取組等を委託。
②文化財所有者等が行う日本文化の魅力発信
主要観光地において、文化財所有者等が行う先端技術を駆使した日本文化の魅力を発信する取組に対してコンテンツ制作等を補助（原則２分の１補助）。
③渡航前・帰国後の日本文化の魅力発信
渡航前・帰国後の外国人旅行者等に向け、日本文化の多様な魅力・コンテンツ（Living History（生きた歴史体感プログラム）・日本博を含む）に関する情報入手を容易にするプラットフォームを提供する取組を委託。</t>
    <rPh sb="1" eb="3">
      <t>クウコウ</t>
    </rPh>
    <rPh sb="3" eb="4">
      <t>トウ</t>
    </rPh>
    <rPh sb="8" eb="10">
      <t>ニホン</t>
    </rPh>
    <rPh sb="10" eb="12">
      <t>ブンカ</t>
    </rPh>
    <rPh sb="13" eb="15">
      <t>ミリョク</t>
    </rPh>
    <rPh sb="15" eb="17">
      <t>ハッシン</t>
    </rPh>
    <rPh sb="111" eb="113">
      <t>トリクミ</t>
    </rPh>
    <rPh sb="113" eb="114">
      <t>トウ</t>
    </rPh>
    <rPh sb="121" eb="124">
      <t>ブンカザイ</t>
    </rPh>
    <rPh sb="124" eb="127">
      <t>ショユウシャ</t>
    </rPh>
    <rPh sb="127" eb="128">
      <t>トウ</t>
    </rPh>
    <rPh sb="129" eb="130">
      <t>オコナ</t>
    </rPh>
    <rPh sb="131" eb="133">
      <t>ニホン</t>
    </rPh>
    <rPh sb="133" eb="135">
      <t>ブンカ</t>
    </rPh>
    <rPh sb="136" eb="138">
      <t>ミリョク</t>
    </rPh>
    <rPh sb="138" eb="140">
      <t>ハッシン</t>
    </rPh>
    <rPh sb="182" eb="184">
      <t>トリクミ</t>
    </rPh>
    <rPh sb="185" eb="186">
      <t>タイ</t>
    </rPh>
    <rPh sb="193" eb="195">
      <t>セイサク</t>
    </rPh>
    <rPh sb="195" eb="196">
      <t>トウ</t>
    </rPh>
    <rPh sb="197" eb="199">
      <t>ホジョ</t>
    </rPh>
    <rPh sb="213" eb="215">
      <t>トコウ</t>
    </rPh>
    <rPh sb="215" eb="216">
      <t>マエ</t>
    </rPh>
    <rPh sb="217" eb="220">
      <t>キコクゴ</t>
    </rPh>
    <rPh sb="221" eb="223">
      <t>ニホン</t>
    </rPh>
    <rPh sb="223" eb="225">
      <t>ブンカ</t>
    </rPh>
    <rPh sb="226" eb="228">
      <t>ミリョク</t>
    </rPh>
    <rPh sb="228" eb="230">
      <t>ハッシン</t>
    </rPh>
    <rPh sb="231" eb="233">
      <t>トコウ</t>
    </rPh>
    <rPh sb="233" eb="234">
      <t>マエ</t>
    </rPh>
    <rPh sb="235" eb="238">
      <t>キコクゴ</t>
    </rPh>
    <rPh sb="239" eb="241">
      <t>ガイコク</t>
    </rPh>
    <rPh sb="241" eb="242">
      <t>ジン</t>
    </rPh>
    <rPh sb="242" eb="245">
      <t>リョコウシャ</t>
    </rPh>
    <rPh sb="245" eb="246">
      <t>トウ</t>
    </rPh>
    <rPh sb="247" eb="248">
      <t>ム</t>
    </rPh>
    <rPh sb="250" eb="252">
      <t>ニホン</t>
    </rPh>
    <rPh sb="252" eb="254">
      <t>ブンカ</t>
    </rPh>
    <rPh sb="255" eb="257">
      <t>タヨウ</t>
    </rPh>
    <rPh sb="258" eb="260">
      <t>ミリョク</t>
    </rPh>
    <rPh sb="304" eb="305">
      <t>カン</t>
    </rPh>
    <rPh sb="307" eb="309">
      <t>ジョウホウ</t>
    </rPh>
    <rPh sb="309" eb="311">
      <t>ニュウシュ</t>
    </rPh>
    <rPh sb="312" eb="314">
      <t>ヨウイ</t>
    </rPh>
    <rPh sb="326" eb="328">
      <t>テイキョウ</t>
    </rPh>
    <rPh sb="330" eb="332">
      <t>トリクミ</t>
    </rPh>
    <rPh sb="333" eb="335">
      <t>イタク</t>
    </rPh>
    <phoneticPr fontId="5"/>
  </si>
  <si>
    <t>本事業の実施により、訪日外国人旅行者が増加することが見込まれる。</t>
    <rPh sb="0" eb="1">
      <t>ホン</t>
    </rPh>
    <rPh sb="1" eb="3">
      <t>ジギョウ</t>
    </rPh>
    <rPh sb="4" eb="6">
      <t>ジッシ</t>
    </rPh>
    <rPh sb="10" eb="12">
      <t>ホウニチ</t>
    </rPh>
    <rPh sb="12" eb="14">
      <t>ガイコク</t>
    </rPh>
    <rPh sb="14" eb="15">
      <t>ジン</t>
    </rPh>
    <rPh sb="15" eb="18">
      <t>リョコウシャ</t>
    </rPh>
    <rPh sb="19" eb="21">
      <t>ゾウカ</t>
    </rPh>
    <rPh sb="26" eb="28">
      <t>ミコ</t>
    </rPh>
    <phoneticPr fontId="5"/>
  </si>
  <si>
    <t>946百万円/12</t>
    <rPh sb="3" eb="6">
      <t>ヒャクマンエン</t>
    </rPh>
    <phoneticPr fontId="5"/>
  </si>
  <si>
    <t>％</t>
    <phoneticPr fontId="5"/>
  </si>
  <si>
    <t>訪日外国人旅行者の再訪意向が目標値を上回ること</t>
    <rPh sb="0" eb="2">
      <t>ホウニチ</t>
    </rPh>
    <rPh sb="2" eb="4">
      <t>ガイコク</t>
    </rPh>
    <rPh sb="4" eb="5">
      <t>ジン</t>
    </rPh>
    <rPh sb="5" eb="8">
      <t>リョコウシャ</t>
    </rPh>
    <rPh sb="9" eb="11">
      <t>サイホウ</t>
    </rPh>
    <rPh sb="11" eb="13">
      <t>イコウ</t>
    </rPh>
    <rPh sb="14" eb="17">
      <t>モクヒョウチ</t>
    </rPh>
    <rPh sb="18" eb="20">
      <t>ウワマワ</t>
    </rPh>
    <phoneticPr fontId="5"/>
  </si>
  <si>
    <t>-</t>
    <phoneticPr fontId="5"/>
  </si>
  <si>
    <t>-</t>
    <phoneticPr fontId="5"/>
  </si>
  <si>
    <t>-</t>
    <phoneticPr fontId="5"/>
  </si>
  <si>
    <t>文化財所有者等が行う日本文化の魅力発信の取組に対する訪日外国人旅行者の満足度</t>
    <rPh sb="0" eb="3">
      <t>ブンカザイ</t>
    </rPh>
    <rPh sb="3" eb="6">
      <t>ショユウシャ</t>
    </rPh>
    <rPh sb="6" eb="7">
      <t>トウ</t>
    </rPh>
    <rPh sb="8" eb="9">
      <t>オコナ</t>
    </rPh>
    <rPh sb="10" eb="12">
      <t>ニホン</t>
    </rPh>
    <rPh sb="12" eb="14">
      <t>ブンカ</t>
    </rPh>
    <rPh sb="15" eb="17">
      <t>ミリョク</t>
    </rPh>
    <rPh sb="17" eb="19">
      <t>ハッシン</t>
    </rPh>
    <rPh sb="20" eb="22">
      <t>トリクミ</t>
    </rPh>
    <rPh sb="23" eb="24">
      <t>タイ</t>
    </rPh>
    <rPh sb="26" eb="28">
      <t>ホウニチ</t>
    </rPh>
    <rPh sb="28" eb="30">
      <t>ガイコク</t>
    </rPh>
    <rPh sb="30" eb="31">
      <t>ジン</t>
    </rPh>
    <rPh sb="31" eb="34">
      <t>リョコウシャ</t>
    </rPh>
    <rPh sb="35" eb="38">
      <t>マンゾクド</t>
    </rPh>
    <phoneticPr fontId="5"/>
  </si>
  <si>
    <t>訪日外国人旅行者の満足度が目標値を上回ること</t>
    <rPh sb="0" eb="2">
      <t>ホウニチ</t>
    </rPh>
    <rPh sb="2" eb="4">
      <t>ガイコク</t>
    </rPh>
    <rPh sb="4" eb="5">
      <t>ジン</t>
    </rPh>
    <rPh sb="5" eb="8">
      <t>リョコウシャ</t>
    </rPh>
    <rPh sb="9" eb="12">
      <t>マンゾクド</t>
    </rPh>
    <rPh sb="13" eb="16">
      <t>モクヒョウチ</t>
    </rPh>
    <rPh sb="17" eb="19">
      <t>ウワマワ</t>
    </rPh>
    <phoneticPr fontId="5"/>
  </si>
  <si>
    <t>訪日外国人旅行者の滞在満足度が上昇すること</t>
    <phoneticPr fontId="5"/>
  </si>
  <si>
    <t>空港等における日本文化の魅力発信事業において測定した訪日外国人旅行者の滞在満足度</t>
    <rPh sb="0" eb="2">
      <t>クウコウ</t>
    </rPh>
    <rPh sb="2" eb="3">
      <t>トウ</t>
    </rPh>
    <rPh sb="7" eb="9">
      <t>ニホン</t>
    </rPh>
    <rPh sb="9" eb="11">
      <t>ブンカ</t>
    </rPh>
    <rPh sb="12" eb="14">
      <t>ミリョク</t>
    </rPh>
    <rPh sb="14" eb="16">
      <t>ハッシン</t>
    </rPh>
    <rPh sb="16" eb="18">
      <t>ジギョウ</t>
    </rPh>
    <phoneticPr fontId="5"/>
  </si>
  <si>
    <t>空港等における日本文化の魅力発信事業において測定した訪日外国人旅行者が日本へ再訪したいと回答する割合</t>
    <rPh sb="0" eb="2">
      <t>クウコウ</t>
    </rPh>
    <rPh sb="2" eb="3">
      <t>トウ</t>
    </rPh>
    <rPh sb="7" eb="9">
      <t>ニホン</t>
    </rPh>
    <rPh sb="9" eb="11">
      <t>ブンカ</t>
    </rPh>
    <rPh sb="12" eb="14">
      <t>ミリョク</t>
    </rPh>
    <rPh sb="14" eb="16">
      <t>ハッシン</t>
    </rPh>
    <rPh sb="16" eb="18">
      <t>ジギョウ</t>
    </rPh>
    <rPh sb="22" eb="24">
      <t>ソクテイ</t>
    </rPh>
    <rPh sb="26" eb="28">
      <t>ホウニチ</t>
    </rPh>
    <rPh sb="28" eb="30">
      <t>ガイコク</t>
    </rPh>
    <rPh sb="30" eb="31">
      <t>ジン</t>
    </rPh>
    <rPh sb="31" eb="34">
      <t>リョコウシャ</t>
    </rPh>
    <rPh sb="35" eb="37">
      <t>ニホン</t>
    </rPh>
    <rPh sb="38" eb="40">
      <t>サイホウ</t>
    </rPh>
    <rPh sb="44" eb="46">
      <t>カイトウ</t>
    </rPh>
    <rPh sb="48" eb="50">
      <t>ワリアイ</t>
    </rPh>
    <phoneticPr fontId="5"/>
  </si>
  <si>
    <t>空港等における日本文化の魅力発信を実施する箇所数</t>
    <rPh sb="0" eb="2">
      <t>クウコウ</t>
    </rPh>
    <rPh sb="2" eb="3">
      <t>トウ</t>
    </rPh>
    <rPh sb="7" eb="9">
      <t>ニホン</t>
    </rPh>
    <rPh sb="9" eb="11">
      <t>ブンカ</t>
    </rPh>
    <rPh sb="12" eb="14">
      <t>ミリョク</t>
    </rPh>
    <rPh sb="14" eb="16">
      <t>ハッシン</t>
    </rPh>
    <rPh sb="17" eb="19">
      <t>ジッシ</t>
    </rPh>
    <rPh sb="21" eb="23">
      <t>カショ</t>
    </rPh>
    <rPh sb="23" eb="24">
      <t>スウ</t>
    </rPh>
    <phoneticPr fontId="5"/>
  </si>
  <si>
    <t>文化財所有者等が行う日本文化の魅力発信を実施する箇所数</t>
    <rPh sb="0" eb="3">
      <t>ブンカザイ</t>
    </rPh>
    <rPh sb="3" eb="6">
      <t>ショユウシャ</t>
    </rPh>
    <rPh sb="6" eb="7">
      <t>トウ</t>
    </rPh>
    <rPh sb="8" eb="9">
      <t>オコナ</t>
    </rPh>
    <rPh sb="10" eb="12">
      <t>ニホン</t>
    </rPh>
    <rPh sb="12" eb="14">
      <t>ブンカ</t>
    </rPh>
    <rPh sb="15" eb="17">
      <t>ミリョク</t>
    </rPh>
    <rPh sb="17" eb="19">
      <t>ハッシン</t>
    </rPh>
    <rPh sb="20" eb="22">
      <t>ジッシ</t>
    </rPh>
    <rPh sb="24" eb="26">
      <t>カショ</t>
    </rPh>
    <rPh sb="26" eb="27">
      <t>スウ</t>
    </rPh>
    <phoneticPr fontId="5"/>
  </si>
  <si>
    <t>-</t>
    <phoneticPr fontId="5"/>
  </si>
  <si>
    <t>観光立国推進基本法 第１３条　</t>
    <phoneticPr fontId="5"/>
  </si>
  <si>
    <t>・国際観光旅客税の使途に関する基本方針等について
・明日の日本を支える観光ビジョン</t>
    <phoneticPr fontId="5"/>
  </si>
  <si>
    <t>-</t>
    <phoneticPr fontId="5"/>
  </si>
  <si>
    <t>-</t>
    <phoneticPr fontId="5"/>
  </si>
  <si>
    <t>-</t>
    <phoneticPr fontId="5"/>
  </si>
  <si>
    <t>事業の執行に当たっては、外国人観光客が多く見込まれる等、効果の高い観光資源から優先的に行うなど、効果的・効率的に事業を実施されたい。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</si>
  <si>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</si>
  <si>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</si>
  <si>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</si>
  <si>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訪日外国人観光客が多く見込まれる地域等、効果の高い箇所から優先的に行うなど、事業の効果的・効率的な実施に努める。令和2年度の国際観光旅客税を充当する具体的な施策・事業については、観光戦略実行推進会議における民間有識者の意見も踏まえつつ、今後の予算編成過程において検討が行われる。</t>
    <rPh sb="0" eb="2">
      <t>ホウニチ</t>
    </rPh>
    <rPh sb="2" eb="4">
      <t>ガイコク</t>
    </rPh>
    <rPh sb="4" eb="5">
      <t>ジン</t>
    </rPh>
    <rPh sb="5" eb="8">
      <t>カンコウキャク</t>
    </rPh>
    <rPh sb="9" eb="10">
      <t>オオ</t>
    </rPh>
    <rPh sb="11" eb="13">
      <t>ミコ</t>
    </rPh>
    <rPh sb="16" eb="18">
      <t>チイキ</t>
    </rPh>
    <rPh sb="18" eb="19">
      <t>トウ</t>
    </rPh>
    <rPh sb="20" eb="22">
      <t>コウカ</t>
    </rPh>
    <rPh sb="23" eb="24">
      <t>タカ</t>
    </rPh>
    <rPh sb="25" eb="27">
      <t>カショ</t>
    </rPh>
    <rPh sb="29" eb="32">
      <t>ユウセンテキ</t>
    </rPh>
    <rPh sb="33" eb="34">
      <t>オコナ</t>
    </rPh>
    <rPh sb="38" eb="40">
      <t>ジギョウ</t>
    </rPh>
    <rPh sb="41" eb="44">
      <t>コウカテキ</t>
    </rPh>
    <rPh sb="45" eb="48">
      <t>コウリツテキ</t>
    </rPh>
    <rPh sb="49" eb="51">
      <t>ジッシ</t>
    </rPh>
    <rPh sb="52" eb="53">
      <t>ツト</t>
    </rPh>
    <rPh sb="56" eb="58">
      <t>レイワ</t>
    </rPh>
    <rPh sb="59" eb="61">
      <t>ネンド</t>
    </rPh>
    <rPh sb="62" eb="64">
      <t>コクサイ</t>
    </rPh>
    <rPh sb="64" eb="66">
      <t>カンコウ</t>
    </rPh>
    <rPh sb="66" eb="68">
      <t>リョカク</t>
    </rPh>
    <rPh sb="68" eb="69">
      <t>ゼイ</t>
    </rPh>
    <rPh sb="70" eb="72">
      <t>ジュウトウ</t>
    </rPh>
    <rPh sb="74" eb="77">
      <t>グタイテキ</t>
    </rPh>
    <rPh sb="78" eb="80">
      <t>シサク</t>
    </rPh>
    <rPh sb="81" eb="83">
      <t>ジギョウ</t>
    </rPh>
    <rPh sb="89" eb="91">
      <t>カンコウ</t>
    </rPh>
    <rPh sb="91" eb="93">
      <t>センリャク</t>
    </rPh>
    <rPh sb="93" eb="95">
      <t>ジッコウ</t>
    </rPh>
    <rPh sb="95" eb="97">
      <t>スイシン</t>
    </rPh>
    <rPh sb="97" eb="99">
      <t>カイギ</t>
    </rPh>
    <rPh sb="103" eb="105">
      <t>ミンカン</t>
    </rPh>
    <rPh sb="105" eb="108">
      <t>ユウシキシャ</t>
    </rPh>
    <rPh sb="109" eb="111">
      <t>イケン</t>
    </rPh>
    <rPh sb="112" eb="113">
      <t>フ</t>
    </rPh>
    <rPh sb="118" eb="120">
      <t>コンゴ</t>
    </rPh>
    <rPh sb="121" eb="123">
      <t>ヨサン</t>
    </rPh>
    <rPh sb="123" eb="125">
      <t>ヘンセイ</t>
    </rPh>
    <rPh sb="125" eb="127">
      <t>カテイ</t>
    </rPh>
    <rPh sb="131" eb="133">
      <t>ケントウ</t>
    </rPh>
    <rPh sb="134" eb="1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</si>
</sst>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5"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114488</xdr:colOff>
      <xdr:row>741</xdr:row>
      <xdr:rowOff>0</xdr:rowOff>
    </xdr:from>
    <xdr:to>
      <xdr:col>34</xdr:col>
      <xdr:colOff>101617</xdr:colOff>
      <xdr:row>745</xdr:row>
      <xdr:rowOff>182217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315013" y="55130700"/>
          <a:ext cx="2587454" cy="94421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2,060</a:t>
          </a:r>
          <a:r>
            <a:rPr kumimoji="1" lang="ja-JP" altLang="en-US" sz="1200" b="0" i="0">
              <a:solidFill>
                <a:sysClr val="windowText" lastClr="000000"/>
              </a:solidFill>
              <a:latin typeface="+mn-ea"/>
              <a:ea typeface="+mn-ea"/>
            </a:rPr>
            <a:t>百万円</a:t>
          </a:r>
        </a:p>
      </xdr:txBody>
    </xdr:sp>
    <xdr:clientData/>
  </xdr:twoCellAnchor>
  <xdr:twoCellAnchor>
    <xdr:from>
      <xdr:col>37</xdr:col>
      <xdr:colOff>76385</xdr:colOff>
      <xdr:row>741</xdr:row>
      <xdr:rowOff>26687</xdr:rowOff>
    </xdr:from>
    <xdr:to>
      <xdr:col>49</xdr:col>
      <xdr:colOff>240195</xdr:colOff>
      <xdr:row>746</xdr:row>
      <xdr:rowOff>165100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477310" y="55157387"/>
          <a:ext cx="2564110" cy="1090913"/>
        </a:xfrm>
        <a:prstGeom prst="bracketPair">
          <a:avLst>
            <a:gd name="adj" fmla="val 907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6</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a:latin typeface="+mn-ea"/>
              <a:ea typeface="+mn-ea"/>
            </a:rPr>
            <a:t>2</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en-US" altLang="ja-JP" sz="1100" b="0" i="0">
              <a:latin typeface="+mn-ea"/>
              <a:ea typeface="+mn-ea"/>
            </a:rPr>
            <a:t>42</a:t>
          </a:r>
          <a:r>
            <a:rPr kumimoji="1" lang="ja-JP" altLang="en-US" sz="1100" b="0" i="0">
              <a:latin typeface="+mn-ea"/>
              <a:ea typeface="+mn-ea"/>
            </a:rPr>
            <a:t>百万円　を含む</a:t>
          </a:r>
          <a:endParaRPr kumimoji="1" lang="en-US" altLang="ja-JP" sz="1100" b="0" i="0">
            <a:latin typeface="+mn-ea"/>
            <a:ea typeface="+mn-ea"/>
          </a:endParaRPr>
        </a:p>
      </xdr:txBody>
    </xdr:sp>
    <xdr:clientData/>
  </xdr:twoCellAnchor>
  <xdr:twoCellAnchor>
    <xdr:from>
      <xdr:col>37</xdr:col>
      <xdr:colOff>127703</xdr:colOff>
      <xdr:row>746</xdr:row>
      <xdr:rowOff>137813</xdr:rowOff>
    </xdr:from>
    <xdr:to>
      <xdr:col>49</xdr:col>
      <xdr:colOff>12700</xdr:colOff>
      <xdr:row>750</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528628" y="56221013"/>
          <a:ext cx="2285297" cy="713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万円以上のものはない予定。</a:t>
          </a:r>
        </a:p>
      </xdr:txBody>
    </xdr:sp>
    <xdr:clientData/>
  </xdr:twoCellAnchor>
  <xdr:twoCellAnchor>
    <xdr:from>
      <xdr:col>28</xdr:col>
      <xdr:colOff>124240</xdr:colOff>
      <xdr:row>761</xdr:row>
      <xdr:rowOff>7665</xdr:rowOff>
    </xdr:from>
    <xdr:to>
      <xdr:col>35</xdr:col>
      <xdr:colOff>66262</xdr:colOff>
      <xdr:row>766</xdr:row>
      <xdr:rowOff>66261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724940" y="58948365"/>
          <a:ext cx="1342197" cy="10110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．所有者、民間団体等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6</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96</a:t>
          </a:r>
          <a:r>
            <a:rPr kumimoji="1" lang="ja-JP" altLang="en-US" sz="1200" b="0" i="0">
              <a:solidFill>
                <a:sysClr val="windowText" lastClr="000000"/>
              </a:solidFill>
              <a:latin typeface="+mn-ea"/>
              <a:ea typeface="+mn-ea"/>
            </a:rPr>
            <a:t>百万円</a:t>
          </a:r>
        </a:p>
      </xdr:txBody>
    </xdr:sp>
    <xdr:clientData/>
  </xdr:twoCellAnchor>
  <xdr:twoCellAnchor>
    <xdr:from>
      <xdr:col>20</xdr:col>
      <xdr:colOff>107674</xdr:colOff>
      <xdr:row>761</xdr:row>
      <xdr:rowOff>6943</xdr:rowOff>
    </xdr:from>
    <xdr:to>
      <xdr:col>27</xdr:col>
      <xdr:colOff>24844</xdr:colOff>
      <xdr:row>766</xdr:row>
      <xdr:rowOff>66261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08174" y="58947643"/>
          <a:ext cx="1317345" cy="101181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10</a:t>
          </a:r>
          <a:r>
            <a:rPr kumimoji="1" lang="ja-JP" altLang="en-US" sz="1200" b="0" i="0">
              <a:solidFill>
                <a:sysClr val="windowText" lastClr="000000"/>
              </a:solidFill>
              <a:latin typeface="+mn-ea"/>
              <a:ea typeface="+mn-ea"/>
            </a:rPr>
            <a:t>百万円</a:t>
          </a:r>
        </a:p>
      </xdr:txBody>
    </xdr:sp>
    <xdr:clientData/>
  </xdr:twoCellAnchor>
  <xdr:twoCellAnchor>
    <xdr:from>
      <xdr:col>29</xdr:col>
      <xdr:colOff>7115</xdr:colOff>
      <xdr:row>760</xdr:row>
      <xdr:rowOff>13771</xdr:rowOff>
    </xdr:from>
    <xdr:to>
      <xdr:col>35</xdr:col>
      <xdr:colOff>16568</xdr:colOff>
      <xdr:row>761</xdr:row>
      <xdr:rowOff>8283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807840" y="58763971"/>
          <a:ext cx="1209603" cy="1850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20</xdr:col>
      <xdr:colOff>6</xdr:colOff>
      <xdr:row>760</xdr:row>
      <xdr:rowOff>6739</xdr:rowOff>
    </xdr:from>
    <xdr:to>
      <xdr:col>27</xdr:col>
      <xdr:colOff>66264</xdr:colOff>
      <xdr:row>761</xdr:row>
      <xdr:rowOff>8283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00506" y="58756939"/>
          <a:ext cx="1466433"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20</xdr:col>
      <xdr:colOff>115956</xdr:colOff>
      <xdr:row>766</xdr:row>
      <xdr:rowOff>107673</xdr:rowOff>
    </xdr:from>
    <xdr:to>
      <xdr:col>27</xdr:col>
      <xdr:colOff>24847</xdr:colOff>
      <xdr:row>771</xdr:row>
      <xdr:rowOff>115956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16456" y="60000873"/>
          <a:ext cx="1309066" cy="960783"/>
        </a:xfrm>
        <a:prstGeom prst="bracketPair">
          <a:avLst>
            <a:gd name="adj" fmla="val 77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補助事業を実施するための事務手続に係る諸業務を委託。</a:t>
          </a:r>
          <a:endParaRPr lang="ja-JP" altLang="ja-JP" sz="1000">
            <a:effectLst/>
          </a:endParaRPr>
        </a:p>
      </xdr:txBody>
    </xdr:sp>
    <xdr:clientData/>
  </xdr:twoCellAnchor>
  <xdr:twoCellAnchor>
    <xdr:from>
      <xdr:col>28</xdr:col>
      <xdr:colOff>116998</xdr:colOff>
      <xdr:row>766</xdr:row>
      <xdr:rowOff>107674</xdr:rowOff>
    </xdr:from>
    <xdr:to>
      <xdr:col>35</xdr:col>
      <xdr:colOff>66262</xdr:colOff>
      <xdr:row>776</xdr:row>
      <xdr:rowOff>8282</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717698" y="60000874"/>
          <a:ext cx="1349439" cy="1805608"/>
        </a:xfrm>
        <a:prstGeom prst="bracketPair">
          <a:avLst>
            <a:gd name="adj" fmla="val 55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主要観光地において、文化財所有者等が行う先端技術を駆使した日本文化の魅力を発信する取組に対してコンテンツ制作等を補助（原則２分の１補助）。</a:t>
          </a:r>
          <a:endParaRPr lang="ja-JP" altLang="ja-JP" sz="1000">
            <a:solidFill>
              <a:sysClr val="windowText" lastClr="000000"/>
            </a:solidFill>
            <a:effectLst/>
          </a:endParaRPr>
        </a:p>
      </xdr:txBody>
    </xdr:sp>
    <xdr:clientData/>
  </xdr:twoCellAnchor>
  <xdr:twoCellAnchor>
    <xdr:from>
      <xdr:col>13</xdr:col>
      <xdr:colOff>76200</xdr:colOff>
      <xdr:row>751</xdr:row>
      <xdr:rowOff>0</xdr:rowOff>
    </xdr:from>
    <xdr:to>
      <xdr:col>43</xdr:col>
      <xdr:colOff>0</xdr:colOff>
      <xdr:row>751</xdr:row>
      <xdr:rowOff>12700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2676525" y="57035700"/>
          <a:ext cx="5924550" cy="12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750</xdr:row>
      <xdr:rowOff>177800</xdr:rowOff>
    </xdr:from>
    <xdr:to>
      <xdr:col>43</xdr:col>
      <xdr:colOff>0</xdr:colOff>
      <xdr:row>755</xdr:row>
      <xdr:rowOff>25400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8601075" y="57023000"/>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745</xdr:row>
      <xdr:rowOff>182217</xdr:rowOff>
    </xdr:from>
    <xdr:to>
      <xdr:col>28</xdr:col>
      <xdr:colOff>8662</xdr:colOff>
      <xdr:row>755</xdr:row>
      <xdr:rowOff>12700</xdr:rowOff>
    </xdr:to>
    <xdr:cxnSp macro="">
      <xdr:nvCxnSpPr>
        <xdr:cNvPr id="14" name="直線コネクタ 13">
          <a:extLst>
            <a:ext uri="{FF2B5EF4-FFF2-40B4-BE49-F238E27FC236}">
              <a16:creationId xmlns:a16="http://schemas.microsoft.com/office/drawing/2014/main" id="{00000000-0008-0000-0000-00000E000000}"/>
            </a:ext>
          </a:extLst>
        </xdr:cNvPr>
        <xdr:cNvCxnSpPr>
          <a:stCxn id="3" idx="2"/>
        </xdr:cNvCxnSpPr>
      </xdr:nvCxnSpPr>
      <xdr:spPr>
        <a:xfrm flipH="1">
          <a:off x="5600700" y="56074917"/>
          <a:ext cx="8662" cy="17354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114300</xdr:colOff>
      <xdr:row>755</xdr:row>
      <xdr:rowOff>12700</xdr:rowOff>
    </xdr:from>
    <xdr:to>
      <xdr:col>35</xdr:col>
      <xdr:colOff>76200</xdr:colOff>
      <xdr:row>756</xdr:row>
      <xdr:rowOff>177800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14800" y="57810400"/>
          <a:ext cx="296227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②文化財所有者等が行う日本文化の魅力発信</a:t>
          </a:r>
        </a:p>
      </xdr:txBody>
    </xdr:sp>
    <xdr:clientData/>
  </xdr:twoCellAnchor>
  <xdr:twoCellAnchor>
    <xdr:from>
      <xdr:col>36</xdr:col>
      <xdr:colOff>39202</xdr:colOff>
      <xdr:row>755</xdr:row>
      <xdr:rowOff>12700</xdr:rowOff>
    </xdr:from>
    <xdr:to>
      <xdr:col>49</xdr:col>
      <xdr:colOff>173932</xdr:colOff>
      <xdr:row>756</xdr:row>
      <xdr:rowOff>177800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40102" y="57810400"/>
          <a:ext cx="2735055" cy="3556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③渡航前・帰国後の日本文化の魅力発信</a:t>
          </a:r>
        </a:p>
      </xdr:txBody>
    </xdr:sp>
    <xdr:clientData/>
  </xdr:twoCellAnchor>
  <xdr:twoCellAnchor>
    <xdr:from>
      <xdr:col>7</xdr:col>
      <xdr:colOff>0</xdr:colOff>
      <xdr:row>755</xdr:row>
      <xdr:rowOff>25400</xdr:rowOff>
    </xdr:from>
    <xdr:to>
      <xdr:col>19</xdr:col>
      <xdr:colOff>139700</xdr:colOff>
      <xdr:row>756</xdr:row>
      <xdr:rowOff>177800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00175" y="57823100"/>
          <a:ext cx="2540000" cy="3429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①空港等における日本文化の魅力発信</a:t>
          </a:r>
        </a:p>
      </xdr:txBody>
    </xdr:sp>
    <xdr:clientData/>
  </xdr:twoCellAnchor>
  <xdr:twoCellAnchor>
    <xdr:from>
      <xdr:col>13</xdr:col>
      <xdr:colOff>63500</xdr:colOff>
      <xdr:row>751</xdr:row>
      <xdr:rowOff>0</xdr:rowOff>
    </xdr:from>
    <xdr:to>
      <xdr:col>13</xdr:col>
      <xdr:colOff>63500</xdr:colOff>
      <xdr:row>755</xdr:row>
      <xdr:rowOff>38100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2663825" y="57035700"/>
          <a:ext cx="0" cy="8001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10491</xdr:colOff>
      <xdr:row>756</xdr:row>
      <xdr:rowOff>178352</xdr:rowOff>
    </xdr:from>
    <xdr:to>
      <xdr:col>32</xdr:col>
      <xdr:colOff>12304</xdr:colOff>
      <xdr:row>759</xdr:row>
      <xdr:rowOff>171095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411291" y="58166552"/>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143408</xdr:colOff>
      <xdr:row>756</xdr:row>
      <xdr:rowOff>173935</xdr:rowOff>
    </xdr:from>
    <xdr:to>
      <xdr:col>23</xdr:col>
      <xdr:colOff>145221</xdr:colOff>
      <xdr:row>759</xdr:row>
      <xdr:rowOff>166678</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743983" y="58162135"/>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761</xdr:row>
      <xdr:rowOff>0</xdr:rowOff>
    </xdr:from>
    <xdr:to>
      <xdr:col>19</xdr:col>
      <xdr:colOff>132521</xdr:colOff>
      <xdr:row>766</xdr:row>
      <xdr:rowOff>49695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408458" y="58940700"/>
          <a:ext cx="2524538" cy="100219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946</a:t>
          </a:r>
          <a:r>
            <a:rPr kumimoji="1" lang="ja-JP" altLang="en-US" sz="1200" b="0" i="0">
              <a:solidFill>
                <a:sysClr val="windowText" lastClr="000000"/>
              </a:solidFill>
              <a:latin typeface="+mn-ea"/>
              <a:ea typeface="+mn-ea"/>
            </a:rPr>
            <a:t>百万円</a:t>
          </a:r>
        </a:p>
      </xdr:txBody>
    </xdr:sp>
    <xdr:clientData/>
  </xdr:twoCellAnchor>
  <xdr:twoCellAnchor>
    <xdr:from>
      <xdr:col>9</xdr:col>
      <xdr:colOff>124240</xdr:colOff>
      <xdr:row>760</xdr:row>
      <xdr:rowOff>15021</xdr:rowOff>
    </xdr:from>
    <xdr:to>
      <xdr:col>16</xdr:col>
      <xdr:colOff>190497</xdr:colOff>
      <xdr:row>761</xdr:row>
      <xdr:rowOff>16565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24465" y="58765221"/>
          <a:ext cx="1466432" cy="192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13</xdr:col>
      <xdr:colOff>68859</xdr:colOff>
      <xdr:row>756</xdr:row>
      <xdr:rowOff>182217</xdr:rowOff>
    </xdr:from>
    <xdr:to>
      <xdr:col>13</xdr:col>
      <xdr:colOff>70672</xdr:colOff>
      <xdr:row>759</xdr:row>
      <xdr:rowOff>174960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669184" y="58170417"/>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10880</xdr:colOff>
      <xdr:row>756</xdr:row>
      <xdr:rowOff>173935</xdr:rowOff>
    </xdr:from>
    <xdr:to>
      <xdr:col>43</xdr:col>
      <xdr:colOff>12693</xdr:colOff>
      <xdr:row>759</xdr:row>
      <xdr:rowOff>166678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8611955" y="58162135"/>
          <a:ext cx="1813" cy="56424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8284</xdr:colOff>
      <xdr:row>766</xdr:row>
      <xdr:rowOff>74543</xdr:rowOff>
    </xdr:from>
    <xdr:to>
      <xdr:col>19</xdr:col>
      <xdr:colOff>132522</xdr:colOff>
      <xdr:row>773</xdr:row>
      <xdr:rowOff>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408459" y="59967743"/>
          <a:ext cx="2524538" cy="1258957"/>
        </a:xfrm>
        <a:prstGeom prst="bracketPair">
          <a:avLst>
            <a:gd name="adj" fmla="val 46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n-lt"/>
              <a:ea typeface="+mn-ea"/>
              <a:cs typeface="+mn-cs"/>
            </a:rPr>
            <a:t>訪日外国人旅行者が必ず利用する空港等の主要インフラにおいて、先端技術（例：</a:t>
          </a:r>
          <a:r>
            <a:rPr lang="en-US" altLang="ja-JP" sz="1000">
              <a:solidFill>
                <a:sysClr val="windowText" lastClr="000000"/>
              </a:solidFill>
              <a:effectLst/>
              <a:latin typeface="+mn-lt"/>
              <a:ea typeface="+mn-ea"/>
              <a:cs typeface="+mn-cs"/>
            </a:rPr>
            <a:t>VR</a:t>
          </a:r>
          <a:r>
            <a:rPr lang="ja-JP" altLang="en-US" sz="1000">
              <a:solidFill>
                <a:sysClr val="windowText" lastClr="000000"/>
              </a:solidFill>
              <a:effectLst/>
              <a:latin typeface="+mn-lt"/>
              <a:ea typeface="+mn-ea"/>
              <a:cs typeface="+mn-cs"/>
            </a:rPr>
            <a:t>、高精細画像、高精細レプリカ等）を駆使して日本の歴史・芸術・伝統的な文化財や風景など日本文化の魅力を発信する取組等を委託。</a:t>
          </a:r>
          <a:endParaRPr lang="ja-JP" altLang="ja-JP" sz="1000">
            <a:solidFill>
              <a:sysClr val="windowText" lastClr="000000"/>
            </a:solidFill>
            <a:effectLst/>
          </a:endParaRPr>
        </a:p>
      </xdr:txBody>
    </xdr:sp>
    <xdr:clientData/>
  </xdr:twoCellAnchor>
  <xdr:twoCellAnchor>
    <xdr:from>
      <xdr:col>36</xdr:col>
      <xdr:colOff>66261</xdr:colOff>
      <xdr:row>766</xdr:row>
      <xdr:rowOff>74543</xdr:rowOff>
    </xdr:from>
    <xdr:to>
      <xdr:col>49</xdr:col>
      <xdr:colOff>50800</xdr:colOff>
      <xdr:row>774</xdr:row>
      <xdr:rowOff>0</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7352886" y="52747793"/>
          <a:ext cx="2615820" cy="144945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渡航前・帰国後の外国人旅行者等に向け、日本文化の多様な魅力・コンテンツ（</a:t>
          </a:r>
          <a:r>
            <a:rPr lang="en-US" altLang="ja-JP" sz="1000" b="0" i="0">
              <a:solidFill>
                <a:sysClr val="windowText" lastClr="000000"/>
              </a:solidFill>
              <a:effectLst/>
              <a:latin typeface="+mn-ea"/>
              <a:ea typeface="+mn-ea"/>
              <a:cs typeface="+mn-cs"/>
            </a:rPr>
            <a:t>Living History</a:t>
          </a:r>
          <a:r>
            <a:rPr lang="ja-JP" altLang="ja-JP" sz="1000" b="0" i="0">
              <a:solidFill>
                <a:sysClr val="windowText" lastClr="000000"/>
              </a:solidFill>
              <a:effectLst/>
              <a:latin typeface="+mn-ea"/>
              <a:ea typeface="+mn-ea"/>
              <a:cs typeface="+mn-cs"/>
            </a:rPr>
            <a:t>（生きた歴史体感プログラム）・日本博を含む</a:t>
          </a:r>
          <a:r>
            <a:rPr lang="ja-JP" altLang="en-US" sz="1000" b="0" i="0">
              <a:solidFill>
                <a:sysClr val="windowText" lastClr="000000"/>
              </a:solidFill>
              <a:effectLst/>
              <a:latin typeface="+mn-ea"/>
              <a:ea typeface="+mn-ea"/>
              <a:cs typeface="+mn-cs"/>
            </a:rPr>
            <a:t>）に関する情報入手を容易にするプラットフォームを提供する取組を委託。</a:t>
          </a:r>
          <a:endParaRPr lang="en-US" altLang="ja-JP" sz="1000" b="0" i="0">
            <a:solidFill>
              <a:sysClr val="windowText" lastClr="000000"/>
            </a:solidFill>
            <a:effectLst/>
            <a:latin typeface="+mn-ea"/>
            <a:ea typeface="+mn-ea"/>
            <a:cs typeface="+mn-cs"/>
          </a:endParaRPr>
        </a:p>
      </xdr:txBody>
    </xdr:sp>
    <xdr:clientData/>
  </xdr:twoCellAnchor>
  <xdr:twoCellAnchor>
    <xdr:from>
      <xdr:col>36</xdr:col>
      <xdr:colOff>76200</xdr:colOff>
      <xdr:row>761</xdr:row>
      <xdr:rowOff>25605</xdr:rowOff>
    </xdr:from>
    <xdr:to>
      <xdr:col>49</xdr:col>
      <xdr:colOff>50800</xdr:colOff>
      <xdr:row>766</xdr:row>
      <xdr:rowOff>63501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391400" y="57175605"/>
          <a:ext cx="2616200" cy="9903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団体、</a:t>
          </a:r>
          <a:r>
            <a:rPr kumimoji="1" lang="ja-JP" altLang="ja-JP" sz="1200" b="0" i="0">
              <a:solidFill>
                <a:sysClr val="windowText" lastClr="000000"/>
              </a:solidFill>
              <a:effectLst/>
              <a:latin typeface="+mn-lt"/>
              <a:ea typeface="+mn-ea"/>
              <a:cs typeface="+mn-cs"/>
            </a:rPr>
            <a:t>（独）芸術文化振興会</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957</a:t>
          </a:r>
          <a:r>
            <a:rPr kumimoji="1" lang="ja-JP" altLang="en-US" sz="1200" b="0" i="0">
              <a:solidFill>
                <a:sysClr val="windowText" lastClr="000000"/>
              </a:solidFill>
              <a:latin typeface="+mn-ea"/>
              <a:ea typeface="+mn-ea"/>
            </a:rPr>
            <a:t>百万円</a:t>
          </a:r>
        </a:p>
      </xdr:txBody>
    </xdr:sp>
    <xdr:clientData/>
  </xdr:twoCellAnchor>
  <xdr:twoCellAnchor>
    <xdr:from>
      <xdr:col>37</xdr:col>
      <xdr:colOff>114300</xdr:colOff>
      <xdr:row>760</xdr:row>
      <xdr:rowOff>38100</xdr:rowOff>
    </xdr:from>
    <xdr:to>
      <xdr:col>48</xdr:col>
      <xdr:colOff>88900</xdr:colOff>
      <xdr:row>761</xdr:row>
      <xdr:rowOff>12700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632700" y="55930800"/>
          <a:ext cx="22098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一般競争入札、随意契約</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23</xdr:col>
      <xdr:colOff>169333</xdr:colOff>
      <xdr:row>740</xdr:row>
      <xdr:rowOff>158750</xdr:rowOff>
    </xdr:from>
    <xdr:to>
      <xdr:col>32</xdr:col>
      <xdr:colOff>63323</xdr:colOff>
      <xdr:row>740</xdr:row>
      <xdr:rowOff>1130079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794250" y="51572583"/>
          <a:ext cx="1703740" cy="97132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24</xdr:col>
      <xdr:colOff>191422</xdr:colOff>
      <xdr:row>740</xdr:row>
      <xdr:rowOff>1849990</xdr:rowOff>
    </xdr:from>
    <xdr:to>
      <xdr:col>31</xdr:col>
      <xdr:colOff>61645</xdr:colOff>
      <xdr:row>740</xdr:row>
      <xdr:rowOff>2073191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017422" y="53263823"/>
          <a:ext cx="1277806" cy="223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28</xdr:col>
      <xdr:colOff>25109</xdr:colOff>
      <xdr:row>740</xdr:row>
      <xdr:rowOff>1114573</xdr:rowOff>
    </xdr:from>
    <xdr:to>
      <xdr:col>28</xdr:col>
      <xdr:colOff>31024</xdr:colOff>
      <xdr:row>740</xdr:row>
      <xdr:rowOff>1843229</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655442" y="52528406"/>
          <a:ext cx="5915" cy="728656"/>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514</v>
      </c>
      <c r="AP2" s="219"/>
      <c r="AQ2" s="219"/>
      <c r="AR2" s="79" t="str">
        <f>IF(OR(AO2="　", AO2=""), "", "-")</f>
        <v>-</v>
      </c>
      <c r="AS2" s="220">
        <v>33</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608</v>
      </c>
      <c r="AF5" s="717"/>
      <c r="AG5" s="717"/>
      <c r="AH5" s="717"/>
      <c r="AI5" s="717"/>
      <c r="AJ5" s="717"/>
      <c r="AK5" s="717"/>
      <c r="AL5" s="717"/>
      <c r="AM5" s="717"/>
      <c r="AN5" s="717"/>
      <c r="AO5" s="717"/>
      <c r="AP5" s="718"/>
      <c r="AQ5" s="719" t="s">
        <v>633</v>
      </c>
      <c r="AR5" s="720"/>
      <c r="AS5" s="720"/>
      <c r="AT5" s="720"/>
      <c r="AU5" s="720"/>
      <c r="AV5" s="720"/>
      <c r="AW5" s="720"/>
      <c r="AX5" s="721"/>
    </row>
    <row r="6" spans="1:50" ht="26.25"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4.5" customHeight="1" x14ac:dyDescent="0.15">
      <c r="A7" s="832" t="s">
        <v>22</v>
      </c>
      <c r="B7" s="833"/>
      <c r="C7" s="833"/>
      <c r="D7" s="833"/>
      <c r="E7" s="833"/>
      <c r="F7" s="834"/>
      <c r="G7" s="835" t="s">
        <v>627</v>
      </c>
      <c r="H7" s="836"/>
      <c r="I7" s="836"/>
      <c r="J7" s="836"/>
      <c r="K7" s="836"/>
      <c r="L7" s="836"/>
      <c r="M7" s="836"/>
      <c r="N7" s="836"/>
      <c r="O7" s="836"/>
      <c r="P7" s="836"/>
      <c r="Q7" s="836"/>
      <c r="R7" s="836"/>
      <c r="S7" s="836"/>
      <c r="T7" s="836"/>
      <c r="U7" s="836"/>
      <c r="V7" s="836"/>
      <c r="W7" s="836"/>
      <c r="X7" s="837"/>
      <c r="Y7" s="395" t="s">
        <v>515</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24" customHeight="1" x14ac:dyDescent="0.15">
      <c r="A8" s="832" t="s">
        <v>378</v>
      </c>
      <c r="B8" s="833"/>
      <c r="C8" s="833"/>
      <c r="D8" s="833"/>
      <c r="E8" s="833"/>
      <c r="F8" s="834"/>
      <c r="G8" s="223" t="str">
        <f>入力規則等!A28</f>
        <v>観光立国、クールジャパン、地方創生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599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3.75" customHeight="1" x14ac:dyDescent="0.15">
      <c r="A10" s="742" t="s">
        <v>30</v>
      </c>
      <c r="B10" s="743"/>
      <c r="C10" s="743"/>
      <c r="D10" s="743"/>
      <c r="E10" s="743"/>
      <c r="F10" s="743"/>
      <c r="G10" s="672" t="s">
        <v>611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5.5" customHeight="1" x14ac:dyDescent="0.15">
      <c r="A11" s="742" t="s">
        <v>5</v>
      </c>
      <c r="B11" s="743"/>
      <c r="C11" s="743"/>
      <c r="D11" s="743"/>
      <c r="E11" s="743"/>
      <c r="F11" s="754"/>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2.5"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2.5" customHeight="1" x14ac:dyDescent="0.15">
      <c r="A13" s="142"/>
      <c r="B13" s="143"/>
      <c r="C13" s="143"/>
      <c r="D13" s="143"/>
      <c r="E13" s="143"/>
      <c r="F13" s="144"/>
      <c r="G13" s="745" t="s">
        <v>6</v>
      </c>
      <c r="H13" s="746"/>
      <c r="I13" s="635" t="s">
        <v>7</v>
      </c>
      <c r="J13" s="636"/>
      <c r="K13" s="636"/>
      <c r="L13" s="636"/>
      <c r="M13" s="636"/>
      <c r="N13" s="636"/>
      <c r="O13" s="637"/>
      <c r="P13" s="108" t="s">
        <v>571</v>
      </c>
      <c r="Q13" s="109"/>
      <c r="R13" s="109"/>
      <c r="S13" s="109"/>
      <c r="T13" s="109"/>
      <c r="U13" s="109"/>
      <c r="V13" s="110"/>
      <c r="W13" s="108" t="s">
        <v>571</v>
      </c>
      <c r="X13" s="109"/>
      <c r="Y13" s="109"/>
      <c r="Z13" s="109"/>
      <c r="AA13" s="109"/>
      <c r="AB13" s="109"/>
      <c r="AC13" s="110"/>
      <c r="AD13" s="108" t="s">
        <v>571</v>
      </c>
      <c r="AE13" s="109"/>
      <c r="AF13" s="109"/>
      <c r="AG13" s="109"/>
      <c r="AH13" s="109"/>
      <c r="AI13" s="109"/>
      <c r="AJ13" s="110"/>
      <c r="AK13" s="108">
        <v>2060</v>
      </c>
      <c r="AL13" s="109"/>
      <c r="AM13" s="109"/>
      <c r="AN13" s="109"/>
      <c r="AO13" s="109"/>
      <c r="AP13" s="109"/>
      <c r="AQ13" s="110"/>
      <c r="AR13" s="105" t="s">
        <v>634</v>
      </c>
      <c r="AS13" s="106"/>
      <c r="AT13" s="106"/>
      <c r="AU13" s="106"/>
      <c r="AV13" s="106"/>
      <c r="AW13" s="106"/>
      <c r="AX13" s="394"/>
    </row>
    <row r="14" spans="1:50" ht="22.5" customHeight="1" x14ac:dyDescent="0.15">
      <c r="A14" s="142"/>
      <c r="B14" s="143"/>
      <c r="C14" s="143"/>
      <c r="D14" s="143"/>
      <c r="E14" s="143"/>
      <c r="F14" s="144"/>
      <c r="G14" s="747"/>
      <c r="H14" s="748"/>
      <c r="I14" s="575" t="s">
        <v>8</v>
      </c>
      <c r="J14" s="629"/>
      <c r="K14" s="629"/>
      <c r="L14" s="629"/>
      <c r="M14" s="629"/>
      <c r="N14" s="629"/>
      <c r="O14" s="63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572</v>
      </c>
      <c r="AL14" s="109"/>
      <c r="AM14" s="109"/>
      <c r="AN14" s="109"/>
      <c r="AO14" s="109"/>
      <c r="AP14" s="109"/>
      <c r="AQ14" s="110"/>
      <c r="AR14" s="662"/>
      <c r="AS14" s="662"/>
      <c r="AT14" s="662"/>
      <c r="AU14" s="662"/>
      <c r="AV14" s="662"/>
      <c r="AW14" s="662"/>
      <c r="AX14" s="663"/>
    </row>
    <row r="15" spans="1:50" ht="22.5" customHeight="1" x14ac:dyDescent="0.15">
      <c r="A15" s="142"/>
      <c r="B15" s="143"/>
      <c r="C15" s="143"/>
      <c r="D15" s="143"/>
      <c r="E15" s="143"/>
      <c r="F15" s="144"/>
      <c r="G15" s="747"/>
      <c r="H15" s="748"/>
      <c r="I15" s="575" t="s">
        <v>51</v>
      </c>
      <c r="J15" s="576"/>
      <c r="K15" s="576"/>
      <c r="L15" s="576"/>
      <c r="M15" s="576"/>
      <c r="N15" s="576"/>
      <c r="O15" s="577"/>
      <c r="P15" s="108" t="s">
        <v>571</v>
      </c>
      <c r="Q15" s="109"/>
      <c r="R15" s="109"/>
      <c r="S15" s="109"/>
      <c r="T15" s="109"/>
      <c r="U15" s="109"/>
      <c r="V15" s="110"/>
      <c r="W15" s="108" t="s">
        <v>571</v>
      </c>
      <c r="X15" s="109"/>
      <c r="Y15" s="109"/>
      <c r="Z15" s="109"/>
      <c r="AA15" s="109"/>
      <c r="AB15" s="109"/>
      <c r="AC15" s="110"/>
      <c r="AD15" s="108" t="s">
        <v>571</v>
      </c>
      <c r="AE15" s="109"/>
      <c r="AF15" s="109"/>
      <c r="AG15" s="109"/>
      <c r="AH15" s="109"/>
      <c r="AI15" s="109"/>
      <c r="AJ15" s="110"/>
      <c r="AK15" s="108" t="s">
        <v>572</v>
      </c>
      <c r="AL15" s="109"/>
      <c r="AM15" s="109"/>
      <c r="AN15" s="109"/>
      <c r="AO15" s="109"/>
      <c r="AP15" s="109"/>
      <c r="AQ15" s="110"/>
      <c r="AR15" s="108" t="s">
        <v>634</v>
      </c>
      <c r="AS15" s="109"/>
      <c r="AT15" s="109"/>
      <c r="AU15" s="109"/>
      <c r="AV15" s="109"/>
      <c r="AW15" s="109"/>
      <c r="AX15" s="628"/>
    </row>
    <row r="16" spans="1:50" ht="22.5" customHeight="1" x14ac:dyDescent="0.15">
      <c r="A16" s="142"/>
      <c r="B16" s="143"/>
      <c r="C16" s="143"/>
      <c r="D16" s="143"/>
      <c r="E16" s="143"/>
      <c r="F16" s="144"/>
      <c r="G16" s="747"/>
      <c r="H16" s="748"/>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571</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2.5" customHeight="1" x14ac:dyDescent="0.15">
      <c r="A17" s="142"/>
      <c r="B17" s="143"/>
      <c r="C17" s="143"/>
      <c r="D17" s="143"/>
      <c r="E17" s="143"/>
      <c r="F17" s="144"/>
      <c r="G17" s="747"/>
      <c r="H17" s="748"/>
      <c r="I17" s="575" t="s">
        <v>50</v>
      </c>
      <c r="J17" s="629"/>
      <c r="K17" s="629"/>
      <c r="L17" s="629"/>
      <c r="M17" s="629"/>
      <c r="N17" s="629"/>
      <c r="O17" s="63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2.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2060</v>
      </c>
      <c r="AL18" s="115"/>
      <c r="AM18" s="115"/>
      <c r="AN18" s="115"/>
      <c r="AO18" s="115"/>
      <c r="AP18" s="115"/>
      <c r="AQ18" s="116"/>
      <c r="AR18" s="114">
        <f>SUM(AR13:AX17)</f>
        <v>0</v>
      </c>
      <c r="AS18" s="115"/>
      <c r="AT18" s="115"/>
      <c r="AU18" s="115"/>
      <c r="AV18" s="115"/>
      <c r="AW18" s="115"/>
      <c r="AX18" s="537"/>
    </row>
    <row r="19" spans="1:50" ht="22.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2.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7" customHeight="1" x14ac:dyDescent="0.15">
      <c r="A21" s="145"/>
      <c r="B21" s="146"/>
      <c r="C21" s="146"/>
      <c r="D21" s="146"/>
      <c r="E21" s="146"/>
      <c r="F21" s="147"/>
      <c r="G21" s="929" t="s">
        <v>478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2.5" customHeight="1" x14ac:dyDescent="0.15">
      <c r="A23" s="201"/>
      <c r="B23" s="202"/>
      <c r="C23" s="202"/>
      <c r="D23" s="202"/>
      <c r="E23" s="202"/>
      <c r="F23" s="203"/>
      <c r="G23" s="186" t="s">
        <v>592</v>
      </c>
      <c r="H23" s="187"/>
      <c r="I23" s="187"/>
      <c r="J23" s="187"/>
      <c r="K23" s="187"/>
      <c r="L23" s="187"/>
      <c r="M23" s="187"/>
      <c r="N23" s="187"/>
      <c r="O23" s="188"/>
      <c r="P23" s="105">
        <v>1913</v>
      </c>
      <c r="Q23" s="106"/>
      <c r="R23" s="106"/>
      <c r="S23" s="106"/>
      <c r="T23" s="106"/>
      <c r="U23" s="106"/>
      <c r="V23" s="107"/>
      <c r="W23" s="105" t="s">
        <v>634</v>
      </c>
      <c r="X23" s="106"/>
      <c r="Y23" s="106"/>
      <c r="Z23" s="106"/>
      <c r="AA23" s="106"/>
      <c r="AB23" s="106"/>
      <c r="AC23" s="107"/>
      <c r="AD23" s="209" t="s">
        <v>635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2.5" customHeight="1" x14ac:dyDescent="0.15">
      <c r="A24" s="201"/>
      <c r="B24" s="202"/>
      <c r="C24" s="202"/>
      <c r="D24" s="202"/>
      <c r="E24" s="202"/>
      <c r="F24" s="203"/>
      <c r="G24" s="189" t="s">
        <v>593</v>
      </c>
      <c r="H24" s="190"/>
      <c r="I24" s="190"/>
      <c r="J24" s="190"/>
      <c r="K24" s="190"/>
      <c r="L24" s="190"/>
      <c r="M24" s="190"/>
      <c r="N24" s="190"/>
      <c r="O24" s="191"/>
      <c r="P24" s="108">
        <v>96</v>
      </c>
      <c r="Q24" s="109"/>
      <c r="R24" s="109"/>
      <c r="S24" s="109"/>
      <c r="T24" s="109"/>
      <c r="U24" s="109"/>
      <c r="V24" s="110"/>
      <c r="W24" s="108" t="s">
        <v>634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customHeight="1" x14ac:dyDescent="0.15">
      <c r="A25" s="201"/>
      <c r="B25" s="202"/>
      <c r="C25" s="202"/>
      <c r="D25" s="202"/>
      <c r="E25" s="202"/>
      <c r="F25" s="203"/>
      <c r="G25" s="189" t="s">
        <v>595</v>
      </c>
      <c r="H25" s="190"/>
      <c r="I25" s="190"/>
      <c r="J25" s="190"/>
      <c r="K25" s="190"/>
      <c r="L25" s="190"/>
      <c r="M25" s="190"/>
      <c r="N25" s="190"/>
      <c r="O25" s="191"/>
      <c r="P25" s="108">
        <v>41.973999999999997</v>
      </c>
      <c r="Q25" s="109"/>
      <c r="R25" s="109"/>
      <c r="S25" s="109"/>
      <c r="T25" s="109"/>
      <c r="U25" s="109"/>
      <c r="V25" s="110"/>
      <c r="W25" s="108" t="s">
        <v>634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2.5" customHeight="1" x14ac:dyDescent="0.15">
      <c r="A26" s="201"/>
      <c r="B26" s="202"/>
      <c r="C26" s="202"/>
      <c r="D26" s="202"/>
      <c r="E26" s="202"/>
      <c r="F26" s="203"/>
      <c r="G26" s="189" t="s">
        <v>594</v>
      </c>
      <c r="H26" s="190"/>
      <c r="I26" s="190"/>
      <c r="J26" s="190"/>
      <c r="K26" s="190"/>
      <c r="L26" s="190"/>
      <c r="M26" s="190"/>
      <c r="N26" s="190"/>
      <c r="O26" s="191"/>
      <c r="P26" s="108">
        <v>6</v>
      </c>
      <c r="Q26" s="109"/>
      <c r="R26" s="109"/>
      <c r="S26" s="109"/>
      <c r="T26" s="109"/>
      <c r="U26" s="109"/>
      <c r="V26" s="110"/>
      <c r="W26" s="108" t="s">
        <v>634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2.5" customHeight="1" x14ac:dyDescent="0.15">
      <c r="A27" s="201"/>
      <c r="B27" s="202"/>
      <c r="C27" s="202"/>
      <c r="D27" s="202"/>
      <c r="E27" s="202"/>
      <c r="F27" s="203"/>
      <c r="G27" s="189" t="s">
        <v>596</v>
      </c>
      <c r="H27" s="190"/>
      <c r="I27" s="190"/>
      <c r="J27" s="190"/>
      <c r="K27" s="190"/>
      <c r="L27" s="190"/>
      <c r="M27" s="190"/>
      <c r="N27" s="190"/>
      <c r="O27" s="191"/>
      <c r="P27" s="108">
        <v>2</v>
      </c>
      <c r="Q27" s="109"/>
      <c r="R27" s="109"/>
      <c r="S27" s="109"/>
      <c r="T27" s="109"/>
      <c r="U27" s="109"/>
      <c r="V27" s="110"/>
      <c r="W27" s="108" t="s">
        <v>634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2.5" customHeight="1" x14ac:dyDescent="0.15">
      <c r="A28" s="201"/>
      <c r="B28" s="202"/>
      <c r="C28" s="202"/>
      <c r="D28" s="202"/>
      <c r="E28" s="202"/>
      <c r="F28" s="203"/>
      <c r="G28" s="192" t="s">
        <v>461</v>
      </c>
      <c r="H28" s="193"/>
      <c r="I28" s="193"/>
      <c r="J28" s="193"/>
      <c r="K28" s="193"/>
      <c r="L28" s="193"/>
      <c r="M28" s="193"/>
      <c r="N28" s="193"/>
      <c r="O28" s="194"/>
      <c r="P28" s="114">
        <f>P29-SUM(P23:P27)</f>
        <v>1.0259999999998399</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2.5" customHeight="1" thickBot="1" x14ac:dyDescent="0.2">
      <c r="A29" s="204"/>
      <c r="B29" s="205"/>
      <c r="C29" s="205"/>
      <c r="D29" s="205"/>
      <c r="E29" s="205"/>
      <c r="F29" s="206"/>
      <c r="G29" s="195" t="s">
        <v>458</v>
      </c>
      <c r="H29" s="196"/>
      <c r="I29" s="196"/>
      <c r="J29" s="196"/>
      <c r="K29" s="196"/>
      <c r="L29" s="196"/>
      <c r="M29" s="196"/>
      <c r="N29" s="196"/>
      <c r="O29" s="197"/>
      <c r="P29" s="227">
        <f>AK13</f>
        <v>2060</v>
      </c>
      <c r="Q29" s="228"/>
      <c r="R29" s="228"/>
      <c r="S29" s="228"/>
      <c r="T29" s="228"/>
      <c r="U29" s="228"/>
      <c r="V29" s="229"/>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3.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3.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17.25" customHeight="1" x14ac:dyDescent="0.15">
      <c r="A32" s="515"/>
      <c r="B32" s="513"/>
      <c r="C32" s="513"/>
      <c r="D32" s="513"/>
      <c r="E32" s="513"/>
      <c r="F32" s="514"/>
      <c r="G32" s="540" t="s">
        <v>615</v>
      </c>
      <c r="H32" s="541"/>
      <c r="I32" s="541"/>
      <c r="J32" s="541"/>
      <c r="K32" s="541"/>
      <c r="L32" s="541"/>
      <c r="M32" s="541"/>
      <c r="N32" s="541"/>
      <c r="O32" s="751"/>
      <c r="P32" s="540" t="s">
        <v>623</v>
      </c>
      <c r="Q32" s="541"/>
      <c r="R32" s="541"/>
      <c r="S32" s="541"/>
      <c r="T32" s="541"/>
      <c r="U32" s="541"/>
      <c r="V32" s="541"/>
      <c r="W32" s="541"/>
      <c r="X32" s="542"/>
      <c r="Y32" s="338" t="s">
        <v>12</v>
      </c>
      <c r="Z32" s="549"/>
      <c r="AA32" s="550"/>
      <c r="AB32" s="551" t="s">
        <v>614</v>
      </c>
      <c r="AC32" s="551"/>
      <c r="AD32" s="551"/>
      <c r="AE32" s="364" t="s">
        <v>616</v>
      </c>
      <c r="AF32" s="365"/>
      <c r="AG32" s="365"/>
      <c r="AH32" s="365"/>
      <c r="AI32" s="364" t="s">
        <v>616</v>
      </c>
      <c r="AJ32" s="365"/>
      <c r="AK32" s="365"/>
      <c r="AL32" s="365"/>
      <c r="AM32" s="364" t="s">
        <v>616</v>
      </c>
      <c r="AN32" s="365"/>
      <c r="AO32" s="365"/>
      <c r="AP32" s="365"/>
      <c r="AQ32" s="111" t="s">
        <v>631</v>
      </c>
      <c r="AR32" s="112"/>
      <c r="AS32" s="112"/>
      <c r="AT32" s="113"/>
      <c r="AU32" s="365"/>
      <c r="AV32" s="365"/>
      <c r="AW32" s="365"/>
      <c r="AX32" s="367"/>
    </row>
    <row r="33" spans="1:50" ht="17.25" customHeight="1" x14ac:dyDescent="0.15">
      <c r="A33" s="516"/>
      <c r="B33" s="517"/>
      <c r="C33" s="517"/>
      <c r="D33" s="517"/>
      <c r="E33" s="517"/>
      <c r="F33" s="518"/>
      <c r="G33" s="543"/>
      <c r="H33" s="544"/>
      <c r="I33" s="544"/>
      <c r="J33" s="544"/>
      <c r="K33" s="544"/>
      <c r="L33" s="544"/>
      <c r="M33" s="544"/>
      <c r="N33" s="544"/>
      <c r="O33" s="752"/>
      <c r="P33" s="543"/>
      <c r="Q33" s="544"/>
      <c r="R33" s="544"/>
      <c r="S33" s="544"/>
      <c r="T33" s="544"/>
      <c r="U33" s="544"/>
      <c r="V33" s="544"/>
      <c r="W33" s="544"/>
      <c r="X33" s="545"/>
      <c r="Y33" s="303" t="s">
        <v>54</v>
      </c>
      <c r="Z33" s="298"/>
      <c r="AA33" s="299"/>
      <c r="AB33" s="522" t="s">
        <v>601</v>
      </c>
      <c r="AC33" s="522"/>
      <c r="AD33" s="522"/>
      <c r="AE33" s="364" t="s">
        <v>616</v>
      </c>
      <c r="AF33" s="365"/>
      <c r="AG33" s="365"/>
      <c r="AH33" s="365"/>
      <c r="AI33" s="364" t="s">
        <v>616</v>
      </c>
      <c r="AJ33" s="365"/>
      <c r="AK33" s="365"/>
      <c r="AL33" s="365"/>
      <c r="AM33" s="364" t="s">
        <v>616</v>
      </c>
      <c r="AN33" s="365"/>
      <c r="AO33" s="365"/>
      <c r="AP33" s="365"/>
      <c r="AQ33" s="111">
        <v>90</v>
      </c>
      <c r="AR33" s="112"/>
      <c r="AS33" s="112"/>
      <c r="AT33" s="113"/>
      <c r="AU33" s="365"/>
      <c r="AV33" s="365"/>
      <c r="AW33" s="365"/>
      <c r="AX33" s="367"/>
    </row>
    <row r="34" spans="1:50" ht="38.25" customHeight="1" x14ac:dyDescent="0.15">
      <c r="A34" s="515"/>
      <c r="B34" s="513"/>
      <c r="C34" s="513"/>
      <c r="D34" s="513"/>
      <c r="E34" s="513"/>
      <c r="F34" s="514"/>
      <c r="G34" s="546"/>
      <c r="H34" s="547"/>
      <c r="I34" s="547"/>
      <c r="J34" s="547"/>
      <c r="K34" s="547"/>
      <c r="L34" s="547"/>
      <c r="M34" s="547"/>
      <c r="N34" s="547"/>
      <c r="O34" s="753"/>
      <c r="P34" s="546"/>
      <c r="Q34" s="547"/>
      <c r="R34" s="547"/>
      <c r="S34" s="547"/>
      <c r="T34" s="547"/>
      <c r="U34" s="547"/>
      <c r="V34" s="547"/>
      <c r="W34" s="547"/>
      <c r="X34" s="548"/>
      <c r="Y34" s="303" t="s">
        <v>13</v>
      </c>
      <c r="Z34" s="298"/>
      <c r="AA34" s="299"/>
      <c r="AB34" s="497" t="s">
        <v>301</v>
      </c>
      <c r="AC34" s="497"/>
      <c r="AD34" s="497"/>
      <c r="AE34" s="364" t="s">
        <v>616</v>
      </c>
      <c r="AF34" s="365"/>
      <c r="AG34" s="365"/>
      <c r="AH34" s="365"/>
      <c r="AI34" s="364" t="s">
        <v>616</v>
      </c>
      <c r="AJ34" s="365"/>
      <c r="AK34" s="365"/>
      <c r="AL34" s="365"/>
      <c r="AM34" s="364" t="s">
        <v>616</v>
      </c>
      <c r="AN34" s="365"/>
      <c r="AO34" s="365"/>
      <c r="AP34" s="365"/>
      <c r="AQ34" s="111" t="s">
        <v>631</v>
      </c>
      <c r="AR34" s="112"/>
      <c r="AS34" s="112"/>
      <c r="AT34" s="113"/>
      <c r="AU34" s="365"/>
      <c r="AV34" s="365"/>
      <c r="AW34" s="365"/>
      <c r="AX34" s="367"/>
    </row>
    <row r="35" spans="1:50" ht="23.25" customHeight="1" x14ac:dyDescent="0.15">
      <c r="A35" s="900" t="s">
        <v>505</v>
      </c>
      <c r="B35" s="901"/>
      <c r="C35" s="901"/>
      <c r="D35" s="901"/>
      <c r="E35" s="901"/>
      <c r="F35" s="902"/>
      <c r="G35" s="906" t="s">
        <v>590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c r="AV38" s="271"/>
      <c r="AW38" s="379" t="s">
        <v>300</v>
      </c>
      <c r="AX38" s="380"/>
    </row>
    <row r="39" spans="1:50" ht="20.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t="s">
        <v>591</v>
      </c>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0.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0.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9.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7.2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7.2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c r="AV45" s="271"/>
      <c r="AW45" s="379" t="s">
        <v>300</v>
      </c>
      <c r="AX45" s="380"/>
    </row>
    <row r="46" spans="1:50" ht="23.25" customHeight="1" x14ac:dyDescent="0.15">
      <c r="A46" s="515"/>
      <c r="B46" s="513"/>
      <c r="C46" s="513"/>
      <c r="D46" s="513"/>
      <c r="E46" s="513"/>
      <c r="F46" s="514"/>
      <c r="G46" s="540" t="s">
        <v>620</v>
      </c>
      <c r="H46" s="541"/>
      <c r="I46" s="541"/>
      <c r="J46" s="541"/>
      <c r="K46" s="541"/>
      <c r="L46" s="541"/>
      <c r="M46" s="541"/>
      <c r="N46" s="541"/>
      <c r="O46" s="542"/>
      <c r="P46" s="161" t="s">
        <v>619</v>
      </c>
      <c r="Q46" s="161"/>
      <c r="R46" s="161"/>
      <c r="S46" s="161"/>
      <c r="T46" s="161"/>
      <c r="U46" s="161"/>
      <c r="V46" s="161"/>
      <c r="W46" s="161"/>
      <c r="X46" s="231"/>
      <c r="Y46" s="338" t="s">
        <v>12</v>
      </c>
      <c r="Z46" s="549"/>
      <c r="AA46" s="550"/>
      <c r="AB46" s="551" t="s">
        <v>14</v>
      </c>
      <c r="AC46" s="551"/>
      <c r="AD46" s="551"/>
      <c r="AE46" s="364" t="s">
        <v>617</v>
      </c>
      <c r="AF46" s="365"/>
      <c r="AG46" s="365"/>
      <c r="AH46" s="365"/>
      <c r="AI46" s="364" t="s">
        <v>617</v>
      </c>
      <c r="AJ46" s="365"/>
      <c r="AK46" s="365"/>
      <c r="AL46" s="365"/>
      <c r="AM46" s="364" t="s">
        <v>617</v>
      </c>
      <c r="AN46" s="365"/>
      <c r="AO46" s="365"/>
      <c r="AP46" s="365"/>
      <c r="AQ46" s="111" t="s">
        <v>630</v>
      </c>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14</v>
      </c>
      <c r="AC47" s="522"/>
      <c r="AD47" s="522"/>
      <c r="AE47" s="364" t="s">
        <v>617</v>
      </c>
      <c r="AF47" s="365"/>
      <c r="AG47" s="365"/>
      <c r="AH47" s="365"/>
      <c r="AI47" s="364" t="s">
        <v>617</v>
      </c>
      <c r="AJ47" s="365"/>
      <c r="AK47" s="365"/>
      <c r="AL47" s="365"/>
      <c r="AM47" s="364" t="s">
        <v>617</v>
      </c>
      <c r="AN47" s="365"/>
      <c r="AO47" s="365"/>
      <c r="AP47" s="365"/>
      <c r="AQ47" s="111">
        <v>90</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618</v>
      </c>
      <c r="AF48" s="365"/>
      <c r="AG48" s="365"/>
      <c r="AH48" s="365"/>
      <c r="AI48" s="364" t="s">
        <v>618</v>
      </c>
      <c r="AJ48" s="365"/>
      <c r="AK48" s="365"/>
      <c r="AL48" s="365"/>
      <c r="AM48" s="364" t="s">
        <v>618</v>
      </c>
      <c r="AN48" s="365"/>
      <c r="AO48" s="365"/>
      <c r="AP48" s="365"/>
      <c r="AQ48" s="111" t="s">
        <v>630</v>
      </c>
      <c r="AR48" s="112"/>
      <c r="AS48" s="112"/>
      <c r="AT48" s="113"/>
      <c r="AU48" s="365"/>
      <c r="AV48" s="365"/>
      <c r="AW48" s="365"/>
      <c r="AX48" s="367"/>
    </row>
    <row r="49" spans="1:50" ht="21" customHeight="1" x14ac:dyDescent="0.15">
      <c r="A49" s="900" t="s">
        <v>505</v>
      </c>
      <c r="B49" s="901"/>
      <c r="C49" s="901"/>
      <c r="D49" s="901"/>
      <c r="E49" s="901"/>
      <c r="F49" s="902"/>
      <c r="G49" s="906" t="s">
        <v>597</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22.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6.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33</v>
      </c>
      <c r="AR52" s="136"/>
      <c r="AS52" s="137" t="s">
        <v>355</v>
      </c>
      <c r="AT52" s="172"/>
      <c r="AU52" s="271"/>
      <c r="AV52" s="271"/>
      <c r="AW52" s="379" t="s">
        <v>300</v>
      </c>
      <c r="AX52" s="380"/>
    </row>
    <row r="53" spans="1:50" ht="22.5" customHeight="1" x14ac:dyDescent="0.15">
      <c r="A53" s="515"/>
      <c r="B53" s="513"/>
      <c r="C53" s="513"/>
      <c r="D53" s="513"/>
      <c r="E53" s="513"/>
      <c r="F53" s="514"/>
      <c r="G53" s="540" t="s">
        <v>621</v>
      </c>
      <c r="H53" s="541"/>
      <c r="I53" s="541"/>
      <c r="J53" s="541"/>
      <c r="K53" s="541"/>
      <c r="L53" s="541"/>
      <c r="M53" s="541"/>
      <c r="N53" s="541"/>
      <c r="O53" s="542"/>
      <c r="P53" s="161" t="s">
        <v>622</v>
      </c>
      <c r="Q53" s="161"/>
      <c r="R53" s="161"/>
      <c r="S53" s="161"/>
      <c r="T53" s="161"/>
      <c r="U53" s="161"/>
      <c r="V53" s="161"/>
      <c r="W53" s="161"/>
      <c r="X53" s="231"/>
      <c r="Y53" s="338" t="s">
        <v>12</v>
      </c>
      <c r="Z53" s="549"/>
      <c r="AA53" s="550"/>
      <c r="AB53" s="551" t="s">
        <v>601</v>
      </c>
      <c r="AC53" s="551"/>
      <c r="AD53" s="551"/>
      <c r="AE53" s="364" t="s">
        <v>617</v>
      </c>
      <c r="AF53" s="365"/>
      <c r="AG53" s="365"/>
      <c r="AH53" s="365"/>
      <c r="AI53" s="364" t="s">
        <v>617</v>
      </c>
      <c r="AJ53" s="365"/>
      <c r="AK53" s="365"/>
      <c r="AL53" s="365"/>
      <c r="AM53" s="364" t="s">
        <v>617</v>
      </c>
      <c r="AN53" s="365"/>
      <c r="AO53" s="365"/>
      <c r="AP53" s="365"/>
      <c r="AQ53" s="111" t="s">
        <v>631</v>
      </c>
      <c r="AR53" s="112"/>
      <c r="AS53" s="112"/>
      <c r="AT53" s="113"/>
      <c r="AU53" s="365"/>
      <c r="AV53" s="365"/>
      <c r="AW53" s="365"/>
      <c r="AX53" s="367"/>
    </row>
    <row r="54" spans="1:50" ht="2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601</v>
      </c>
      <c r="AC54" s="522"/>
      <c r="AD54" s="522"/>
      <c r="AE54" s="364" t="s">
        <v>617</v>
      </c>
      <c r="AF54" s="365"/>
      <c r="AG54" s="365"/>
      <c r="AH54" s="365"/>
      <c r="AI54" s="364" t="s">
        <v>617</v>
      </c>
      <c r="AJ54" s="365"/>
      <c r="AK54" s="365"/>
      <c r="AL54" s="365"/>
      <c r="AM54" s="364" t="s">
        <v>617</v>
      </c>
      <c r="AN54" s="365"/>
      <c r="AO54" s="365"/>
      <c r="AP54" s="365"/>
      <c r="AQ54" s="111">
        <v>90</v>
      </c>
      <c r="AR54" s="112"/>
      <c r="AS54" s="112"/>
      <c r="AT54" s="113"/>
      <c r="AU54" s="365"/>
      <c r="AV54" s="365"/>
      <c r="AW54" s="365"/>
      <c r="AX54" s="367"/>
    </row>
    <row r="55" spans="1:50" ht="2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617</v>
      </c>
      <c r="AF55" s="365"/>
      <c r="AG55" s="365"/>
      <c r="AH55" s="365"/>
      <c r="AI55" s="364" t="s">
        <v>617</v>
      </c>
      <c r="AJ55" s="365"/>
      <c r="AK55" s="365"/>
      <c r="AL55" s="365"/>
      <c r="AM55" s="364" t="s">
        <v>617</v>
      </c>
      <c r="AN55" s="365"/>
      <c r="AO55" s="365"/>
      <c r="AP55" s="365"/>
      <c r="AQ55" s="111" t="s">
        <v>631</v>
      </c>
      <c r="AR55" s="112"/>
      <c r="AS55" s="112"/>
      <c r="AT55" s="113"/>
      <c r="AU55" s="365"/>
      <c r="AV55" s="365"/>
      <c r="AW55" s="365"/>
      <c r="AX55" s="367"/>
    </row>
    <row r="56" spans="1:50" ht="24" customHeight="1" x14ac:dyDescent="0.15">
      <c r="A56" s="900" t="s">
        <v>505</v>
      </c>
      <c r="B56" s="901"/>
      <c r="C56" s="901"/>
      <c r="D56" s="901"/>
      <c r="E56" s="901"/>
      <c r="F56" s="902"/>
      <c r="G56" s="906" t="s">
        <v>600</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4"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4.2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4.2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14.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4.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14.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14.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14.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4.2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535</v>
      </c>
      <c r="AF65" s="369"/>
      <c r="AG65" s="369"/>
      <c r="AH65" s="370"/>
      <c r="AI65" s="368" t="s">
        <v>532</v>
      </c>
      <c r="AJ65" s="369"/>
      <c r="AK65" s="369"/>
      <c r="AL65" s="370"/>
      <c r="AM65" s="375" t="s">
        <v>527</v>
      </c>
      <c r="AN65" s="375"/>
      <c r="AO65" s="375"/>
      <c r="AP65" s="368"/>
      <c r="AQ65" s="873" t="s">
        <v>354</v>
      </c>
      <c r="AR65" s="869"/>
      <c r="AS65" s="869"/>
      <c r="AT65" s="870"/>
      <c r="AU65" s="979" t="s">
        <v>253</v>
      </c>
      <c r="AV65" s="979"/>
      <c r="AW65" s="979"/>
      <c r="AX65" s="980"/>
    </row>
    <row r="66" spans="1:50" ht="14.2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1"/>
    </row>
    <row r="67" spans="1:50" ht="14.25" hidden="1" customHeight="1" x14ac:dyDescent="0.15">
      <c r="A67" s="857"/>
      <c r="B67" s="858"/>
      <c r="C67" s="858"/>
      <c r="D67" s="858"/>
      <c r="E67" s="858"/>
      <c r="F67" s="859"/>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4.25" hidden="1" customHeight="1" x14ac:dyDescent="0.15">
      <c r="A68" s="857"/>
      <c r="B68" s="858"/>
      <c r="C68" s="858"/>
      <c r="D68" s="858"/>
      <c r="E68" s="858"/>
      <c r="F68" s="859"/>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14.25" hidden="1" customHeight="1" x14ac:dyDescent="0.15">
      <c r="A69" s="857"/>
      <c r="B69" s="858"/>
      <c r="C69" s="858"/>
      <c r="D69" s="858"/>
      <c r="E69" s="858"/>
      <c r="F69" s="859"/>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14.25" hidden="1" customHeight="1" x14ac:dyDescent="0.15">
      <c r="A70" s="857" t="s">
        <v>479</v>
      </c>
      <c r="B70" s="858"/>
      <c r="C70" s="858"/>
      <c r="D70" s="858"/>
      <c r="E70" s="858"/>
      <c r="F70" s="859"/>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4.25" hidden="1" customHeight="1" x14ac:dyDescent="0.15">
      <c r="A71" s="857"/>
      <c r="B71" s="858"/>
      <c r="C71" s="858"/>
      <c r="D71" s="858"/>
      <c r="E71" s="858"/>
      <c r="F71" s="859"/>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14.25" hidden="1" customHeight="1" x14ac:dyDescent="0.15">
      <c r="A72" s="860"/>
      <c r="B72" s="861"/>
      <c r="C72" s="861"/>
      <c r="D72" s="861"/>
      <c r="E72" s="861"/>
      <c r="F72" s="862"/>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4.2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4.2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14.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14.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14.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4.25" hidden="1" customHeight="1" x14ac:dyDescent="0.15">
      <c r="A78" s="914" t="s">
        <v>508</v>
      </c>
      <c r="B78" s="915"/>
      <c r="C78" s="915"/>
      <c r="D78" s="915"/>
      <c r="E78" s="912" t="s">
        <v>451</v>
      </c>
      <c r="F78" s="913"/>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4.25" hidden="1" customHeight="1" x14ac:dyDescent="0.15">
      <c r="A80" s="519"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14.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14.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4.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4.25" hidden="1" customHeight="1" x14ac:dyDescent="0.15">
      <c r="A85" s="520"/>
      <c r="B85" s="552" t="s">
        <v>264</v>
      </c>
      <c r="C85" s="552"/>
      <c r="D85" s="552"/>
      <c r="E85" s="552"/>
      <c r="F85" s="553"/>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4.2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14.25" hidden="1" customHeight="1" x14ac:dyDescent="0.15">
      <c r="A87" s="520"/>
      <c r="B87" s="552"/>
      <c r="C87" s="552"/>
      <c r="D87" s="552"/>
      <c r="E87" s="552"/>
      <c r="F87" s="553"/>
      <c r="G87" s="230"/>
      <c r="H87" s="161"/>
      <c r="I87" s="161"/>
      <c r="J87" s="161"/>
      <c r="K87" s="161"/>
      <c r="L87" s="161"/>
      <c r="M87" s="161"/>
      <c r="N87" s="161"/>
      <c r="O87" s="231"/>
      <c r="P87" s="161"/>
      <c r="Q87" s="805"/>
      <c r="R87" s="805"/>
      <c r="S87" s="805"/>
      <c r="T87" s="805"/>
      <c r="U87" s="805"/>
      <c r="V87" s="805"/>
      <c r="W87" s="805"/>
      <c r="X87" s="806"/>
      <c r="Y87" s="761" t="s">
        <v>62</v>
      </c>
      <c r="Z87" s="762"/>
      <c r="AA87" s="763"/>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14.25" hidden="1" customHeight="1" x14ac:dyDescent="0.15">
      <c r="A88" s="520"/>
      <c r="B88" s="552"/>
      <c r="C88" s="552"/>
      <c r="D88" s="552"/>
      <c r="E88" s="552"/>
      <c r="F88" s="553"/>
      <c r="G88" s="232"/>
      <c r="H88" s="233"/>
      <c r="I88" s="233"/>
      <c r="J88" s="233"/>
      <c r="K88" s="233"/>
      <c r="L88" s="233"/>
      <c r="M88" s="233"/>
      <c r="N88" s="233"/>
      <c r="O88" s="234"/>
      <c r="P88" s="807"/>
      <c r="Q88" s="807"/>
      <c r="R88" s="807"/>
      <c r="S88" s="807"/>
      <c r="T88" s="807"/>
      <c r="U88" s="807"/>
      <c r="V88" s="807"/>
      <c r="W88" s="807"/>
      <c r="X88" s="808"/>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14.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9"/>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4.25" hidden="1" customHeight="1" x14ac:dyDescent="0.15">
      <c r="A90" s="520"/>
      <c r="B90" s="552" t="s">
        <v>264</v>
      </c>
      <c r="C90" s="552"/>
      <c r="D90" s="552"/>
      <c r="E90" s="552"/>
      <c r="F90" s="553"/>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4.2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14.25" hidden="1" customHeight="1" x14ac:dyDescent="0.15">
      <c r="A92" s="520"/>
      <c r="B92" s="552"/>
      <c r="C92" s="552"/>
      <c r="D92" s="552"/>
      <c r="E92" s="552"/>
      <c r="F92" s="553"/>
      <c r="G92" s="230"/>
      <c r="H92" s="161"/>
      <c r="I92" s="161"/>
      <c r="J92" s="161"/>
      <c r="K92" s="161"/>
      <c r="L92" s="161"/>
      <c r="M92" s="161"/>
      <c r="N92" s="161"/>
      <c r="O92" s="231"/>
      <c r="P92" s="161"/>
      <c r="Q92" s="805"/>
      <c r="R92" s="805"/>
      <c r="S92" s="805"/>
      <c r="T92" s="805"/>
      <c r="U92" s="805"/>
      <c r="V92" s="805"/>
      <c r="W92" s="805"/>
      <c r="X92" s="806"/>
      <c r="Y92" s="761" t="s">
        <v>62</v>
      </c>
      <c r="Z92" s="762"/>
      <c r="AA92" s="763"/>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14.25" hidden="1" customHeight="1" x14ac:dyDescent="0.15">
      <c r="A93" s="520"/>
      <c r="B93" s="552"/>
      <c r="C93" s="552"/>
      <c r="D93" s="552"/>
      <c r="E93" s="552"/>
      <c r="F93" s="553"/>
      <c r="G93" s="232"/>
      <c r="H93" s="233"/>
      <c r="I93" s="233"/>
      <c r="J93" s="233"/>
      <c r="K93" s="233"/>
      <c r="L93" s="233"/>
      <c r="M93" s="233"/>
      <c r="N93" s="233"/>
      <c r="O93" s="234"/>
      <c r="P93" s="807"/>
      <c r="Q93" s="807"/>
      <c r="R93" s="807"/>
      <c r="S93" s="807"/>
      <c r="T93" s="807"/>
      <c r="U93" s="807"/>
      <c r="V93" s="807"/>
      <c r="W93" s="807"/>
      <c r="X93" s="808"/>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14.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9"/>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4.25" hidden="1" customHeight="1" x14ac:dyDescent="0.15">
      <c r="A95" s="520"/>
      <c r="B95" s="552" t="s">
        <v>264</v>
      </c>
      <c r="C95" s="552"/>
      <c r="D95" s="552"/>
      <c r="E95" s="552"/>
      <c r="F95" s="553"/>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4.2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14.25" hidden="1" customHeight="1" x14ac:dyDescent="0.15">
      <c r="A97" s="520"/>
      <c r="B97" s="552"/>
      <c r="C97" s="552"/>
      <c r="D97" s="552"/>
      <c r="E97" s="552"/>
      <c r="F97" s="553"/>
      <c r="G97" s="230"/>
      <c r="H97" s="161"/>
      <c r="I97" s="161"/>
      <c r="J97" s="161"/>
      <c r="K97" s="161"/>
      <c r="L97" s="161"/>
      <c r="M97" s="161"/>
      <c r="N97" s="161"/>
      <c r="O97" s="231"/>
      <c r="P97" s="161"/>
      <c r="Q97" s="805"/>
      <c r="R97" s="805"/>
      <c r="S97" s="805"/>
      <c r="T97" s="805"/>
      <c r="U97" s="805"/>
      <c r="V97" s="805"/>
      <c r="W97" s="805"/>
      <c r="X97" s="806"/>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14.25" hidden="1" customHeight="1" x14ac:dyDescent="0.15">
      <c r="A98" s="520"/>
      <c r="B98" s="552"/>
      <c r="C98" s="552"/>
      <c r="D98" s="552"/>
      <c r="E98" s="552"/>
      <c r="F98" s="553"/>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6.75" hidden="1" customHeight="1" thickBot="1" x14ac:dyDescent="0.2">
      <c r="A99" s="521"/>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24.7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535</v>
      </c>
      <c r="AF100" s="830"/>
      <c r="AG100" s="830"/>
      <c r="AH100" s="831"/>
      <c r="AI100" s="829" t="s">
        <v>532</v>
      </c>
      <c r="AJ100" s="830"/>
      <c r="AK100" s="830"/>
      <c r="AL100" s="831"/>
      <c r="AM100" s="829" t="s">
        <v>528</v>
      </c>
      <c r="AN100" s="830"/>
      <c r="AO100" s="830"/>
      <c r="AP100" s="831"/>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624</v>
      </c>
      <c r="H101" s="161"/>
      <c r="I101" s="161"/>
      <c r="J101" s="161"/>
      <c r="K101" s="161"/>
      <c r="L101" s="161"/>
      <c r="M101" s="161"/>
      <c r="N101" s="161"/>
      <c r="O101" s="161"/>
      <c r="P101" s="161"/>
      <c r="Q101" s="161"/>
      <c r="R101" s="161"/>
      <c r="S101" s="161"/>
      <c r="T101" s="161"/>
      <c r="U101" s="161"/>
      <c r="V101" s="161"/>
      <c r="W101" s="161"/>
      <c r="X101" s="231"/>
      <c r="Y101" s="819" t="s">
        <v>55</v>
      </c>
      <c r="Z101" s="715"/>
      <c r="AA101" s="716"/>
      <c r="AB101" s="551" t="s">
        <v>575</v>
      </c>
      <c r="AC101" s="551"/>
      <c r="AD101" s="551"/>
      <c r="AE101" s="364" t="s">
        <v>626</v>
      </c>
      <c r="AF101" s="365"/>
      <c r="AG101" s="365"/>
      <c r="AH101" s="366"/>
      <c r="AI101" s="364" t="s">
        <v>626</v>
      </c>
      <c r="AJ101" s="365"/>
      <c r="AK101" s="365"/>
      <c r="AL101" s="366"/>
      <c r="AM101" s="364" t="s">
        <v>626</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575</v>
      </c>
      <c r="AC102" s="551"/>
      <c r="AD102" s="551"/>
      <c r="AE102" s="364" t="s">
        <v>626</v>
      </c>
      <c r="AF102" s="365"/>
      <c r="AG102" s="365"/>
      <c r="AH102" s="366"/>
      <c r="AI102" s="364" t="s">
        <v>626</v>
      </c>
      <c r="AJ102" s="365"/>
      <c r="AK102" s="365"/>
      <c r="AL102" s="366"/>
      <c r="AM102" s="364" t="s">
        <v>626</v>
      </c>
      <c r="AN102" s="365"/>
      <c r="AO102" s="365"/>
      <c r="AP102" s="366"/>
      <c r="AQ102" s="820">
        <v>12</v>
      </c>
      <c r="AR102" s="821"/>
      <c r="AS102" s="821"/>
      <c r="AT102" s="822"/>
      <c r="AU102" s="820"/>
      <c r="AV102" s="821"/>
      <c r="AW102" s="821"/>
      <c r="AX102" s="82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625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575</v>
      </c>
      <c r="AC104" s="472"/>
      <c r="AD104" s="473"/>
      <c r="AE104" s="364" t="s">
        <v>617</v>
      </c>
      <c r="AF104" s="365"/>
      <c r="AG104" s="365"/>
      <c r="AH104" s="366"/>
      <c r="AI104" s="364" t="s">
        <v>617</v>
      </c>
      <c r="AJ104" s="365"/>
      <c r="AK104" s="365"/>
      <c r="AL104" s="366"/>
      <c r="AM104" s="364" t="s">
        <v>617</v>
      </c>
      <c r="AN104" s="365"/>
      <c r="AO104" s="365"/>
      <c r="AP104" s="366"/>
      <c r="AQ104" s="364"/>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575</v>
      </c>
      <c r="AC105" s="407"/>
      <c r="AD105" s="408"/>
      <c r="AE105" s="358" t="s">
        <v>626</v>
      </c>
      <c r="AF105" s="358"/>
      <c r="AG105" s="358"/>
      <c r="AH105" s="358"/>
      <c r="AI105" s="358" t="s">
        <v>626</v>
      </c>
      <c r="AJ105" s="358"/>
      <c r="AK105" s="358"/>
      <c r="AL105" s="358"/>
      <c r="AM105" s="358" t="s">
        <v>626</v>
      </c>
      <c r="AN105" s="358"/>
      <c r="AO105" s="358"/>
      <c r="AP105" s="358"/>
      <c r="AQ105" s="364">
        <v>6</v>
      </c>
      <c r="AR105" s="365"/>
      <c r="AS105" s="365"/>
      <c r="AT105" s="366"/>
      <c r="AU105" s="820"/>
      <c r="AV105" s="821"/>
      <c r="AW105" s="821"/>
      <c r="AX105" s="822"/>
    </row>
    <row r="106" spans="1:60" ht="31.5"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customHeight="1" x14ac:dyDescent="0.15">
      <c r="A107" s="491"/>
      <c r="B107" s="492"/>
      <c r="C107" s="492"/>
      <c r="D107" s="492"/>
      <c r="E107" s="492"/>
      <c r="F107" s="493"/>
      <c r="G107" s="161" t="s">
        <v>598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575</v>
      </c>
      <c r="AC107" s="472"/>
      <c r="AD107" s="473"/>
      <c r="AE107" s="358" t="s">
        <v>617</v>
      </c>
      <c r="AF107" s="358"/>
      <c r="AG107" s="358"/>
      <c r="AH107" s="358"/>
      <c r="AI107" s="358" t="s">
        <v>617</v>
      </c>
      <c r="AJ107" s="358"/>
      <c r="AK107" s="358"/>
      <c r="AL107" s="358"/>
      <c r="AM107" s="358" t="s">
        <v>617</v>
      </c>
      <c r="AN107" s="358"/>
      <c r="AO107" s="358"/>
      <c r="AP107" s="358"/>
      <c r="AQ107" s="364"/>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575</v>
      </c>
      <c r="AC108" s="407"/>
      <c r="AD108" s="408"/>
      <c r="AE108" s="358" t="s">
        <v>617</v>
      </c>
      <c r="AF108" s="358"/>
      <c r="AG108" s="358"/>
      <c r="AH108" s="358"/>
      <c r="AI108" s="358" t="s">
        <v>617</v>
      </c>
      <c r="AJ108" s="358"/>
      <c r="AK108" s="358"/>
      <c r="AL108" s="358"/>
      <c r="AM108" s="358" t="s">
        <v>617</v>
      </c>
      <c r="AN108" s="358"/>
      <c r="AO108" s="358"/>
      <c r="AP108" s="358"/>
      <c r="AQ108" s="364">
        <v>47</v>
      </c>
      <c r="AR108" s="365"/>
      <c r="AS108" s="365"/>
      <c r="AT108" s="366"/>
      <c r="AU108" s="820"/>
      <c r="AV108" s="821"/>
      <c r="AW108" s="821"/>
      <c r="AX108" s="822"/>
    </row>
    <row r="109" spans="1:60" ht="31.5"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customHeight="1" x14ac:dyDescent="0.15">
      <c r="A110" s="491"/>
      <c r="B110" s="492"/>
      <c r="C110" s="492"/>
      <c r="D110" s="492"/>
      <c r="E110" s="492"/>
      <c r="F110" s="493"/>
      <c r="G110" s="161" t="s">
        <v>609</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610</v>
      </c>
      <c r="AC110" s="472"/>
      <c r="AD110" s="473"/>
      <c r="AE110" s="358" t="s">
        <v>617</v>
      </c>
      <c r="AF110" s="358"/>
      <c r="AG110" s="358"/>
      <c r="AH110" s="358"/>
      <c r="AI110" s="358" t="s">
        <v>617</v>
      </c>
      <c r="AJ110" s="358"/>
      <c r="AK110" s="358"/>
      <c r="AL110" s="358"/>
      <c r="AM110" s="358" t="s">
        <v>617</v>
      </c>
      <c r="AN110" s="358"/>
      <c r="AO110" s="358"/>
      <c r="AP110" s="358"/>
      <c r="AQ110" s="364"/>
      <c r="AR110" s="365"/>
      <c r="AS110" s="365"/>
      <c r="AT110" s="366"/>
      <c r="AU110" s="364"/>
      <c r="AV110" s="365"/>
      <c r="AW110" s="365"/>
      <c r="AX110" s="366"/>
    </row>
    <row r="111" spans="1:60" ht="23.25"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71" t="s">
        <v>610</v>
      </c>
      <c r="AC111" s="472"/>
      <c r="AD111" s="473"/>
      <c r="AE111" s="358" t="s">
        <v>617</v>
      </c>
      <c r="AF111" s="358"/>
      <c r="AG111" s="358"/>
      <c r="AH111" s="358"/>
      <c r="AI111" s="358" t="s">
        <v>617</v>
      </c>
      <c r="AJ111" s="358"/>
      <c r="AK111" s="358"/>
      <c r="AL111" s="358"/>
      <c r="AM111" s="358" t="s">
        <v>617</v>
      </c>
      <c r="AN111" s="358"/>
      <c r="AO111" s="358"/>
      <c r="AP111" s="358"/>
      <c r="AQ111" s="364">
        <v>100</v>
      </c>
      <c r="AR111" s="365"/>
      <c r="AS111" s="365"/>
      <c r="AT111" s="366"/>
      <c r="AU111" s="820"/>
      <c r="AV111" s="821"/>
      <c r="AW111" s="821"/>
      <c r="AX111" s="82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71"/>
      <c r="AC114" s="472"/>
      <c r="AD114" s="473"/>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t="s">
        <v>617</v>
      </c>
      <c r="AF116" s="358"/>
      <c r="AG116" s="358"/>
      <c r="AH116" s="358"/>
      <c r="AI116" s="358" t="s">
        <v>617</v>
      </c>
      <c r="AJ116" s="358"/>
      <c r="AK116" s="358"/>
      <c r="AL116" s="358"/>
      <c r="AM116" s="358" t="s">
        <v>617</v>
      </c>
      <c r="AN116" s="358"/>
      <c r="AO116" s="358"/>
      <c r="AP116" s="358"/>
      <c r="AQ116" s="364">
        <v>78.8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617</v>
      </c>
      <c r="AF117" s="306"/>
      <c r="AG117" s="306"/>
      <c r="AH117" s="306"/>
      <c r="AI117" s="306" t="s">
        <v>617</v>
      </c>
      <c r="AJ117" s="306"/>
      <c r="AK117" s="306"/>
      <c r="AL117" s="306"/>
      <c r="AM117" s="306" t="s">
        <v>617</v>
      </c>
      <c r="AN117" s="306"/>
      <c r="AO117" s="306"/>
      <c r="AP117" s="306"/>
      <c r="AQ117" s="306" t="s">
        <v>613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t="s">
        <v>617</v>
      </c>
      <c r="AF119" s="358"/>
      <c r="AG119" s="358"/>
      <c r="AH119" s="358"/>
      <c r="AI119" s="358" t="s">
        <v>617</v>
      </c>
      <c r="AJ119" s="358"/>
      <c r="AK119" s="358"/>
      <c r="AL119" s="358"/>
      <c r="AM119" s="358" t="s">
        <v>617</v>
      </c>
      <c r="AN119" s="358"/>
      <c r="AO119" s="358"/>
      <c r="AP119" s="358"/>
      <c r="AQ119" s="358">
        <v>16</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577</v>
      </c>
      <c r="AC120" s="342"/>
      <c r="AD120" s="343"/>
      <c r="AE120" s="306" t="s">
        <v>617</v>
      </c>
      <c r="AF120" s="306"/>
      <c r="AG120" s="306"/>
      <c r="AH120" s="306"/>
      <c r="AI120" s="306" t="s">
        <v>617</v>
      </c>
      <c r="AJ120" s="306"/>
      <c r="AK120" s="306"/>
      <c r="AL120" s="306"/>
      <c r="AM120" s="306" t="s">
        <v>617</v>
      </c>
      <c r="AN120" s="306"/>
      <c r="AO120" s="306"/>
      <c r="AP120" s="306"/>
      <c r="AQ120" s="306" t="s">
        <v>580</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7"/>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v>2404</v>
      </c>
      <c r="AF134" s="112"/>
      <c r="AG134" s="112"/>
      <c r="AH134" s="112"/>
      <c r="AI134" s="266">
        <v>2869</v>
      </c>
      <c r="AJ134" s="112"/>
      <c r="AK134" s="112"/>
      <c r="AL134" s="112"/>
      <c r="AM134" s="266">
        <v>3119</v>
      </c>
      <c r="AN134" s="112"/>
      <c r="AO134" s="112"/>
      <c r="AP134" s="112"/>
      <c r="AQ134" s="266" t="s">
        <v>629</v>
      </c>
      <c r="AR134" s="112"/>
      <c r="AS134" s="112"/>
      <c r="AT134" s="112"/>
      <c r="AU134" s="266" t="s">
        <v>629</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t="s">
        <v>629</v>
      </c>
      <c r="AF135" s="112"/>
      <c r="AG135" s="112"/>
      <c r="AH135" s="112"/>
      <c r="AI135" s="266" t="s">
        <v>629</v>
      </c>
      <c r="AJ135" s="112"/>
      <c r="AK135" s="112"/>
      <c r="AL135" s="112"/>
      <c r="AM135" s="266" t="s">
        <v>629</v>
      </c>
      <c r="AN135" s="112"/>
      <c r="AO135" s="112"/>
      <c r="AP135" s="112"/>
      <c r="AQ135" s="266" t="s">
        <v>629</v>
      </c>
      <c r="AR135" s="112"/>
      <c r="AS135" s="112"/>
      <c r="AT135" s="112"/>
      <c r="AU135" s="266">
        <v>4000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726" t="s">
        <v>581</v>
      </c>
      <c r="AH702" s="727"/>
      <c r="AI702" s="727"/>
      <c r="AJ702" s="727"/>
      <c r="AK702" s="727"/>
      <c r="AL702" s="727"/>
      <c r="AM702" s="727"/>
      <c r="AN702" s="727"/>
      <c r="AO702" s="727"/>
      <c r="AP702" s="727"/>
      <c r="AQ702" s="727"/>
      <c r="AR702" s="727"/>
      <c r="AS702" s="727"/>
      <c r="AT702" s="727"/>
      <c r="AU702" s="727"/>
      <c r="AV702" s="727"/>
      <c r="AW702" s="727"/>
      <c r="AX702" s="728"/>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726" t="s">
        <v>582</v>
      </c>
      <c r="AH703" s="727"/>
      <c r="AI703" s="727"/>
      <c r="AJ703" s="727"/>
      <c r="AK703" s="727"/>
      <c r="AL703" s="727"/>
      <c r="AM703" s="727"/>
      <c r="AN703" s="727"/>
      <c r="AO703" s="727"/>
      <c r="AP703" s="727"/>
      <c r="AQ703" s="727"/>
      <c r="AR703" s="727"/>
      <c r="AS703" s="727"/>
      <c r="AT703" s="727"/>
      <c r="AU703" s="727"/>
      <c r="AV703" s="727"/>
      <c r="AW703" s="727"/>
      <c r="AX703" s="728"/>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726" t="s">
        <v>583</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1" t="s">
        <v>39</v>
      </c>
      <c r="B705" s="775"/>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570</v>
      </c>
      <c r="AE705" s="736"/>
      <c r="AF705" s="736"/>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6"/>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6"/>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606</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1" t="s">
        <v>570</v>
      </c>
      <c r="AE714" s="592"/>
      <c r="AF714" s="593"/>
      <c r="AG714" s="689" t="s">
        <v>588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606</v>
      </c>
      <c r="AE715" s="668"/>
      <c r="AF715" s="783"/>
      <c r="AG715" s="526" t="s">
        <v>587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570</v>
      </c>
      <c r="AE716" s="765"/>
      <c r="AF716" s="765"/>
      <c r="AG716" s="664" t="s">
        <v>589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606</v>
      </c>
      <c r="AE717" s="155"/>
      <c r="AF717" s="155"/>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606</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3"/>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3"/>
      <c r="B727" s="624"/>
      <c r="C727" s="695" t="s">
        <v>57</v>
      </c>
      <c r="D727" s="696"/>
      <c r="E727" s="696"/>
      <c r="F727" s="697"/>
      <c r="G727" s="801"/>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71"/>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7.75" customHeight="1" thickBot="1" x14ac:dyDescent="0.2">
      <c r="A731" s="618"/>
      <c r="B731" s="619"/>
      <c r="C731" s="619"/>
      <c r="D731" s="619"/>
      <c r="E731" s="620"/>
      <c r="F731" s="680" t="s">
        <v>632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75" customHeight="1" thickBot="1" x14ac:dyDescent="0.2">
      <c r="A733" s="755"/>
      <c r="B733" s="756"/>
      <c r="C733" s="756"/>
      <c r="D733" s="756"/>
      <c r="E733" s="757"/>
      <c r="F733" s="772" t="s">
        <v>636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c r="F738" s="122"/>
      <c r="G738" s="122"/>
      <c r="H738" s="122"/>
      <c r="I738" s="122"/>
      <c r="J738" s="122"/>
      <c r="K738" s="122"/>
      <c r="L738" s="122"/>
      <c r="M738" s="122"/>
      <c r="N738" s="101" t="s">
        <v>538</v>
      </c>
      <c r="O738" s="101"/>
      <c r="P738" s="101"/>
      <c r="Q738" s="101"/>
      <c r="R738" s="122"/>
      <c r="S738" s="122"/>
      <c r="T738" s="122"/>
      <c r="U738" s="122"/>
      <c r="V738" s="122"/>
      <c r="W738" s="122"/>
      <c r="X738" s="122"/>
      <c r="Y738" s="122"/>
      <c r="Z738" s="122"/>
      <c r="AA738" s="101" t="s">
        <v>537</v>
      </c>
      <c r="AB738" s="101"/>
      <c r="AC738" s="101"/>
      <c r="AD738" s="101"/>
      <c r="AE738" s="122"/>
      <c r="AF738" s="122"/>
      <c r="AG738" s="122"/>
      <c r="AH738" s="122"/>
      <c r="AI738" s="122"/>
      <c r="AJ738" s="122"/>
      <c r="AK738" s="122"/>
      <c r="AL738" s="122"/>
      <c r="AM738" s="122"/>
      <c r="AN738" s="101" t="s">
        <v>533</v>
      </c>
      <c r="AO738" s="101"/>
      <c r="AP738" s="101"/>
      <c r="AQ738" s="101"/>
      <c r="AR738" s="102"/>
      <c r="AS738" s="103"/>
      <c r="AT738" s="103"/>
      <c r="AU738" s="103"/>
      <c r="AV738" s="103"/>
      <c r="AW738" s="103"/>
      <c r="AX738" s="104"/>
    </row>
    <row r="739" spans="1:52" ht="24.75" customHeight="1" thickBot="1" x14ac:dyDescent="0.2">
      <c r="A739" s="126" t="s">
        <v>529</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1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8"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9"/>
      <c r="C781" s="769"/>
      <c r="D781" s="769"/>
      <c r="E781" s="769"/>
      <c r="F781" s="770"/>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 hidden="1" customHeight="1" x14ac:dyDescent="0.15">
      <c r="A792" s="556"/>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 hidden="1" customHeight="1" x14ac:dyDescent="0.15">
      <c r="A793" s="556"/>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 hidden="1" customHeight="1" x14ac:dyDescent="0.15">
      <c r="A794" s="556"/>
      <c r="B794" s="769"/>
      <c r="C794" s="769"/>
      <c r="D794" s="769"/>
      <c r="E794" s="769"/>
      <c r="F794" s="77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 hidden="1" customHeight="1" x14ac:dyDescent="0.15">
      <c r="A795" s="556"/>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 hidden="1" customHeight="1" x14ac:dyDescent="0.15">
      <c r="A796" s="556"/>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 hidden="1" customHeight="1" x14ac:dyDescent="0.15">
      <c r="A797" s="556"/>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 hidden="1" customHeight="1" x14ac:dyDescent="0.15">
      <c r="A798" s="556"/>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 hidden="1" customHeight="1" x14ac:dyDescent="0.15">
      <c r="A799" s="556"/>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 hidden="1" customHeight="1" x14ac:dyDescent="0.15">
      <c r="A800" s="556"/>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 hidden="1" customHeight="1" x14ac:dyDescent="0.15">
      <c r="A801" s="556"/>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 hidden="1" customHeight="1" x14ac:dyDescent="0.15">
      <c r="A802" s="556"/>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 hidden="1" customHeight="1" x14ac:dyDescent="0.15">
      <c r="A803" s="556"/>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 hidden="1" customHeight="1" x14ac:dyDescent="0.15">
      <c r="A804" s="556"/>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 hidden="1" customHeight="1" x14ac:dyDescent="0.15">
      <c r="A805" s="556"/>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 hidden="1" customHeight="1" x14ac:dyDescent="0.15">
      <c r="A806" s="556"/>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 hidden="1" customHeight="1" x14ac:dyDescent="0.15">
      <c r="A807" s="556"/>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 hidden="1" customHeight="1" x14ac:dyDescent="0.15">
      <c r="A808" s="556"/>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 hidden="1" customHeight="1" x14ac:dyDescent="0.15">
      <c r="A809" s="556"/>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 hidden="1" customHeight="1" x14ac:dyDescent="0.15">
      <c r="A810" s="556"/>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 hidden="1" customHeight="1" x14ac:dyDescent="0.15">
      <c r="A811" s="556"/>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 hidden="1" customHeight="1" x14ac:dyDescent="0.15">
      <c r="A812" s="556"/>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 hidden="1" customHeight="1" x14ac:dyDescent="0.15">
      <c r="A813" s="556"/>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 hidden="1" customHeight="1" x14ac:dyDescent="0.15">
      <c r="A814" s="556"/>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 hidden="1" customHeight="1" x14ac:dyDescent="0.15">
      <c r="A815" s="556"/>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 hidden="1" customHeight="1" x14ac:dyDescent="0.15">
      <c r="A816" s="556"/>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 hidden="1" customHeight="1" thickBot="1" x14ac:dyDescent="0.2">
      <c r="A817" s="556"/>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7">
    <cfRule type="expression" dxfId="2727" priority="14031">
      <formula>IF(RIGHT(TEXT(AK14,"0.#"),1)=".",FALSE,TRUE)</formula>
    </cfRule>
    <cfRule type="expression" dxfId="2726" priority="14032">
      <formula>IF(RIGHT(TEXT(AK14,"0.#"),1)=".",TRUE,FALSE)</formula>
    </cfRule>
  </conditionalFormatting>
  <conditionalFormatting sqref="AE32:AE34 AI32:AI34 AM32:AM34">
    <cfRule type="expression" dxfId="2725" priority="14021">
      <formula>IF(RIGHT(TEXT(AE32,"0.#"),1)=".",FALSE,TRUE)</formula>
    </cfRule>
    <cfRule type="expression" dxfId="2724" priority="14022">
      <formula>IF(RIGHT(TEXT(AE32,"0.#"),1)=".",TRUE,FALSE)</formula>
    </cfRule>
  </conditionalFormatting>
  <conditionalFormatting sqref="P18:AX18">
    <cfRule type="expression" dxfId="2723" priority="13907">
      <formula>IF(RIGHT(TEXT(P18,"0.#"),1)=".",FALSE,TRUE)</formula>
    </cfRule>
    <cfRule type="expression" dxfId="2722" priority="13908">
      <formula>IF(RIGHT(TEXT(P18,"0.#"),1)=".",TRUE,FALSE)</formula>
    </cfRule>
  </conditionalFormatting>
  <conditionalFormatting sqref="Y782">
    <cfRule type="expression" dxfId="2721" priority="13903">
      <formula>IF(RIGHT(TEXT(Y782,"0.#"),1)=".",FALSE,TRUE)</formula>
    </cfRule>
    <cfRule type="expression" dxfId="2720" priority="13904">
      <formula>IF(RIGHT(TEXT(Y782,"0.#"),1)=".",TRUE,FALSE)</formula>
    </cfRule>
  </conditionalFormatting>
  <conditionalFormatting sqref="Y791">
    <cfRule type="expression" dxfId="2719" priority="13899">
      <formula>IF(RIGHT(TEXT(Y791,"0.#"),1)=".",FALSE,TRUE)</formula>
    </cfRule>
    <cfRule type="expression" dxfId="2718" priority="13900">
      <formula>IF(RIGHT(TEXT(Y791,"0.#"),1)=".",TRUE,FALSE)</formula>
    </cfRule>
  </conditionalFormatting>
  <conditionalFormatting sqref="Y822:Y829 Y820 Y809:Y816 Y807 Y796:Y803 Y794">
    <cfRule type="expression" dxfId="2717" priority="13681">
      <formula>IF(RIGHT(TEXT(Y794,"0.#"),1)=".",FALSE,TRUE)</formula>
    </cfRule>
    <cfRule type="expression" dxfId="2716" priority="13682">
      <formula>IF(RIGHT(TEXT(Y794,"0.#"),1)=".",TRUE,FALSE)</formula>
    </cfRule>
  </conditionalFormatting>
  <conditionalFormatting sqref="AR15:AX15 P13:AX13 P14:AJ17">
    <cfRule type="expression" dxfId="2715" priority="13729">
      <formula>IF(RIGHT(TEXT(P13,"0.#"),1)=".",FALSE,TRUE)</formula>
    </cfRule>
    <cfRule type="expression" dxfId="2714" priority="13730">
      <formula>IF(RIGHT(TEXT(P13,"0.#"),1)=".",TRUE,FALSE)</formula>
    </cfRule>
  </conditionalFormatting>
  <conditionalFormatting sqref="P19:AJ19">
    <cfRule type="expression" dxfId="2713" priority="13727">
      <formula>IF(RIGHT(TEXT(P19,"0.#"),1)=".",FALSE,TRUE)</formula>
    </cfRule>
    <cfRule type="expression" dxfId="2712" priority="13728">
      <formula>IF(RIGHT(TEXT(P19,"0.#"),1)=".",TRUE,FALSE)</formula>
    </cfRule>
  </conditionalFormatting>
  <conditionalFormatting sqref="AQ101 AE101:AE102 AI101:AI102 AM101:AM102">
    <cfRule type="expression" dxfId="2711" priority="13719">
      <formula>IF(RIGHT(TEXT(AE101,"0.#"),1)=".",FALSE,TRUE)</formula>
    </cfRule>
    <cfRule type="expression" dxfId="2710" priority="13720">
      <formula>IF(RIGHT(TEXT(AE101,"0.#"),1)=".",TRUE,FALSE)</formula>
    </cfRule>
  </conditionalFormatting>
  <conditionalFormatting sqref="Y783:Y790 Y781">
    <cfRule type="expression" dxfId="2709" priority="13705">
      <formula>IF(RIGHT(TEXT(Y781,"0.#"),1)=".",FALSE,TRUE)</formula>
    </cfRule>
    <cfRule type="expression" dxfId="2708" priority="13706">
      <formula>IF(RIGHT(TEXT(Y781,"0.#"),1)=".",TRUE,FALSE)</formula>
    </cfRule>
  </conditionalFormatting>
  <conditionalFormatting sqref="AU782">
    <cfRule type="expression" dxfId="2707" priority="13703">
      <formula>IF(RIGHT(TEXT(AU782,"0.#"),1)=".",FALSE,TRUE)</formula>
    </cfRule>
    <cfRule type="expression" dxfId="2706" priority="13704">
      <formula>IF(RIGHT(TEXT(AU782,"0.#"),1)=".",TRUE,FALSE)</formula>
    </cfRule>
  </conditionalFormatting>
  <conditionalFormatting sqref="AU791">
    <cfRule type="expression" dxfId="2705" priority="13701">
      <formula>IF(RIGHT(TEXT(AU791,"0.#"),1)=".",FALSE,TRUE)</formula>
    </cfRule>
    <cfRule type="expression" dxfId="2704" priority="13702">
      <formula>IF(RIGHT(TEXT(AU791,"0.#"),1)=".",TRUE,FALSE)</formula>
    </cfRule>
  </conditionalFormatting>
  <conditionalFormatting sqref="AU783:AU790 AU781">
    <cfRule type="expression" dxfId="2703" priority="13699">
      <formula>IF(RIGHT(TEXT(AU781,"0.#"),1)=".",FALSE,TRUE)</formula>
    </cfRule>
    <cfRule type="expression" dxfId="2702" priority="13700">
      <formula>IF(RIGHT(TEXT(AU781,"0.#"),1)=".",TRUE,FALSE)</formula>
    </cfRule>
  </conditionalFormatting>
  <conditionalFormatting sqref="Y821 Y808 Y795">
    <cfRule type="expression" dxfId="2701" priority="13685">
      <formula>IF(RIGHT(TEXT(Y795,"0.#"),1)=".",FALSE,TRUE)</formula>
    </cfRule>
    <cfRule type="expression" dxfId="2700" priority="13686">
      <formula>IF(RIGHT(TEXT(Y795,"0.#"),1)=".",TRUE,FALSE)</formula>
    </cfRule>
  </conditionalFormatting>
  <conditionalFormatting sqref="Y830 Y817 Y804">
    <cfRule type="expression" dxfId="2699" priority="13683">
      <formula>IF(RIGHT(TEXT(Y804,"0.#"),1)=".",FALSE,TRUE)</formula>
    </cfRule>
    <cfRule type="expression" dxfId="2698" priority="13684">
      <formula>IF(RIGHT(TEXT(Y804,"0.#"),1)=".",TRUE,FALSE)</formula>
    </cfRule>
  </conditionalFormatting>
  <conditionalFormatting sqref="AU821 AU808 AU795">
    <cfRule type="expression" dxfId="2697" priority="13679">
      <formula>IF(RIGHT(TEXT(AU795,"0.#"),1)=".",FALSE,TRUE)</formula>
    </cfRule>
    <cfRule type="expression" dxfId="2696" priority="13680">
      <formula>IF(RIGHT(TEXT(AU795,"0.#"),1)=".",TRUE,FALSE)</formula>
    </cfRule>
  </conditionalFormatting>
  <conditionalFormatting sqref="AU830 AU817 AU804">
    <cfRule type="expression" dxfId="2695" priority="13677">
      <formula>IF(RIGHT(TEXT(AU804,"0.#"),1)=".",FALSE,TRUE)</formula>
    </cfRule>
    <cfRule type="expression" dxfId="2694" priority="13678">
      <formula>IF(RIGHT(TEXT(AU804,"0.#"),1)=".",TRUE,FALSE)</formula>
    </cfRule>
  </conditionalFormatting>
  <conditionalFormatting sqref="AU822:AU829 AU820 AU809:AU816 AU807 AU796:AU803 AU794">
    <cfRule type="expression" dxfId="2693" priority="13675">
      <formula>IF(RIGHT(TEXT(AU794,"0.#"),1)=".",FALSE,TRUE)</formula>
    </cfRule>
    <cfRule type="expression" dxfId="2692" priority="13676">
      <formula>IF(RIGHT(TEXT(AU794,"0.#"),1)=".",TRUE,FALSE)</formula>
    </cfRule>
  </conditionalFormatting>
  <conditionalFormatting sqref="AM87">
    <cfRule type="expression" dxfId="2691" priority="13329">
      <formula>IF(RIGHT(TEXT(AM87,"0.#"),1)=".",FALSE,TRUE)</formula>
    </cfRule>
    <cfRule type="expression" dxfId="2690" priority="13330">
      <formula>IF(RIGHT(TEXT(AM87,"0.#"),1)=".",TRUE,FALSE)</formula>
    </cfRule>
  </conditionalFormatting>
  <conditionalFormatting sqref="AQ32:AQ34">
    <cfRule type="expression" dxfId="2689" priority="13469">
      <formula>IF(RIGHT(TEXT(AQ32,"0.#"),1)=".",FALSE,TRUE)</formula>
    </cfRule>
    <cfRule type="expression" dxfId="2688" priority="13470">
      <formula>IF(RIGHT(TEXT(AQ32,"0.#"),1)=".",TRUE,FALSE)</formula>
    </cfRule>
  </conditionalFormatting>
  <conditionalFormatting sqref="AU32:AU34">
    <cfRule type="expression" dxfId="2687" priority="13467">
      <formula>IF(RIGHT(TEXT(AU32,"0.#"),1)=".",FALSE,TRUE)</formula>
    </cfRule>
    <cfRule type="expression" dxfId="2686" priority="13468">
      <formula>IF(RIGHT(TEXT(AU32,"0.#"),1)=".",TRUE,FALSE)</formula>
    </cfRule>
  </conditionalFormatting>
  <conditionalFormatting sqref="AE53:AE55 AI53:AI55 AM53:AM55">
    <cfRule type="expression" dxfId="2685" priority="13401">
      <formula>IF(RIGHT(TEXT(AE53,"0.#"),1)=".",FALSE,TRUE)</formula>
    </cfRule>
    <cfRule type="expression" dxfId="2684" priority="13402">
      <formula>IF(RIGHT(TEXT(AE53,"0.#"),1)=".",TRUE,FALSE)</formula>
    </cfRule>
  </conditionalFormatting>
  <conditionalFormatting sqref="AE60">
    <cfRule type="expression" dxfId="2683" priority="13371">
      <formula>IF(RIGHT(TEXT(AE60,"0.#"),1)=".",FALSE,TRUE)</formula>
    </cfRule>
    <cfRule type="expression" dxfId="2682" priority="13372">
      <formula>IF(RIGHT(TEXT(AE60,"0.#"),1)=".",TRUE,FALSE)</formula>
    </cfRule>
  </conditionalFormatting>
  <conditionalFormatting sqref="AE61">
    <cfRule type="expression" dxfId="2681" priority="13369">
      <formula>IF(RIGHT(TEXT(AE61,"0.#"),1)=".",FALSE,TRUE)</formula>
    </cfRule>
    <cfRule type="expression" dxfId="2680" priority="13370">
      <formula>IF(RIGHT(TEXT(AE61,"0.#"),1)=".",TRUE,FALSE)</formula>
    </cfRule>
  </conditionalFormatting>
  <conditionalFormatting sqref="AE62">
    <cfRule type="expression" dxfId="2679" priority="13367">
      <formula>IF(RIGHT(TEXT(AE62,"0.#"),1)=".",FALSE,TRUE)</formula>
    </cfRule>
    <cfRule type="expression" dxfId="2678" priority="13368">
      <formula>IF(RIGHT(TEXT(AE62,"0.#"),1)=".",TRUE,FALSE)</formula>
    </cfRule>
  </conditionalFormatting>
  <conditionalFormatting sqref="AI62">
    <cfRule type="expression" dxfId="2677" priority="13365">
      <formula>IF(RIGHT(TEXT(AI62,"0.#"),1)=".",FALSE,TRUE)</formula>
    </cfRule>
    <cfRule type="expression" dxfId="2676" priority="13366">
      <formula>IF(RIGHT(TEXT(AI62,"0.#"),1)=".",TRUE,FALSE)</formula>
    </cfRule>
  </conditionalFormatting>
  <conditionalFormatting sqref="AI61">
    <cfRule type="expression" dxfId="2675" priority="13363">
      <formula>IF(RIGHT(TEXT(AI61,"0.#"),1)=".",FALSE,TRUE)</formula>
    </cfRule>
    <cfRule type="expression" dxfId="2674" priority="13364">
      <formula>IF(RIGHT(TEXT(AI61,"0.#"),1)=".",TRUE,FALSE)</formula>
    </cfRule>
  </conditionalFormatting>
  <conditionalFormatting sqref="AI60">
    <cfRule type="expression" dxfId="2673" priority="13361">
      <formula>IF(RIGHT(TEXT(AI60,"0.#"),1)=".",FALSE,TRUE)</formula>
    </cfRule>
    <cfRule type="expression" dxfId="2672" priority="13362">
      <formula>IF(RIGHT(TEXT(AI60,"0.#"),1)=".",TRUE,FALSE)</formula>
    </cfRule>
  </conditionalFormatting>
  <conditionalFormatting sqref="AM60">
    <cfRule type="expression" dxfId="2671" priority="13359">
      <formula>IF(RIGHT(TEXT(AM60,"0.#"),1)=".",FALSE,TRUE)</formula>
    </cfRule>
    <cfRule type="expression" dxfId="2670" priority="13360">
      <formula>IF(RIGHT(TEXT(AM60,"0.#"),1)=".",TRUE,FALSE)</formula>
    </cfRule>
  </conditionalFormatting>
  <conditionalFormatting sqref="AM61">
    <cfRule type="expression" dxfId="2669" priority="13357">
      <formula>IF(RIGHT(TEXT(AM61,"0.#"),1)=".",FALSE,TRUE)</formula>
    </cfRule>
    <cfRule type="expression" dxfId="2668" priority="13358">
      <formula>IF(RIGHT(TEXT(AM61,"0.#"),1)=".",TRUE,FALSE)</formula>
    </cfRule>
  </conditionalFormatting>
  <conditionalFormatting sqref="AM62">
    <cfRule type="expression" dxfId="2667" priority="13355">
      <formula>IF(RIGHT(TEXT(AM62,"0.#"),1)=".",FALSE,TRUE)</formula>
    </cfRule>
    <cfRule type="expression" dxfId="2666" priority="13356">
      <formula>IF(RIGHT(TEXT(AM62,"0.#"),1)=".",TRUE,FALSE)</formula>
    </cfRule>
  </conditionalFormatting>
  <conditionalFormatting sqref="AE87">
    <cfRule type="expression" dxfId="2665" priority="13341">
      <formula>IF(RIGHT(TEXT(AE87,"0.#"),1)=".",FALSE,TRUE)</formula>
    </cfRule>
    <cfRule type="expression" dxfId="2664" priority="13342">
      <formula>IF(RIGHT(TEXT(AE87,"0.#"),1)=".",TRUE,FALSE)</formula>
    </cfRule>
  </conditionalFormatting>
  <conditionalFormatting sqref="AE88">
    <cfRule type="expression" dxfId="2663" priority="13339">
      <formula>IF(RIGHT(TEXT(AE88,"0.#"),1)=".",FALSE,TRUE)</formula>
    </cfRule>
    <cfRule type="expression" dxfId="2662" priority="13340">
      <formula>IF(RIGHT(TEXT(AE88,"0.#"),1)=".",TRUE,FALSE)</formula>
    </cfRule>
  </conditionalFormatting>
  <conditionalFormatting sqref="AE89">
    <cfRule type="expression" dxfId="2661" priority="13337">
      <formula>IF(RIGHT(TEXT(AE89,"0.#"),1)=".",FALSE,TRUE)</formula>
    </cfRule>
    <cfRule type="expression" dxfId="2660" priority="13338">
      <formula>IF(RIGHT(TEXT(AE89,"0.#"),1)=".",TRUE,FALSE)</formula>
    </cfRule>
  </conditionalFormatting>
  <conditionalFormatting sqref="AI89">
    <cfRule type="expression" dxfId="2659" priority="13335">
      <formula>IF(RIGHT(TEXT(AI89,"0.#"),1)=".",FALSE,TRUE)</formula>
    </cfRule>
    <cfRule type="expression" dxfId="2658" priority="13336">
      <formula>IF(RIGHT(TEXT(AI89,"0.#"),1)=".",TRUE,FALSE)</formula>
    </cfRule>
  </conditionalFormatting>
  <conditionalFormatting sqref="AI88">
    <cfRule type="expression" dxfId="2657" priority="13333">
      <formula>IF(RIGHT(TEXT(AI88,"0.#"),1)=".",FALSE,TRUE)</formula>
    </cfRule>
    <cfRule type="expression" dxfId="2656" priority="13334">
      <formula>IF(RIGHT(TEXT(AI88,"0.#"),1)=".",TRUE,FALSE)</formula>
    </cfRule>
  </conditionalFormatting>
  <conditionalFormatting sqref="AI87">
    <cfRule type="expression" dxfId="2655" priority="13331">
      <formula>IF(RIGHT(TEXT(AI87,"0.#"),1)=".",FALSE,TRUE)</formula>
    </cfRule>
    <cfRule type="expression" dxfId="2654" priority="13332">
      <formula>IF(RIGHT(TEXT(AI87,"0.#"),1)=".",TRUE,FALSE)</formula>
    </cfRule>
  </conditionalFormatting>
  <conditionalFormatting sqref="AM88">
    <cfRule type="expression" dxfId="2653" priority="13327">
      <formula>IF(RIGHT(TEXT(AM88,"0.#"),1)=".",FALSE,TRUE)</formula>
    </cfRule>
    <cfRule type="expression" dxfId="2652" priority="13328">
      <formula>IF(RIGHT(TEXT(AM88,"0.#"),1)=".",TRUE,FALSE)</formula>
    </cfRule>
  </conditionalFormatting>
  <conditionalFormatting sqref="AM89">
    <cfRule type="expression" dxfId="2651" priority="13325">
      <formula>IF(RIGHT(TEXT(AM89,"0.#"),1)=".",FALSE,TRUE)</formula>
    </cfRule>
    <cfRule type="expression" dxfId="2650" priority="13326">
      <formula>IF(RIGHT(TEXT(AM89,"0.#"),1)=".",TRUE,FALSE)</formula>
    </cfRule>
  </conditionalFormatting>
  <conditionalFormatting sqref="AE92">
    <cfRule type="expression" dxfId="2649" priority="13311">
      <formula>IF(RIGHT(TEXT(AE92,"0.#"),1)=".",FALSE,TRUE)</formula>
    </cfRule>
    <cfRule type="expression" dxfId="2648" priority="13312">
      <formula>IF(RIGHT(TEXT(AE92,"0.#"),1)=".",TRUE,FALSE)</formula>
    </cfRule>
  </conditionalFormatting>
  <conditionalFormatting sqref="AE93">
    <cfRule type="expression" dxfId="2647" priority="13309">
      <formula>IF(RIGHT(TEXT(AE93,"0.#"),1)=".",FALSE,TRUE)</formula>
    </cfRule>
    <cfRule type="expression" dxfId="2646" priority="13310">
      <formula>IF(RIGHT(TEXT(AE93,"0.#"),1)=".",TRUE,FALSE)</formula>
    </cfRule>
  </conditionalFormatting>
  <conditionalFormatting sqref="AE94">
    <cfRule type="expression" dxfId="2645" priority="13307">
      <formula>IF(RIGHT(TEXT(AE94,"0.#"),1)=".",FALSE,TRUE)</formula>
    </cfRule>
    <cfRule type="expression" dxfId="2644" priority="13308">
      <formula>IF(RIGHT(TEXT(AE94,"0.#"),1)=".",TRUE,FALSE)</formula>
    </cfRule>
  </conditionalFormatting>
  <conditionalFormatting sqref="AI94">
    <cfRule type="expression" dxfId="2643" priority="13305">
      <formula>IF(RIGHT(TEXT(AI94,"0.#"),1)=".",FALSE,TRUE)</formula>
    </cfRule>
    <cfRule type="expression" dxfId="2642" priority="13306">
      <formula>IF(RIGHT(TEXT(AI94,"0.#"),1)=".",TRUE,FALSE)</formula>
    </cfRule>
  </conditionalFormatting>
  <conditionalFormatting sqref="AI93">
    <cfRule type="expression" dxfId="2641" priority="13303">
      <formula>IF(RIGHT(TEXT(AI93,"0.#"),1)=".",FALSE,TRUE)</formula>
    </cfRule>
    <cfRule type="expression" dxfId="2640" priority="13304">
      <formula>IF(RIGHT(TEXT(AI93,"0.#"),1)=".",TRUE,FALSE)</formula>
    </cfRule>
  </conditionalFormatting>
  <conditionalFormatting sqref="AI92">
    <cfRule type="expression" dxfId="2639" priority="13301">
      <formula>IF(RIGHT(TEXT(AI92,"0.#"),1)=".",FALSE,TRUE)</formula>
    </cfRule>
    <cfRule type="expression" dxfId="2638" priority="13302">
      <formula>IF(RIGHT(TEXT(AI92,"0.#"),1)=".",TRUE,FALSE)</formula>
    </cfRule>
  </conditionalFormatting>
  <conditionalFormatting sqref="AM92">
    <cfRule type="expression" dxfId="2637" priority="13299">
      <formula>IF(RIGHT(TEXT(AM92,"0.#"),1)=".",FALSE,TRUE)</formula>
    </cfRule>
    <cfRule type="expression" dxfId="2636" priority="13300">
      <formula>IF(RIGHT(TEXT(AM92,"0.#"),1)=".",TRUE,FALSE)</formula>
    </cfRule>
  </conditionalFormatting>
  <conditionalFormatting sqref="AM93">
    <cfRule type="expression" dxfId="2635" priority="13297">
      <formula>IF(RIGHT(TEXT(AM93,"0.#"),1)=".",FALSE,TRUE)</formula>
    </cfRule>
    <cfRule type="expression" dxfId="2634" priority="13298">
      <formula>IF(RIGHT(TEXT(AM93,"0.#"),1)=".",TRUE,FALSE)</formula>
    </cfRule>
  </conditionalFormatting>
  <conditionalFormatting sqref="AM94">
    <cfRule type="expression" dxfId="2633" priority="13295">
      <formula>IF(RIGHT(TEXT(AM94,"0.#"),1)=".",FALSE,TRUE)</formula>
    </cfRule>
    <cfRule type="expression" dxfId="2632" priority="13296">
      <formula>IF(RIGHT(TEXT(AM94,"0.#"),1)=".",TRUE,FALSE)</formula>
    </cfRule>
  </conditionalFormatting>
  <conditionalFormatting sqref="AE97">
    <cfRule type="expression" dxfId="2631" priority="13281">
      <formula>IF(RIGHT(TEXT(AE97,"0.#"),1)=".",FALSE,TRUE)</formula>
    </cfRule>
    <cfRule type="expression" dxfId="2630" priority="13282">
      <formula>IF(RIGHT(TEXT(AE97,"0.#"),1)=".",TRUE,FALSE)</formula>
    </cfRule>
  </conditionalFormatting>
  <conditionalFormatting sqref="AE98">
    <cfRule type="expression" dxfId="2629" priority="13279">
      <formula>IF(RIGHT(TEXT(AE98,"0.#"),1)=".",FALSE,TRUE)</formula>
    </cfRule>
    <cfRule type="expression" dxfId="2628" priority="13280">
      <formula>IF(RIGHT(TEXT(AE98,"0.#"),1)=".",TRUE,FALSE)</formula>
    </cfRule>
  </conditionalFormatting>
  <conditionalFormatting sqref="AE99">
    <cfRule type="expression" dxfId="2627" priority="13277">
      <formula>IF(RIGHT(TEXT(AE99,"0.#"),1)=".",FALSE,TRUE)</formula>
    </cfRule>
    <cfRule type="expression" dxfId="2626" priority="13278">
      <formula>IF(RIGHT(TEXT(AE99,"0.#"),1)=".",TRUE,FALSE)</formula>
    </cfRule>
  </conditionalFormatting>
  <conditionalFormatting sqref="AI99">
    <cfRule type="expression" dxfId="2625" priority="13275">
      <formula>IF(RIGHT(TEXT(AI99,"0.#"),1)=".",FALSE,TRUE)</formula>
    </cfRule>
    <cfRule type="expression" dxfId="2624" priority="13276">
      <formula>IF(RIGHT(TEXT(AI99,"0.#"),1)=".",TRUE,FALSE)</formula>
    </cfRule>
  </conditionalFormatting>
  <conditionalFormatting sqref="AI98">
    <cfRule type="expression" dxfId="2623" priority="13273">
      <formula>IF(RIGHT(TEXT(AI98,"0.#"),1)=".",FALSE,TRUE)</formula>
    </cfRule>
    <cfRule type="expression" dxfId="2622" priority="13274">
      <formula>IF(RIGHT(TEXT(AI98,"0.#"),1)=".",TRUE,FALSE)</formula>
    </cfRule>
  </conditionalFormatting>
  <conditionalFormatting sqref="AI97">
    <cfRule type="expression" dxfId="2621" priority="13271">
      <formula>IF(RIGHT(TEXT(AI97,"0.#"),1)=".",FALSE,TRUE)</formula>
    </cfRule>
    <cfRule type="expression" dxfId="2620" priority="13272">
      <formula>IF(RIGHT(TEXT(AI97,"0.#"),1)=".",TRUE,FALSE)</formula>
    </cfRule>
  </conditionalFormatting>
  <conditionalFormatting sqref="AM97">
    <cfRule type="expression" dxfId="2619" priority="13269">
      <formula>IF(RIGHT(TEXT(AM97,"0.#"),1)=".",FALSE,TRUE)</formula>
    </cfRule>
    <cfRule type="expression" dxfId="2618" priority="13270">
      <formula>IF(RIGHT(TEXT(AM97,"0.#"),1)=".",TRUE,FALSE)</formula>
    </cfRule>
  </conditionalFormatting>
  <conditionalFormatting sqref="AM98">
    <cfRule type="expression" dxfId="2617" priority="13267">
      <formula>IF(RIGHT(TEXT(AM98,"0.#"),1)=".",FALSE,TRUE)</formula>
    </cfRule>
    <cfRule type="expression" dxfId="2616" priority="13268">
      <formula>IF(RIGHT(TEXT(AM98,"0.#"),1)=".",TRUE,FALSE)</formula>
    </cfRule>
  </conditionalFormatting>
  <conditionalFormatting sqref="AM99">
    <cfRule type="expression" dxfId="2615" priority="13265">
      <formula>IF(RIGHT(TEXT(AM99,"0.#"),1)=".",FALSE,TRUE)</formula>
    </cfRule>
    <cfRule type="expression" dxfId="2614" priority="13266">
      <formula>IF(RIGHT(TEXT(AM99,"0.#"),1)=".",TRUE,FALSE)</formula>
    </cfRule>
  </conditionalFormatting>
  <conditionalFormatting sqref="AQ102">
    <cfRule type="expression" dxfId="2613" priority="13241">
      <formula>IF(RIGHT(TEXT(AQ102,"0.#"),1)=".",FALSE,TRUE)</formula>
    </cfRule>
    <cfRule type="expression" dxfId="2612" priority="13242">
      <formula>IF(RIGHT(TEXT(AQ102,"0.#"),1)=".",TRUE,FALSE)</formula>
    </cfRule>
  </conditionalFormatting>
  <conditionalFormatting sqref="AE104 AI104 AM104">
    <cfRule type="expression" dxfId="2611" priority="13239">
      <formula>IF(RIGHT(TEXT(AE104,"0.#"),1)=".",FALSE,TRUE)</formula>
    </cfRule>
    <cfRule type="expression" dxfId="2610" priority="13240">
      <formula>IF(RIGHT(TEXT(AE104,"0.#"),1)=".",TRUE,FALSE)</formula>
    </cfRule>
  </conditionalFormatting>
  <conditionalFormatting sqref="AE105 AI105 AM105">
    <cfRule type="expression" dxfId="2609" priority="13233">
      <formula>IF(RIGHT(TEXT(AE105,"0.#"),1)=".",FALSE,TRUE)</formula>
    </cfRule>
    <cfRule type="expression" dxfId="2608" priority="13234">
      <formula>IF(RIGHT(TEXT(AE105,"0.#"),1)=".",TRUE,FALSE)</formula>
    </cfRule>
  </conditionalFormatting>
  <conditionalFormatting sqref="AE107 AI107 AM107">
    <cfRule type="expression" dxfId="2607" priority="13225">
      <formula>IF(RIGHT(TEXT(AE107,"0.#"),1)=".",FALSE,TRUE)</formula>
    </cfRule>
    <cfRule type="expression" dxfId="2606" priority="13226">
      <formula>IF(RIGHT(TEXT(AE107,"0.#"),1)=".",TRUE,FALSE)</formula>
    </cfRule>
  </conditionalFormatting>
  <conditionalFormatting sqref="AE108 AI108 AM108">
    <cfRule type="expression" dxfId="2605" priority="13219">
      <formula>IF(RIGHT(TEXT(AE108,"0.#"),1)=".",FALSE,TRUE)</formula>
    </cfRule>
    <cfRule type="expression" dxfId="2604" priority="13220">
      <formula>IF(RIGHT(TEXT(AE108,"0.#"),1)=".",TRUE,FALSE)</formula>
    </cfRule>
  </conditionalFormatting>
  <conditionalFormatting sqref="AE110 AI110 AM110">
    <cfRule type="expression" dxfId="2603" priority="13211">
      <formula>IF(RIGHT(TEXT(AE110,"0.#"),1)=".",FALSE,TRUE)</formula>
    </cfRule>
    <cfRule type="expression" dxfId="2602" priority="13212">
      <formula>IF(RIGHT(TEXT(AE110,"0.#"),1)=".",TRUE,FALSE)</formula>
    </cfRule>
  </conditionalFormatting>
  <conditionalFormatting sqref="AE111 AI111 AM111">
    <cfRule type="expression" dxfId="2601" priority="13205">
      <formula>IF(RIGHT(TEXT(AE111,"0.#"),1)=".",FALSE,TRUE)</formula>
    </cfRule>
    <cfRule type="expression" dxfId="2600" priority="13206">
      <formula>IF(RIGHT(TEXT(AE111,"0.#"),1)=".",TRUE,FALSE)</formula>
    </cfRule>
  </conditionalFormatting>
  <conditionalFormatting sqref="AE113">
    <cfRule type="expression" dxfId="2599" priority="13197">
      <formula>IF(RIGHT(TEXT(AE113,"0.#"),1)=".",FALSE,TRUE)</formula>
    </cfRule>
    <cfRule type="expression" dxfId="2598" priority="13198">
      <formula>IF(RIGHT(TEXT(AE113,"0.#"),1)=".",TRUE,FALSE)</formula>
    </cfRule>
  </conditionalFormatting>
  <conditionalFormatting sqref="AI113">
    <cfRule type="expression" dxfId="2597" priority="13195">
      <formula>IF(RIGHT(TEXT(AI113,"0.#"),1)=".",FALSE,TRUE)</formula>
    </cfRule>
    <cfRule type="expression" dxfId="2596" priority="13196">
      <formula>IF(RIGHT(TEXT(AI113,"0.#"),1)=".",TRUE,FALSE)</formula>
    </cfRule>
  </conditionalFormatting>
  <conditionalFormatting sqref="AM113">
    <cfRule type="expression" dxfId="2595" priority="13193">
      <formula>IF(RIGHT(TEXT(AM113,"0.#"),1)=".",FALSE,TRUE)</formula>
    </cfRule>
    <cfRule type="expression" dxfId="2594" priority="13194">
      <formula>IF(RIGHT(TEXT(AM113,"0.#"),1)=".",TRUE,FALSE)</formula>
    </cfRule>
  </conditionalFormatting>
  <conditionalFormatting sqref="AE114">
    <cfRule type="expression" dxfId="2593" priority="13191">
      <formula>IF(RIGHT(TEXT(AE114,"0.#"),1)=".",FALSE,TRUE)</formula>
    </cfRule>
    <cfRule type="expression" dxfId="2592" priority="13192">
      <formula>IF(RIGHT(TEXT(AE114,"0.#"),1)=".",TRUE,FALSE)</formula>
    </cfRule>
  </conditionalFormatting>
  <conditionalFormatting sqref="AI114">
    <cfRule type="expression" dxfId="2591" priority="13189">
      <formula>IF(RIGHT(TEXT(AI114,"0.#"),1)=".",FALSE,TRUE)</formula>
    </cfRule>
    <cfRule type="expression" dxfId="2590" priority="13190">
      <formula>IF(RIGHT(TEXT(AI114,"0.#"),1)=".",TRUE,FALSE)</formula>
    </cfRule>
  </conditionalFormatting>
  <conditionalFormatting sqref="AM114">
    <cfRule type="expression" dxfId="2589" priority="13187">
      <formula>IF(RIGHT(TEXT(AM114,"0.#"),1)=".",FALSE,TRUE)</formula>
    </cfRule>
    <cfRule type="expression" dxfId="2588" priority="13188">
      <formula>IF(RIGHT(TEXT(AM114,"0.#"),1)=".",TRUE,FALSE)</formula>
    </cfRule>
  </conditionalFormatting>
  <conditionalFormatting sqref="AE116 AQ116 AI116 AM116">
    <cfRule type="expression" dxfId="2587" priority="13183">
      <formula>IF(RIGHT(TEXT(AE116,"0.#"),1)=".",FALSE,TRUE)</formula>
    </cfRule>
    <cfRule type="expression" dxfId="2586" priority="13184">
      <formula>IF(RIGHT(TEXT(AE116,"0.#"),1)=".",TRUE,FALSE)</formula>
    </cfRule>
  </conditionalFormatting>
  <conditionalFormatting sqref="AE117 AI117 AM117">
    <cfRule type="expression" dxfId="2585" priority="13177">
      <formula>IF(RIGHT(TEXT(AE117,"0.#"),1)=".",FALSE,TRUE)</formula>
    </cfRule>
    <cfRule type="expression" dxfId="2584" priority="13178">
      <formula>IF(RIGHT(TEXT(AE117,"0.#"),1)=".",TRUE,FALSE)</formula>
    </cfRule>
  </conditionalFormatting>
  <conditionalFormatting sqref="AQ117">
    <cfRule type="expression" dxfId="2583" priority="13171">
      <formula>IF(RIGHT(TEXT(AQ117,"0.#"),1)=".",FALSE,TRUE)</formula>
    </cfRule>
    <cfRule type="expression" dxfId="2582" priority="13172">
      <formula>IF(RIGHT(TEXT(AQ117,"0.#"),1)=".",TRUE,FALSE)</formula>
    </cfRule>
  </conditionalFormatting>
  <conditionalFormatting sqref="AQ119">
    <cfRule type="expression" dxfId="2581" priority="13169">
      <formula>IF(RIGHT(TEXT(AQ119,"0.#"),1)=".",FALSE,TRUE)</formula>
    </cfRule>
    <cfRule type="expression" dxfId="2580" priority="13170">
      <formula>IF(RIGHT(TEXT(AQ119,"0.#"),1)=".",TRUE,FALSE)</formula>
    </cfRule>
  </conditionalFormatting>
  <conditionalFormatting sqref="AQ120">
    <cfRule type="expression" dxfId="2579" priority="13157">
      <formula>IF(RIGHT(TEXT(AQ120,"0.#"),1)=".",FALSE,TRUE)</formula>
    </cfRule>
    <cfRule type="expression" dxfId="2578" priority="13158">
      <formula>IF(RIGHT(TEXT(AQ120,"0.#"),1)=".",TRUE,FALSE)</formula>
    </cfRule>
  </conditionalFormatting>
  <conditionalFormatting sqref="AE122 AQ122">
    <cfRule type="expression" dxfId="2577" priority="13155">
      <formula>IF(RIGHT(TEXT(AE122,"0.#"),1)=".",FALSE,TRUE)</formula>
    </cfRule>
    <cfRule type="expression" dxfId="2576" priority="13156">
      <formula>IF(RIGHT(TEXT(AE122,"0.#"),1)=".",TRUE,FALSE)</formula>
    </cfRule>
  </conditionalFormatting>
  <conditionalFormatting sqref="AI122">
    <cfRule type="expression" dxfId="2575" priority="13153">
      <formula>IF(RIGHT(TEXT(AI122,"0.#"),1)=".",FALSE,TRUE)</formula>
    </cfRule>
    <cfRule type="expression" dxfId="2574" priority="13154">
      <formula>IF(RIGHT(TEXT(AI122,"0.#"),1)=".",TRUE,FALSE)</formula>
    </cfRule>
  </conditionalFormatting>
  <conditionalFormatting sqref="AM122">
    <cfRule type="expression" dxfId="2573" priority="13151">
      <formula>IF(RIGHT(TEXT(AM122,"0.#"),1)=".",FALSE,TRUE)</formula>
    </cfRule>
    <cfRule type="expression" dxfId="2572" priority="13152">
      <formula>IF(RIGHT(TEXT(AM122,"0.#"),1)=".",TRUE,FALSE)</formula>
    </cfRule>
  </conditionalFormatting>
  <conditionalFormatting sqref="AQ123">
    <cfRule type="expression" dxfId="2571" priority="13143">
      <formula>IF(RIGHT(TEXT(AQ123,"0.#"),1)=".",FALSE,TRUE)</formula>
    </cfRule>
    <cfRule type="expression" dxfId="2570" priority="13144">
      <formula>IF(RIGHT(TEXT(AQ123,"0.#"),1)=".",TRUE,FALSE)</formula>
    </cfRule>
  </conditionalFormatting>
  <conditionalFormatting sqref="AE125 AQ125">
    <cfRule type="expression" dxfId="2569" priority="13141">
      <formula>IF(RIGHT(TEXT(AE125,"0.#"),1)=".",FALSE,TRUE)</formula>
    </cfRule>
    <cfRule type="expression" dxfId="2568" priority="13142">
      <formula>IF(RIGHT(TEXT(AE125,"0.#"),1)=".",TRUE,FALSE)</formula>
    </cfRule>
  </conditionalFormatting>
  <conditionalFormatting sqref="AI125">
    <cfRule type="expression" dxfId="2567" priority="13139">
      <formula>IF(RIGHT(TEXT(AI125,"0.#"),1)=".",FALSE,TRUE)</formula>
    </cfRule>
    <cfRule type="expression" dxfId="2566" priority="13140">
      <formula>IF(RIGHT(TEXT(AI125,"0.#"),1)=".",TRUE,FALSE)</formula>
    </cfRule>
  </conditionalFormatting>
  <conditionalFormatting sqref="AM125">
    <cfRule type="expression" dxfId="2565" priority="13137">
      <formula>IF(RIGHT(TEXT(AM125,"0.#"),1)=".",FALSE,TRUE)</formula>
    </cfRule>
    <cfRule type="expression" dxfId="2564" priority="13138">
      <formula>IF(RIGHT(TEXT(AM125,"0.#"),1)=".",TRUE,FALSE)</formula>
    </cfRule>
  </conditionalFormatting>
  <conditionalFormatting sqref="AQ126">
    <cfRule type="expression" dxfId="2563" priority="13129">
      <formula>IF(RIGHT(TEXT(AQ126,"0.#"),1)=".",FALSE,TRUE)</formula>
    </cfRule>
    <cfRule type="expression" dxfId="2562" priority="13130">
      <formula>IF(RIGHT(TEXT(AQ126,"0.#"),1)=".",TRUE,FALSE)</formula>
    </cfRule>
  </conditionalFormatting>
  <conditionalFormatting sqref="AE128 AQ128">
    <cfRule type="expression" dxfId="2561" priority="13127">
      <formula>IF(RIGHT(TEXT(AE128,"0.#"),1)=".",FALSE,TRUE)</formula>
    </cfRule>
    <cfRule type="expression" dxfId="2560" priority="13128">
      <formula>IF(RIGHT(TEXT(AE128,"0.#"),1)=".",TRUE,FALSE)</formula>
    </cfRule>
  </conditionalFormatting>
  <conditionalFormatting sqref="AI128">
    <cfRule type="expression" dxfId="2559" priority="13125">
      <formula>IF(RIGHT(TEXT(AI128,"0.#"),1)=".",FALSE,TRUE)</formula>
    </cfRule>
    <cfRule type="expression" dxfId="2558" priority="13126">
      <formula>IF(RIGHT(TEXT(AI128,"0.#"),1)=".",TRUE,FALSE)</formula>
    </cfRule>
  </conditionalFormatting>
  <conditionalFormatting sqref="AM128">
    <cfRule type="expression" dxfId="2557" priority="13123">
      <formula>IF(RIGHT(TEXT(AM128,"0.#"),1)=".",FALSE,TRUE)</formula>
    </cfRule>
    <cfRule type="expression" dxfId="2556" priority="13124">
      <formula>IF(RIGHT(TEXT(AM128,"0.#"),1)=".",TRUE,FALSE)</formula>
    </cfRule>
  </conditionalFormatting>
  <conditionalFormatting sqref="AQ129">
    <cfRule type="expression" dxfId="2555" priority="13115">
      <formula>IF(RIGHT(TEXT(AQ129,"0.#"),1)=".",FALSE,TRUE)</formula>
    </cfRule>
    <cfRule type="expression" dxfId="2554" priority="13116">
      <formula>IF(RIGHT(TEXT(AQ129,"0.#"),1)=".",TRUE,FALSE)</formula>
    </cfRule>
  </conditionalFormatting>
  <conditionalFormatting sqref="AE75">
    <cfRule type="expression" dxfId="2553" priority="13113">
      <formula>IF(RIGHT(TEXT(AE75,"0.#"),1)=".",FALSE,TRUE)</formula>
    </cfRule>
    <cfRule type="expression" dxfId="2552" priority="13114">
      <formula>IF(RIGHT(TEXT(AE75,"0.#"),1)=".",TRUE,FALSE)</formula>
    </cfRule>
  </conditionalFormatting>
  <conditionalFormatting sqref="AE76">
    <cfRule type="expression" dxfId="2551" priority="13111">
      <formula>IF(RIGHT(TEXT(AE76,"0.#"),1)=".",FALSE,TRUE)</formula>
    </cfRule>
    <cfRule type="expression" dxfId="2550" priority="13112">
      <formula>IF(RIGHT(TEXT(AE76,"0.#"),1)=".",TRUE,FALSE)</formula>
    </cfRule>
  </conditionalFormatting>
  <conditionalFormatting sqref="AE77">
    <cfRule type="expression" dxfId="2549" priority="13109">
      <formula>IF(RIGHT(TEXT(AE77,"0.#"),1)=".",FALSE,TRUE)</formula>
    </cfRule>
    <cfRule type="expression" dxfId="2548" priority="13110">
      <formula>IF(RIGHT(TEXT(AE77,"0.#"),1)=".",TRUE,FALSE)</formula>
    </cfRule>
  </conditionalFormatting>
  <conditionalFormatting sqref="AI77">
    <cfRule type="expression" dxfId="2547" priority="13107">
      <formula>IF(RIGHT(TEXT(AI77,"0.#"),1)=".",FALSE,TRUE)</formula>
    </cfRule>
    <cfRule type="expression" dxfId="2546" priority="13108">
      <formula>IF(RIGHT(TEXT(AI77,"0.#"),1)=".",TRUE,FALSE)</formula>
    </cfRule>
  </conditionalFormatting>
  <conditionalFormatting sqref="AI76">
    <cfRule type="expression" dxfId="2545" priority="13105">
      <formula>IF(RIGHT(TEXT(AI76,"0.#"),1)=".",FALSE,TRUE)</formula>
    </cfRule>
    <cfRule type="expression" dxfId="2544" priority="13106">
      <formula>IF(RIGHT(TEXT(AI76,"0.#"),1)=".",TRUE,FALSE)</formula>
    </cfRule>
  </conditionalFormatting>
  <conditionalFormatting sqref="AI75">
    <cfRule type="expression" dxfId="2543" priority="13103">
      <formula>IF(RIGHT(TEXT(AI75,"0.#"),1)=".",FALSE,TRUE)</formula>
    </cfRule>
    <cfRule type="expression" dxfId="2542" priority="13104">
      <formula>IF(RIGHT(TEXT(AI75,"0.#"),1)=".",TRUE,FALSE)</formula>
    </cfRule>
  </conditionalFormatting>
  <conditionalFormatting sqref="AM75">
    <cfRule type="expression" dxfId="2541" priority="13101">
      <formula>IF(RIGHT(TEXT(AM75,"0.#"),1)=".",FALSE,TRUE)</formula>
    </cfRule>
    <cfRule type="expression" dxfId="2540" priority="13102">
      <formula>IF(RIGHT(TEXT(AM75,"0.#"),1)=".",TRUE,FALSE)</formula>
    </cfRule>
  </conditionalFormatting>
  <conditionalFormatting sqref="AM76">
    <cfRule type="expression" dxfId="2539" priority="13099">
      <formula>IF(RIGHT(TEXT(AM76,"0.#"),1)=".",FALSE,TRUE)</formula>
    </cfRule>
    <cfRule type="expression" dxfId="2538" priority="13100">
      <formula>IF(RIGHT(TEXT(AM76,"0.#"),1)=".",TRUE,FALSE)</formula>
    </cfRule>
  </conditionalFormatting>
  <conditionalFormatting sqref="AM77">
    <cfRule type="expression" dxfId="2537" priority="13097">
      <formula>IF(RIGHT(TEXT(AM77,"0.#"),1)=".",FALSE,TRUE)</formula>
    </cfRule>
    <cfRule type="expression" dxfId="2536" priority="13098">
      <formula>IF(RIGHT(TEXT(AM77,"0.#"),1)=".",TRUE,FALSE)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E123 AM123">
    <cfRule type="expression" dxfId="2445" priority="2993">
      <formula>IF(RIGHT(TEXT(AE123,"0.#"),1)=".",FALSE,TRUE)</formula>
    </cfRule>
    <cfRule type="expression" dxfId="2444" priority="2994">
      <formula>IF(RIGHT(TEXT(AE123,"0.#"),1)=".",TRUE,FALSE)</formula>
    </cfRule>
  </conditionalFormatting>
  <conditionalFormatting sqref="AI123">
    <cfRule type="expression" dxfId="2443" priority="2991">
      <formula>IF(RIGHT(TEXT(AI123,"0.#"),1)=".",FALSE,TRUE)</formula>
    </cfRule>
    <cfRule type="expression" dxfId="2442" priority="2992">
      <formula>IF(RIGHT(TEXT(AI123,"0.#"),1)=".",TRUE,FALSE)</formula>
    </cfRule>
  </conditionalFormatting>
  <conditionalFormatting sqref="AE126 AM126">
    <cfRule type="expression" dxfId="2441" priority="2989">
      <formula>IF(RIGHT(TEXT(AE126,"0.#"),1)=".",FALSE,TRUE)</formula>
    </cfRule>
    <cfRule type="expression" dxfId="2440" priority="2990">
      <formula>IF(RIGHT(TEXT(AE126,"0.#"),1)=".",TRUE,FALSE)</formula>
    </cfRule>
  </conditionalFormatting>
  <conditionalFormatting sqref="AE129 AM129">
    <cfRule type="expression" dxfId="2439" priority="2985">
      <formula>IF(RIGHT(TEXT(AE129,"0.#"),1)=".",FALSE,TRUE)</formula>
    </cfRule>
    <cfRule type="expression" dxfId="2438" priority="2986">
      <formula>IF(RIGHT(TEXT(AE129,"0.#"),1)=".",TRUE,FALSE)</formula>
    </cfRule>
  </conditionalFormatting>
  <conditionalFormatting sqref="AI129">
    <cfRule type="expression" dxfId="2437" priority="2983">
      <formula>IF(RIGHT(TEXT(AI129,"0.#"),1)=".",FALSE,TRUE)</formula>
    </cfRule>
    <cfRule type="expression" dxfId="2436" priority="2984">
      <formula>IF(RIGHT(TEXT(AI129,"0.#"),1)=".",TRUE,FALSE)</formula>
    </cfRule>
  </conditionalFormatting>
  <conditionalFormatting sqref="Y839:Y866">
    <cfRule type="expression" dxfId="2435" priority="2981">
      <formula>IF(RIGHT(TEXT(Y839,"0.#"),1)=".",FALSE,TRUE)</formula>
    </cfRule>
    <cfRule type="expression" dxfId="2434" priority="2982">
      <formula>IF(RIGHT(TEXT(Y839,"0.#"),1)=".",TRUE,FALSE)</formula>
    </cfRule>
  </conditionalFormatting>
  <conditionalFormatting sqref="AU518">
    <cfRule type="expression" dxfId="2433" priority="1491">
      <formula>IF(RIGHT(TEXT(AU518,"0.#"),1)=".",FALSE,TRUE)</formula>
    </cfRule>
    <cfRule type="expression" dxfId="2432" priority="1492">
      <formula>IF(RIGHT(TEXT(AU518,"0.#"),1)=".",TRUE,FALSE)</formula>
    </cfRule>
  </conditionalFormatting>
  <conditionalFormatting sqref="AQ551">
    <cfRule type="expression" dxfId="2431" priority="1267">
      <formula>IF(RIGHT(TEXT(AQ551,"0.#"),1)=".",FALSE,TRUE)</formula>
    </cfRule>
    <cfRule type="expression" dxfId="2430" priority="1268">
      <formula>IF(RIGHT(TEXT(AQ551,"0.#"),1)=".",TRUE,FALSE)</formula>
    </cfRule>
  </conditionalFormatting>
  <conditionalFormatting sqref="AE556">
    <cfRule type="expression" dxfId="2429" priority="1265">
      <formula>IF(RIGHT(TEXT(AE556,"0.#"),1)=".",FALSE,TRUE)</formula>
    </cfRule>
    <cfRule type="expression" dxfId="2428" priority="1266">
      <formula>IF(RIGHT(TEXT(AE556,"0.#"),1)=".",TRUE,FALSE)</formula>
    </cfRule>
  </conditionalFormatting>
  <conditionalFormatting sqref="AE557">
    <cfRule type="expression" dxfId="2427" priority="1263">
      <formula>IF(RIGHT(TEXT(AE557,"0.#"),1)=".",FALSE,TRUE)</formula>
    </cfRule>
    <cfRule type="expression" dxfId="2426" priority="1264">
      <formula>IF(RIGHT(TEXT(AE557,"0.#"),1)=".",TRUE,FALSE)</formula>
    </cfRule>
  </conditionalFormatting>
  <conditionalFormatting sqref="AE558">
    <cfRule type="expression" dxfId="2425" priority="1261">
      <formula>IF(RIGHT(TEXT(AE558,"0.#"),1)=".",FALSE,TRUE)</formula>
    </cfRule>
    <cfRule type="expression" dxfId="2424" priority="1262">
      <formula>IF(RIGHT(TEXT(AE558,"0.#"),1)=".",TRUE,FALSE)</formula>
    </cfRule>
  </conditionalFormatting>
  <conditionalFormatting sqref="AU556">
    <cfRule type="expression" dxfId="2423" priority="1253">
      <formula>IF(RIGHT(TEXT(AU556,"0.#"),1)=".",FALSE,TRUE)</formula>
    </cfRule>
    <cfRule type="expression" dxfId="2422" priority="1254">
      <formula>IF(RIGHT(TEXT(AU556,"0.#"),1)=".",TRUE,FALSE)</formula>
    </cfRule>
  </conditionalFormatting>
  <conditionalFormatting sqref="AU557">
    <cfRule type="expression" dxfId="2421" priority="1251">
      <formula>IF(RIGHT(TEXT(AU557,"0.#"),1)=".",FALSE,TRUE)</formula>
    </cfRule>
    <cfRule type="expression" dxfId="2420" priority="1252">
      <formula>IF(RIGHT(TEXT(AU557,"0.#"),1)=".",TRUE,FALSE)</formula>
    </cfRule>
  </conditionalFormatting>
  <conditionalFormatting sqref="AU558">
    <cfRule type="expression" dxfId="2419" priority="1249">
      <formula>IF(RIGHT(TEXT(AU558,"0.#"),1)=".",FALSE,TRUE)</formula>
    </cfRule>
    <cfRule type="expression" dxfId="2418" priority="1250">
      <formula>IF(RIGHT(TEXT(AU558,"0.#"),1)=".",TRUE,FALSE)</formula>
    </cfRule>
  </conditionalFormatting>
  <conditionalFormatting sqref="AQ557">
    <cfRule type="expression" dxfId="2417" priority="1241">
      <formula>IF(RIGHT(TEXT(AQ557,"0.#"),1)=".",FALSE,TRUE)</formula>
    </cfRule>
    <cfRule type="expression" dxfId="2416" priority="1242">
      <formula>IF(RIGHT(TEXT(AQ557,"0.#"),1)=".",TRUE,FALSE)</formula>
    </cfRule>
  </conditionalFormatting>
  <conditionalFormatting sqref="AQ558">
    <cfRule type="expression" dxfId="2415" priority="1239">
      <formula>IF(RIGHT(TEXT(AQ558,"0.#"),1)=".",FALSE,TRUE)</formula>
    </cfRule>
    <cfRule type="expression" dxfId="2414" priority="1240">
      <formula>IF(RIGHT(TEXT(AQ558,"0.#"),1)=".",TRUE,FALSE)</formula>
    </cfRule>
  </conditionalFormatting>
  <conditionalFormatting sqref="AQ556">
    <cfRule type="expression" dxfId="2413" priority="1237">
      <formula>IF(RIGHT(TEXT(AQ556,"0.#"),1)=".",FALSE,TRUE)</formula>
    </cfRule>
    <cfRule type="expression" dxfId="2412" priority="1238">
      <formula>IF(RIGHT(TEXT(AQ556,"0.#"),1)=".",TRUE,FALSE)</formula>
    </cfRule>
  </conditionalFormatting>
  <conditionalFormatting sqref="AE561">
    <cfRule type="expression" dxfId="2411" priority="1235">
      <formula>IF(RIGHT(TEXT(AE561,"0.#"),1)=".",FALSE,TRUE)</formula>
    </cfRule>
    <cfRule type="expression" dxfId="2410" priority="1236">
      <formula>IF(RIGHT(TEXT(AE561,"0.#"),1)=".",TRUE,FALSE)</formula>
    </cfRule>
  </conditionalFormatting>
  <conditionalFormatting sqref="AE562">
    <cfRule type="expression" dxfId="2409" priority="1233">
      <formula>IF(RIGHT(TEXT(AE562,"0.#"),1)=".",FALSE,TRUE)</formula>
    </cfRule>
    <cfRule type="expression" dxfId="2408" priority="1234">
      <formula>IF(RIGHT(TEXT(AE562,"0.#"),1)=".",TRUE,FALSE)</formula>
    </cfRule>
  </conditionalFormatting>
  <conditionalFormatting sqref="AE563">
    <cfRule type="expression" dxfId="2407" priority="1231">
      <formula>IF(RIGHT(TEXT(AE563,"0.#"),1)=".",FALSE,TRUE)</formula>
    </cfRule>
    <cfRule type="expression" dxfId="2406" priority="1232">
      <formula>IF(RIGHT(TEXT(AE563,"0.#"),1)=".",TRUE,FALSE)</formula>
    </cfRule>
  </conditionalFormatting>
  <conditionalFormatting sqref="AL1102:AO1131">
    <cfRule type="expression" dxfId="2405" priority="2887">
      <formula>IF(AND(AL1102&gt;=0, RIGHT(TEXT(AL1102,"0.#"),1)&lt;&gt;"."),TRUE,FALSE)</formula>
    </cfRule>
    <cfRule type="expression" dxfId="2404" priority="2888">
      <formula>IF(AND(AL1102&gt;=0, RIGHT(TEXT(AL1102,"0.#"),1)="."),TRUE,FALSE)</formula>
    </cfRule>
    <cfRule type="expression" dxfId="2403" priority="2889">
      <formula>IF(AND(AL1102&lt;0, RIGHT(TEXT(AL1102,"0.#"),1)&lt;&gt;"."),TRUE,FALSE)</formula>
    </cfRule>
    <cfRule type="expression" dxfId="2402" priority="2890">
      <formula>IF(AND(AL1102&lt;0, RIGHT(TEXT(AL1102,"0.#"),1)="."),TRUE,FALSE)</formula>
    </cfRule>
  </conditionalFormatting>
  <conditionalFormatting sqref="Y1102:Y1131">
    <cfRule type="expression" dxfId="2401" priority="2885">
      <formula>IF(RIGHT(TEXT(Y1102,"0.#"),1)=".",FALSE,TRUE)</formula>
    </cfRule>
    <cfRule type="expression" dxfId="2400" priority="2886">
      <formula>IF(RIGHT(TEXT(Y1102,"0.#"),1)=".",TRUE,FALSE)</formula>
    </cfRule>
  </conditionalFormatting>
  <conditionalFormatting sqref="AQ553">
    <cfRule type="expression" dxfId="2399" priority="1269">
      <formula>IF(RIGHT(TEXT(AQ553,"0.#"),1)=".",FALSE,TRUE)</formula>
    </cfRule>
    <cfRule type="expression" dxfId="2398" priority="1270">
      <formula>IF(RIGHT(TEXT(AQ553,"0.#"),1)=".",TRUE,FALSE)</formula>
    </cfRule>
  </conditionalFormatting>
  <conditionalFormatting sqref="AU552">
    <cfRule type="expression" dxfId="2397" priority="1281">
      <formula>IF(RIGHT(TEXT(AU552,"0.#"),1)=".",FALSE,TRUE)</formula>
    </cfRule>
    <cfRule type="expression" dxfId="2396" priority="1282">
      <formula>IF(RIGHT(TEXT(AU552,"0.#"),1)=".",TRUE,FALSE)</formula>
    </cfRule>
  </conditionalFormatting>
  <conditionalFormatting sqref="AE552">
    <cfRule type="expression" dxfId="2395" priority="1293">
      <formula>IF(RIGHT(TEXT(AE552,"0.#"),1)=".",FALSE,TRUE)</formula>
    </cfRule>
    <cfRule type="expression" dxfId="2394" priority="1294">
      <formula>IF(RIGHT(TEXT(AE552,"0.#"),1)=".",TRUE,FALSE)</formula>
    </cfRule>
  </conditionalFormatting>
  <conditionalFormatting sqref="AQ548">
    <cfRule type="expression" dxfId="2393" priority="1299">
      <formula>IF(RIGHT(TEXT(AQ548,"0.#"),1)=".",FALSE,TRUE)</formula>
    </cfRule>
    <cfRule type="expression" dxfId="2392" priority="1300">
      <formula>IF(RIGHT(TEXT(AQ548,"0.#"),1)=".",TRUE,FALSE)</formula>
    </cfRule>
  </conditionalFormatting>
  <conditionalFormatting sqref="AL837:AO838">
    <cfRule type="expression" dxfId="2391" priority="2839">
      <formula>IF(AND(AL837&gt;=0, RIGHT(TEXT(AL837,"0.#"),1)&lt;&gt;"."),TRUE,FALSE)</formula>
    </cfRule>
    <cfRule type="expression" dxfId="2390" priority="2840">
      <formula>IF(AND(AL837&gt;=0, RIGHT(TEXT(AL837,"0.#"),1)="."),TRUE,FALSE)</formula>
    </cfRule>
    <cfRule type="expression" dxfId="2389" priority="2841">
      <formula>IF(AND(AL837&lt;0, RIGHT(TEXT(AL837,"0.#"),1)&lt;&gt;"."),TRUE,FALSE)</formula>
    </cfRule>
    <cfRule type="expression" dxfId="2388" priority="2842">
      <formula>IF(AND(AL837&lt;0, RIGHT(TEXT(AL837,"0.#"),1)="."),TRUE,FALSE)</formula>
    </cfRule>
  </conditionalFormatting>
  <conditionalFormatting sqref="Y837:Y838">
    <cfRule type="expression" dxfId="2387" priority="2837">
      <formula>IF(RIGHT(TEXT(Y837,"0.#"),1)=".",FALSE,TRUE)</formula>
    </cfRule>
    <cfRule type="expression" dxfId="2386" priority="2838">
      <formula>IF(RIGHT(TEXT(Y837,"0.#"),1)=".",TRUE,FALSE)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Q46:AQ48">
    <cfRule type="expression" dxfId="2187" priority="1977">
      <formula>IF(RIGHT(TEXT(AQ46,"0.#"),1)=".",FALSE,TRUE)</formula>
    </cfRule>
    <cfRule type="expression" dxfId="2186" priority="1978">
      <formula>IF(RIGHT(TEXT(AQ46,"0.#"),1)=".",TRUE,FALSE)</formula>
    </cfRule>
  </conditionalFormatting>
  <conditionalFormatting sqref="AE143 AI143 AM143 AQ143 AU143">
    <cfRule type="expression" dxfId="2185" priority="1971">
      <formula>IF(RIGHT(TEXT(AE143,"0.#"),1)=".",FALSE,TRUE)</formula>
    </cfRule>
    <cfRule type="expression" dxfId="2184" priority="1972">
      <formula>IF(RIGHT(TEXT(AE143,"0.#"),1)=".",TRUE,FALSE)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2:Y899">
    <cfRule type="expression" dxfId="2081" priority="2097">
      <formula>IF(RIGHT(TEXT(Y872,"0.#"),1)=".",FALSE,TRUE)</formula>
    </cfRule>
    <cfRule type="expression" dxfId="2080" priority="2098">
      <formula>IF(RIGHT(TEXT(Y872,"0.#"),1)=".",TRUE,FALSE)</formula>
    </cfRule>
  </conditionalFormatting>
  <conditionalFormatting sqref="Y870:Y871">
    <cfRule type="expression" dxfId="2079" priority="2091">
      <formula>IF(RIGHT(TEXT(Y870,"0.#"),1)=".",FALSE,TRUE)</formula>
    </cfRule>
    <cfRule type="expression" dxfId="2078" priority="2092">
      <formula>IF(RIGHT(TEXT(Y870,"0.#"),1)=".",TRUE,FALSE)</formula>
    </cfRule>
  </conditionalFormatting>
  <conditionalFormatting sqref="Y905:Y932">
    <cfRule type="expression" dxfId="2077" priority="2085">
      <formula>IF(RIGHT(TEXT(Y905,"0.#"),1)=".",FALSE,TRUE)</formula>
    </cfRule>
    <cfRule type="expression" dxfId="2076" priority="2086">
      <formula>IF(RIGHT(TEXT(Y905,"0.#"),1)=".",TRUE,FALSE)</formula>
    </cfRule>
  </conditionalFormatting>
  <conditionalFormatting sqref="Y903:Y904">
    <cfRule type="expression" dxfId="2075" priority="2079">
      <formula>IF(RIGHT(TEXT(Y903,"0.#"),1)=".",FALSE,TRUE)</formula>
    </cfRule>
    <cfRule type="expression" dxfId="2074" priority="2080">
      <formula>IF(RIGHT(TEXT(Y903,"0.#"),1)=".",TRUE,FALSE)</formula>
    </cfRule>
  </conditionalFormatting>
  <conditionalFormatting sqref="Y938:Y965">
    <cfRule type="expression" dxfId="2073" priority="2073">
      <formula>IF(RIGHT(TEXT(Y938,"0.#"),1)=".",FALSE,TRUE)</formula>
    </cfRule>
    <cfRule type="expression" dxfId="2072" priority="2074">
      <formula>IF(RIGHT(TEXT(Y938,"0.#"),1)=".",TRUE,FALSE)</formula>
    </cfRule>
  </conditionalFormatting>
  <conditionalFormatting sqref="Y936:Y937">
    <cfRule type="expression" dxfId="2071" priority="2067">
      <formula>IF(RIGHT(TEXT(Y936,"0.#"),1)=".",FALSE,TRUE)</formula>
    </cfRule>
    <cfRule type="expression" dxfId="2070" priority="2068">
      <formula>IF(RIGHT(TEXT(Y936,"0.#"),1)=".",TRUE,FALSE)</formula>
    </cfRule>
  </conditionalFormatting>
  <conditionalFormatting sqref="Y971:Y998">
    <cfRule type="expression" dxfId="2069" priority="2061">
      <formula>IF(RIGHT(TEXT(Y971,"0.#"),1)=".",FALSE,TRUE)</formula>
    </cfRule>
    <cfRule type="expression" dxfId="2068" priority="2062">
      <formula>IF(RIGHT(TEXT(Y971,"0.#"),1)=".",TRUE,FALSE)</formula>
    </cfRule>
  </conditionalFormatting>
  <conditionalFormatting sqref="Y969:Y970">
    <cfRule type="expression" dxfId="2067" priority="2055">
      <formula>IF(RIGHT(TEXT(Y969,"0.#"),1)=".",FALSE,TRUE)</formula>
    </cfRule>
    <cfRule type="expression" dxfId="2066" priority="2056">
      <formula>IF(RIGHT(TEXT(Y969,"0.#"),1)=".",TRUE,FALSE)</formula>
    </cfRule>
  </conditionalFormatting>
  <conditionalFormatting sqref="Y1004:Y1031">
    <cfRule type="expression" dxfId="2065" priority="2049">
      <formula>IF(RIGHT(TEXT(Y1004,"0.#"),1)=".",FALSE,TRUE)</formula>
    </cfRule>
    <cfRule type="expression" dxfId="2064" priority="2050">
      <formula>IF(RIGHT(TEXT(Y1004,"0.#"),1)=".",TRUE,FALSE)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72:AO899">
    <cfRule type="expression" dxfId="1983" priority="2099">
      <formula>IF(AND(AL872&gt;=0, RIGHT(TEXT(AL872,"0.#"),1)&lt;&gt;"."),TRUE,FALSE)</formula>
    </cfRule>
    <cfRule type="expression" dxfId="1982" priority="2100">
      <formula>IF(AND(AL872&gt;=0, RIGHT(TEXT(AL872,"0.#"),1)="."),TRUE,FALSE)</formula>
    </cfRule>
    <cfRule type="expression" dxfId="1981" priority="2101">
      <formula>IF(AND(AL872&lt;0, RIGHT(TEXT(AL872,"0.#"),1)&lt;&gt;"."),TRUE,FALSE)</formula>
    </cfRule>
    <cfRule type="expression" dxfId="1980" priority="2102">
      <formula>IF(AND(AL872&lt;0, RIGHT(TEXT(AL872,"0.#"),1)="."),TRUE,FALSE)</formula>
    </cfRule>
  </conditionalFormatting>
  <conditionalFormatting sqref="AL870:AO871">
    <cfRule type="expression" dxfId="1979" priority="2093">
      <formula>IF(AND(AL870&gt;=0, RIGHT(TEXT(AL870,"0.#"),1)&lt;&gt;"."),TRUE,FALSE)</formula>
    </cfRule>
    <cfRule type="expression" dxfId="1978" priority="2094">
      <formula>IF(AND(AL870&gt;=0, RIGHT(TEXT(AL870,"0.#"),1)="."),TRUE,FALSE)</formula>
    </cfRule>
    <cfRule type="expression" dxfId="1977" priority="2095">
      <formula>IF(AND(AL870&lt;0, RIGHT(TEXT(AL870,"0.#"),1)&lt;&gt;"."),TRUE,FALSE)</formula>
    </cfRule>
    <cfRule type="expression" dxfId="1976" priority="2096">
      <formula>IF(AND(AL870&lt;0, RIGHT(TEXT(AL870,"0.#"),1)="."),TRUE,FALSE)</formula>
    </cfRule>
  </conditionalFormatting>
  <conditionalFormatting sqref="AL905:AO932">
    <cfRule type="expression" dxfId="1975" priority="2087">
      <formula>IF(AND(AL905&gt;=0, RIGHT(TEXT(AL905,"0.#"),1)&lt;&gt;"."),TRUE,FALSE)</formula>
    </cfRule>
    <cfRule type="expression" dxfId="1974" priority="2088">
      <formula>IF(AND(AL905&gt;=0, RIGHT(TEXT(AL905,"0.#"),1)="."),TRUE,FALSE)</formula>
    </cfRule>
    <cfRule type="expression" dxfId="1973" priority="2089">
      <formula>IF(AND(AL905&lt;0, RIGHT(TEXT(AL905,"0.#"),1)&lt;&gt;"."),TRUE,FALSE)</formula>
    </cfRule>
    <cfRule type="expression" dxfId="1972" priority="2090">
      <formula>IF(AND(AL905&lt;0, RIGHT(TEXT(AL905,"0.#"),1)="."),TRUE,FALSE)</formula>
    </cfRule>
  </conditionalFormatting>
  <conditionalFormatting sqref="AL903:AO904">
    <cfRule type="expression" dxfId="1971" priority="2081">
      <formula>IF(AND(AL903&gt;=0, RIGHT(TEXT(AL903,"0.#"),1)&lt;&gt;"."),TRUE,FALSE)</formula>
    </cfRule>
    <cfRule type="expression" dxfId="1970" priority="2082">
      <formula>IF(AND(AL903&gt;=0, RIGHT(TEXT(AL903,"0.#"),1)="."),TRUE,FALSE)</formula>
    </cfRule>
    <cfRule type="expression" dxfId="1969" priority="2083">
      <formula>IF(AND(AL903&lt;0, RIGHT(TEXT(AL903,"0.#"),1)&lt;&gt;"."),TRUE,FALSE)</formula>
    </cfRule>
    <cfRule type="expression" dxfId="1968" priority="2084">
      <formula>IF(AND(AL903&lt;0, RIGHT(TEXT(AL903,"0.#"),1)="."),TRUE,FALSE)</formula>
    </cfRule>
  </conditionalFormatting>
  <conditionalFormatting sqref="AL938:AO965">
    <cfRule type="expression" dxfId="1967" priority="2075">
      <formula>IF(AND(AL938&gt;=0, RIGHT(TEXT(AL938,"0.#"),1)&lt;&gt;"."),TRUE,FALSE)</formula>
    </cfRule>
    <cfRule type="expression" dxfId="1966" priority="2076">
      <formula>IF(AND(AL938&gt;=0, RIGHT(TEXT(AL938,"0.#"),1)="."),TRUE,FALSE)</formula>
    </cfRule>
    <cfRule type="expression" dxfId="1965" priority="2077">
      <formula>IF(AND(AL938&lt;0, RIGHT(TEXT(AL938,"0.#"),1)&lt;&gt;"."),TRUE,FALSE)</formula>
    </cfRule>
    <cfRule type="expression" dxfId="1964" priority="2078">
      <formula>IF(AND(AL938&lt;0, RIGHT(TEXT(AL938,"0.#"),1)="."),TRUE,FALSE)</formula>
    </cfRule>
  </conditionalFormatting>
  <conditionalFormatting sqref="AL936:AO937">
    <cfRule type="expression" dxfId="1963" priority="2069">
      <formula>IF(AND(AL936&gt;=0, RIGHT(TEXT(AL936,"0.#"),1)&lt;&gt;"."),TRUE,FALSE)</formula>
    </cfRule>
    <cfRule type="expression" dxfId="1962" priority="2070">
      <formula>IF(AND(AL936&gt;=0, RIGHT(TEXT(AL936,"0.#"),1)="."),TRUE,FALSE)</formula>
    </cfRule>
    <cfRule type="expression" dxfId="1961" priority="2071">
      <formula>IF(AND(AL936&lt;0, RIGHT(TEXT(AL936,"0.#"),1)&lt;&gt;"."),TRUE,FALSE)</formula>
    </cfRule>
    <cfRule type="expression" dxfId="1960" priority="2072">
      <formula>IF(AND(AL936&lt;0, RIGHT(TEXT(AL936,"0.#"),1)="."),TRUE,FALSE)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AI46 AM46">
    <cfRule type="expression" dxfId="1895" priority="1995">
      <formula>IF(RIGHT(TEXT(AE46,"0.#"),1)=".",FALSE,TRUE)</formula>
    </cfRule>
    <cfRule type="expression" dxfId="1894" priority="1996">
      <formula>IF(RIGHT(TEXT(AE46,"0.#"),1)=".",TRUE,FALSE)</formula>
    </cfRule>
  </conditionalFormatting>
  <conditionalFormatting sqref="AE47 AI47 AM47">
    <cfRule type="expression" dxfId="1893" priority="1993">
      <formula>IF(RIGHT(TEXT(AE47,"0.#"),1)=".",FALSE,TRUE)</formula>
    </cfRule>
    <cfRule type="expression" dxfId="1892" priority="1994">
      <formula>IF(RIGHT(TEXT(AE47,"0.#"),1)=".",TRUE,FALSE)</formula>
    </cfRule>
  </conditionalFormatting>
  <conditionalFormatting sqref="AE48 AI48 AM48">
    <cfRule type="expression" dxfId="1891" priority="1991">
      <formula>IF(RIGHT(TEXT(AE48,"0.#"),1)=".",FALSE,TRUE)</formula>
    </cfRule>
    <cfRule type="expression" dxfId="1890" priority="1992">
      <formula>IF(RIGHT(TEXT(AE48,"0.#"),1)=".",TRUE,FALSE)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35 AU134:AU135 AI135 AM134:AM135 AQ134:AQ135">
    <cfRule type="expression" dxfId="727" priority="27">
      <formula>IF(RIGHT(TEXT(AE134,"0.#"),1)=".",FALSE,TRUE)</formula>
    </cfRule>
    <cfRule type="expression" dxfId="726" priority="28">
      <formula>IF(RIGHT(TEXT(AE134,"0.#"),1)=".",TRUE,FALSE)</formula>
    </cfRule>
  </conditionalFormatting>
  <conditionalFormatting sqref="AE134 AI134">
    <cfRule type="expression" dxfId="725" priority="25">
      <formula>IF(RIGHT(TEXT(AE134,"0.#"),1)=".",FALSE,TRUE)</formula>
    </cfRule>
    <cfRule type="expression" dxfId="724" priority="26">
      <formula>IF(RIGHT(TEXT(AE134,"0.#"),1)=".",TRUE,FALSE)</formula>
    </cfRule>
  </conditionalFormatting>
  <conditionalFormatting sqref="AE139 AI139 AM139 AQ138:AQ139 AU138">
    <cfRule type="expression" dxfId="723" priority="23">
      <formula>IF(RIGHT(TEXT(AE138,"0.#"),1)=".",FALSE,TRUE)</formula>
    </cfRule>
    <cfRule type="expression" dxfId="722" priority="24">
      <formula>IF(RIGHT(TEXT(AE138,"0.#"),1)=".",TRUE,FALSE)</formula>
    </cfRule>
  </conditionalFormatting>
  <conditionalFormatting sqref="AU139">
    <cfRule type="expression" dxfId="721" priority="21">
      <formula>IF(RIGHT(TEXT(AU139,"0.#"),1)=".",FALSE,TRUE)</formula>
    </cfRule>
    <cfRule type="expression" dxfId="720" priority="22">
      <formula>IF(RIGHT(TEXT(AU139,"0.#"),1)=".",TRUE,FALSE)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E138 AI138">
    <cfRule type="expression" dxfId="717" priority="17">
      <formula>IF(RIGHT(TEXT(AE138,"0.#"),1)=".",FALSE,TRUE)</formula>
    </cfRule>
    <cfRule type="expression" dxfId="716" priority="18">
      <formula>IF(RIGHT(TEXT(AE138,"0.#"),1)=".",TRUE,FALSE)</formula>
    </cfRule>
  </conditionalFormatting>
  <conditionalFormatting sqref="AE147 AI147 AM147 AQ146:AQ147 AU146">
    <cfRule type="expression" dxfId="715" priority="15">
      <formula>IF(RIGHT(TEXT(AE146,"0.#"),1)=".",FALSE,TRUE)</formula>
    </cfRule>
    <cfRule type="expression" dxfId="714" priority="16">
      <formula>IF(RIGHT(TEXT(AE146,"0.#"),1)=".",TRUE,FALSE)</formula>
    </cfRule>
  </conditionalFormatting>
  <conditionalFormatting sqref="AM146">
    <cfRule type="expression" dxfId="713" priority="13">
      <formula>IF(RIGHT(TEXT(AM146,"0.#"),1)=".",FALSE,TRUE)</formula>
    </cfRule>
    <cfRule type="expression" dxfId="712" priority="14">
      <formula>IF(RIGHT(TEXT(AM146,"0.#"),1)=".",TRUE,FALSE)</formula>
    </cfRule>
  </conditionalFormatting>
  <conditionalFormatting sqref="AE146 AI146">
    <cfRule type="expression" dxfId="711" priority="11">
      <formula>IF(RIGHT(TEXT(AE146,"0.#"),1)=".",FALSE,TRUE)</formula>
    </cfRule>
    <cfRule type="expression" dxfId="710" priority="12">
      <formula>IF(RIGHT(TEXT(AE146,"0.#"),1)=".",TRUE,FALSE)</formula>
    </cfRule>
  </conditionalFormatting>
  <conditionalFormatting sqref="AU147">
    <cfRule type="expression" dxfId="709" priority="9">
      <formula>IF(RIGHT(TEXT(AU147,"0.#"),1)=".",FALSE,TRUE)</formula>
    </cfRule>
    <cfRule type="expression" dxfId="708" priority="10">
      <formula>IF(RIGHT(TEXT(AU147,"0.#"),1)=".",TRUE,FALSE)</formula>
    </cfRule>
  </conditionalFormatting>
  <conditionalFormatting sqref="AQ142 AU142">
    <cfRule type="expression" dxfId="707" priority="7">
      <formula>IF(RIGHT(TEXT(AQ142,"0.#"),1)=".",FALSE,TRUE)</formula>
    </cfRule>
    <cfRule type="expression" dxfId="706" priority="8">
      <formula>IF(RIGHT(TEXT(AQ142,"0.#"),1)=".",TRUE,FALSE)</formula>
    </cfRule>
  </conditionalFormatting>
  <conditionalFormatting sqref="AE142 AI142 AM142">
    <cfRule type="expression" dxfId="705" priority="5">
      <formula>IF(RIGHT(TEXT(AE142,"0.#"),1)=".",FALSE,TRUE)</formula>
    </cfRule>
    <cfRule type="expression" dxfId="704" priority="6">
      <formula>IF(RIGHT(TEXT(AE142,"0.#"),1)=".",TRUE,FALSE)</formula>
    </cfRule>
  </conditionalFormatting>
  <conditionalFormatting sqref="AE119 AI119 AM119">
    <cfRule type="expression" dxfId="703" priority="3">
      <formula>IF(RIGHT(TEXT(AE119,"0.#"),1)=".",FALSE,TRUE)</formula>
    </cfRule>
    <cfRule type="expression" dxfId="702" priority="4">
      <formula>IF(RIGHT(TEXT(AE119,"0.#"),1)=".",TRUE,FALSE)</formula>
    </cfRule>
  </conditionalFormatting>
  <conditionalFormatting sqref="AE120 AI120 AM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570</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570</v>
      </c>
      <c r="C20" s="13" t="str">
        <f t="shared" si="0"/>
        <v>クールジャパン</v>
      </c>
      <c r="D20" s="13" t="str">
        <f t="shared" si="8"/>
        <v>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570</v>
      </c>
      <c r="C22" s="13" t="str">
        <f t="shared" si="0"/>
        <v>地方創生</v>
      </c>
      <c r="D22" s="13" t="str">
        <f t="shared" si="8"/>
        <v>観光立国、クールジャパン、地方創生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観光立国、クールジャパン、地方創生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観光立国、クールジャパン、地方創生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観光立国、クールジャパン、地方創生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観光立国、クールジャパン、地方創生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32" sqref="G32:O3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0" t="s">
        <v>265</v>
      </c>
      <c r="H2" s="785"/>
      <c r="I2" s="785"/>
      <c r="J2" s="785"/>
      <c r="K2" s="785"/>
      <c r="L2" s="785"/>
      <c r="M2" s="785"/>
      <c r="N2" s="785"/>
      <c r="O2" s="786"/>
      <c r="P2" s="784" t="s">
        <v>59</v>
      </c>
      <c r="Q2" s="785"/>
      <c r="R2" s="785"/>
      <c r="S2" s="785"/>
      <c r="T2" s="785"/>
      <c r="U2" s="785"/>
      <c r="V2" s="785"/>
      <c r="W2" s="785"/>
      <c r="X2" s="786"/>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800" t="s">
        <v>265</v>
      </c>
      <c r="H9" s="785"/>
      <c r="I9" s="785"/>
      <c r="J9" s="785"/>
      <c r="K9" s="785"/>
      <c r="L9" s="785"/>
      <c r="M9" s="785"/>
      <c r="N9" s="785"/>
      <c r="O9" s="786"/>
      <c r="P9" s="784" t="s">
        <v>59</v>
      </c>
      <c r="Q9" s="785"/>
      <c r="R9" s="785"/>
      <c r="S9" s="785"/>
      <c r="T9" s="785"/>
      <c r="U9" s="785"/>
      <c r="V9" s="785"/>
      <c r="W9" s="785"/>
      <c r="X9" s="786"/>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800" t="s">
        <v>265</v>
      </c>
      <c r="H16" s="785"/>
      <c r="I16" s="785"/>
      <c r="J16" s="785"/>
      <c r="K16" s="785"/>
      <c r="L16" s="785"/>
      <c r="M16" s="785"/>
      <c r="N16" s="785"/>
      <c r="O16" s="786"/>
      <c r="P16" s="784" t="s">
        <v>59</v>
      </c>
      <c r="Q16" s="785"/>
      <c r="R16" s="785"/>
      <c r="S16" s="785"/>
      <c r="T16" s="785"/>
      <c r="U16" s="785"/>
      <c r="V16" s="785"/>
      <c r="W16" s="785"/>
      <c r="X16" s="786"/>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800" t="s">
        <v>265</v>
      </c>
      <c r="H23" s="785"/>
      <c r="I23" s="785"/>
      <c r="J23" s="785"/>
      <c r="K23" s="785"/>
      <c r="L23" s="785"/>
      <c r="M23" s="785"/>
      <c r="N23" s="785"/>
      <c r="O23" s="786"/>
      <c r="P23" s="784" t="s">
        <v>59</v>
      </c>
      <c r="Q23" s="785"/>
      <c r="R23" s="785"/>
      <c r="S23" s="785"/>
      <c r="T23" s="785"/>
      <c r="U23" s="785"/>
      <c r="V23" s="785"/>
      <c r="W23" s="785"/>
      <c r="X23" s="786"/>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800" t="s">
        <v>265</v>
      </c>
      <c r="H30" s="785"/>
      <c r="I30" s="785"/>
      <c r="J30" s="785"/>
      <c r="K30" s="785"/>
      <c r="L30" s="785"/>
      <c r="M30" s="785"/>
      <c r="N30" s="785"/>
      <c r="O30" s="786"/>
      <c r="P30" s="784" t="s">
        <v>59</v>
      </c>
      <c r="Q30" s="785"/>
      <c r="R30" s="785"/>
      <c r="S30" s="785"/>
      <c r="T30" s="785"/>
      <c r="U30" s="785"/>
      <c r="V30" s="785"/>
      <c r="W30" s="785"/>
      <c r="X30" s="786"/>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800" t="s">
        <v>265</v>
      </c>
      <c r="H37" s="785"/>
      <c r="I37" s="785"/>
      <c r="J37" s="785"/>
      <c r="K37" s="785"/>
      <c r="L37" s="785"/>
      <c r="M37" s="785"/>
      <c r="N37" s="785"/>
      <c r="O37" s="786"/>
      <c r="P37" s="784" t="s">
        <v>59</v>
      </c>
      <c r="Q37" s="785"/>
      <c r="R37" s="785"/>
      <c r="S37" s="785"/>
      <c r="T37" s="785"/>
      <c r="U37" s="785"/>
      <c r="V37" s="785"/>
      <c r="W37" s="785"/>
      <c r="X37" s="786"/>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800" t="s">
        <v>265</v>
      </c>
      <c r="H44" s="785"/>
      <c r="I44" s="785"/>
      <c r="J44" s="785"/>
      <c r="K44" s="785"/>
      <c r="L44" s="785"/>
      <c r="M44" s="785"/>
      <c r="N44" s="785"/>
      <c r="O44" s="786"/>
      <c r="P44" s="784" t="s">
        <v>59</v>
      </c>
      <c r="Q44" s="785"/>
      <c r="R44" s="785"/>
      <c r="S44" s="785"/>
      <c r="T44" s="785"/>
      <c r="U44" s="785"/>
      <c r="V44" s="785"/>
      <c r="W44" s="785"/>
      <c r="X44" s="786"/>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800" t="s">
        <v>265</v>
      </c>
      <c r="H51" s="785"/>
      <c r="I51" s="785"/>
      <c r="J51" s="785"/>
      <c r="K51" s="785"/>
      <c r="L51" s="785"/>
      <c r="M51" s="785"/>
      <c r="N51" s="785"/>
      <c r="O51" s="786"/>
      <c r="P51" s="784" t="s">
        <v>59</v>
      </c>
      <c r="Q51" s="785"/>
      <c r="R51" s="785"/>
      <c r="S51" s="785"/>
      <c r="T51" s="785"/>
      <c r="U51" s="785"/>
      <c r="V51" s="785"/>
      <c r="W51" s="785"/>
      <c r="X51" s="786"/>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800" t="s">
        <v>265</v>
      </c>
      <c r="H58" s="785"/>
      <c r="I58" s="785"/>
      <c r="J58" s="785"/>
      <c r="K58" s="785"/>
      <c r="L58" s="785"/>
      <c r="M58" s="785"/>
      <c r="N58" s="785"/>
      <c r="O58" s="786"/>
      <c r="P58" s="784" t="s">
        <v>59</v>
      </c>
      <c r="Q58" s="785"/>
      <c r="R58" s="785"/>
      <c r="S58" s="785"/>
      <c r="T58" s="785"/>
      <c r="U58" s="785"/>
      <c r="V58" s="785"/>
      <c r="W58" s="785"/>
      <c r="X58" s="786"/>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800" t="s">
        <v>265</v>
      </c>
      <c r="H65" s="785"/>
      <c r="I65" s="785"/>
      <c r="J65" s="785"/>
      <c r="K65" s="785"/>
      <c r="L65" s="785"/>
      <c r="M65" s="785"/>
      <c r="N65" s="785"/>
      <c r="O65" s="786"/>
      <c r="P65" s="784" t="s">
        <v>59</v>
      </c>
      <c r="Q65" s="785"/>
      <c r="R65" s="785"/>
      <c r="S65" s="785"/>
      <c r="T65" s="785"/>
      <c r="U65" s="785"/>
      <c r="V65" s="785"/>
      <c r="W65" s="785"/>
      <c r="X65" s="786"/>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2019-06-07T05:48:52Z</cp:lastPrinted>
  <dcterms:created xsi:type="dcterms:W3CDTF">2012-03-13T00:50:25Z</dcterms:created>
  <dcterms:modified xsi:type="dcterms:W3CDTF">2019-08-26T09:12:14Z</dcterms:modified>
</cp:coreProperties>
</file>