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Ｗドライブ退避先\020_国際室共有\80 行政事業レビュー\07 H31行政事業レビュー\06_最終公表に向けた修正\04_提出 (2)\"/>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J845" i="3"/>
</calcChain>
</file>

<file path=xl/sharedStrings.xml><?xml version="1.0" encoding="utf-8"?>
<sst xmlns="http://schemas.openxmlformats.org/spreadsheetml/2006/main" count="2165" uniqueCount="541">
  <si>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</si>
  <si>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</si>
  <si>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</si>
  <si>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</si>
  <si>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</si>
  <si>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</si>
  <si>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</si>
  <si>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</si>
  <si>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</si>
  <si>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</si>
  <si>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</si>
  <si>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</si>
  <si>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</si>
  <si>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</si>
  <si>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</si>
  <si>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</si>
  <si>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</si>
  <si>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</si>
  <si>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</si>
  <si>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</si>
  <si>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</si>
  <si>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</si>
  <si>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</si>
  <si>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</si>
  <si>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</si>
  <si>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</si>
  <si>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</si>
  <si>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</si>
  <si>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</si>
  <si>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</si>
  <si>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</si>
  <si>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</si>
  <si>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</si>
  <si>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</si>
  <si>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</si>
  <si>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</si>
  <si>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</si>
  <si>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</si>
  <si>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</si>
  <si>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</si>
  <si>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</si>
  <si>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</si>
  <si>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</si>
  <si>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</si>
  <si>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</si>
  <si>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</si>
  <si>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</si>
  <si>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</si>
  <si>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</si>
  <si>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</si>
  <si>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</si>
  <si>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</si>
  <si>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</si>
  <si>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</si>
  <si>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</si>
  <si>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</si>
  <si>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</si>
  <si>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</si>
  <si>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</si>
  <si>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</si>
  <si>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</si>
  <si>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</si>
  <si>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</si>
  <si>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</si>
  <si>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</si>
  <si>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</si>
  <si>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</si>
  <si>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</si>
  <si>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</si>
  <si>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</si>
  <si>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</si>
  <si>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</si>
  <si>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</si>
  <si>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</si>
  <si>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</si>
  <si>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</si>
  <si>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</si>
  <si>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</si>
  <si>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</si>
  <si>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</si>
  <si>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</si>
  <si>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</si>
  <si>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</si>
  <si>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</si>
  <si>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</si>
  <si>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</si>
  <si>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</si>
  <si>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</si>
  <si>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</si>
  <si>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</si>
  <si>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</si>
  <si>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</si>
  <si>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</si>
  <si>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</si>
  <si>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</si>
  <si>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</si>
  <si>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</si>
  <si>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</si>
  <si>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</si>
  <si>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</si>
  <si>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</si>
  <si>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</si>
  <si>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</si>
  <si>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</si>
  <si>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</si>
  <si>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</si>
  <si>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</si>
  <si>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</si>
  <si>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</si>
  <si>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</si>
  <si>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</si>
  <si>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</si>
  <si>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</si>
  <si>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</si>
  <si>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</si>
  <si>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</si>
  <si>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</si>
  <si>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</si>
  <si>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</si>
  <si>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</si>
  <si>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</si>
  <si>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</si>
  <si>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</si>
  <si>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</si>
  <si>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</si>
  <si>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</si>
  <si>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</si>
  <si>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</si>
  <si>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</si>
  <si>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</si>
  <si>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</si>
  <si>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</si>
  <si>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</si>
  <si>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</si>
  <si>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</si>
  <si>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</si>
  <si>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</si>
  <si>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</si>
  <si>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</si>
  <si>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</si>
  <si>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</si>
  <si>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</si>
  <si>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</si>
  <si>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</si>
  <si>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</si>
  <si>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</si>
  <si>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</si>
  <si>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</si>
  <si>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</si>
  <si>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</si>
  <si>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</si>
  <si>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</si>
  <si>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</si>
  <si>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</si>
  <si>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</si>
  <si>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</si>
  <si>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</si>
  <si>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</si>
  <si>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</si>
  <si>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</si>
  <si>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</si>
  <si>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</si>
  <si>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</si>
  <si>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</si>
  <si>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</si>
  <si>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</si>
  <si>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</si>
  <si>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</si>
  <si>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</si>
  <si>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</si>
  <si>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</si>
  <si>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</si>
  <si>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</si>
  <si>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</si>
  <si>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</si>
  <si>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</si>
  <si>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</si>
  <si>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</si>
  <si>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</si>
  <si>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</si>
  <si>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</si>
  <si>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</si>
  <si>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</si>
  <si>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</si>
  <si>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</si>
  <si>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</si>
  <si>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</si>
  <si>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</si>
  <si>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</si>
  <si>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</si>
  <si>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</si>
  <si>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</si>
  <si>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</si>
  <si>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</si>
  <si>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</si>
  <si>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</si>
  <si>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</si>
  <si>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</si>
  <si>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</si>
  <si>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</si>
  <si>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</si>
  <si>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</si>
  <si>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</si>
  <si>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</si>
  <si>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</si>
  <si>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</si>
  <si>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</si>
  <si>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</si>
  <si>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</si>
  <si>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</si>
  <si>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</si>
  <si>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</si>
  <si>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</si>
  <si>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</si>
  <si>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</si>
  <si>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</si>
  <si>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</si>
  <si>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</si>
  <si>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</si>
  <si>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</si>
  <si>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</si>
  <si>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</si>
  <si>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</si>
  <si>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</si>
  <si>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</si>
  <si>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</si>
  <si>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</si>
  <si>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</si>
  <si>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</si>
  <si>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</si>
  <si>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</si>
  <si>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</si>
  <si>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</si>
  <si>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</si>
  <si>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</si>
  <si>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</si>
  <si>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</si>
  <si>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</si>
  <si>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</si>
  <si>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</si>
  <si>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</si>
  <si>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</si>
  <si>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</si>
  <si>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</si>
  <si>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</si>
  <si>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</si>
  <si>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</si>
  <si>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</si>
  <si>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</si>
  <si>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</si>
  <si>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</si>
  <si>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</si>
  <si>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</si>
  <si>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</si>
  <si>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</si>
  <si>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</si>
  <si>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</si>
  <si>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</si>
  <si>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</si>
  <si>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</si>
  <si>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</si>
  <si>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</si>
  <si>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</si>
  <si>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</si>
  <si>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</si>
  <si>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</si>
  <si>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</si>
  <si>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</si>
  <si>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</si>
  <si>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</si>
  <si>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</si>
  <si>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</si>
  <si>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</si>
  <si>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</si>
  <si>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</si>
  <si>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</si>
  <si>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</si>
  <si>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</si>
  <si>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</si>
  <si>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</si>
  <si>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</si>
  <si>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</si>
  <si>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</si>
  <si>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</si>
  <si>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</si>
  <si>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</si>
  <si>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</si>
  <si>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</si>
  <si>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</si>
  <si>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</si>
  <si>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</si>
  <si>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</si>
  <si>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</si>
  <si>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</si>
  <si>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</si>
  <si>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</si>
  <si>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</si>
  <si>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</si>
  <si>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</si>
  <si>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</si>
  <si>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</si>
  <si>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</si>
  <si>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</si>
  <si>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</si>
  <si>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</si>
  <si>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</si>
  <si>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</si>
  <si>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</si>
  <si>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</si>
  <si>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</si>
  <si>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</si>
  <si>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</si>
  <si>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</si>
  <si>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</si>
  <si>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</si>
  <si>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</si>
  <si>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</si>
  <si>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</si>
  <si>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</si>
  <si>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</si>
  <si>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</si>
  <si>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</si>
  <si>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</si>
  <si>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</si>
  <si>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</si>
  <si>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</si>
  <si>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</si>
  <si>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</si>
  <si>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</si>
  <si>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</si>
  <si>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</si>
  <si>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</si>
  <si>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</si>
  <si>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</si>
  <si>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</si>
  <si>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</si>
  <si>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</si>
  <si>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</si>
  <si>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</si>
  <si>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</si>
  <si>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</si>
  <si>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</si>
  <si>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</si>
  <si>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</si>
  <si>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</si>
  <si>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</si>
  <si>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</si>
  <si>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</si>
  <si>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</si>
  <si>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</si>
  <si>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</si>
  <si>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</si>
  <si>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</si>
  <si>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</si>
  <si>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</si>
  <si>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</si>
  <si>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</si>
  <si>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</si>
  <si>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</si>
  <si>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</si>
  <si>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</si>
  <si>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</si>
  <si>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</si>
  <si>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</si>
  <si>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</si>
  <si>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</si>
  <si>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</si>
  <si>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</si>
  <si>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</si>
  <si>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</si>
  <si>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</si>
  <si>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</si>
  <si>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</si>
  <si>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</si>
  <si>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</si>
  <si>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</si>
  <si>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</si>
  <si>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</si>
  <si>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</si>
  <si>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</si>
  <si>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</si>
  <si>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</si>
  <si>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</si>
  <si>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</si>
  <si>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</si>
  <si>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</si>
  <si>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</si>
  <si>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</si>
  <si>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</si>
  <si>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</si>
  <si>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</si>
  <si>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</si>
  <si>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</si>
  <si>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</si>
  <si>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</si>
  <si>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</si>
  <si>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</si>
  <si>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</si>
  <si>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</si>
  <si>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</si>
  <si>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</si>
  <si>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</si>
  <si>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</si>
  <si>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</si>
  <si>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</si>
  <si>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</si>
  <si>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</si>
  <si>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</si>
  <si>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</si>
  <si>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</si>
  <si>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</si>
  <si>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</si>
  <si>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</si>
  <si>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</si>
  <si>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</si>
  <si>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</si>
  <si>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</si>
  <si>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</si>
  <si>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</si>
  <si>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</si>
  <si>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</si>
  <si>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</si>
  <si>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</si>
  <si>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</si>
  <si>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</si>
  <si>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</si>
  <si>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</si>
  <si>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</si>
  <si>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</si>
  <si>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</si>
  <si>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</si>
  <si>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</si>
  <si>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</si>
  <si>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</si>
  <si>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</si>
  <si>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</si>
  <si>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</si>
  <si>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</si>
  <si>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</si>
  <si>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</si>
  <si>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</si>
  <si>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</si>
  <si>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</si>
  <si>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</si>
  <si>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</si>
  <si>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</si>
  <si>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</si>
  <si>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</si>
  <si>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</si>
  <si>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</si>
  <si>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</si>
  <si>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</si>
  <si>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</si>
  <si>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</si>
  <si>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</si>
  <si>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</si>
  <si>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</si>
  <si>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</si>
  <si>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</si>
  <si>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</si>
  <si>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</si>
  <si>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</si>
  <si>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</si>
  <si>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</si>
  <si>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</si>
  <si>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</si>
  <si>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</si>
  <si>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</si>
  <si>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</si>
  <si>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</si>
  <si>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</si>
  <si>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</si>
  <si>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</si>
  <si>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</si>
  <si>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</si>
  <si>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</si>
  <si>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</si>
  <si>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</si>
  <si>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</si>
  <si>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</si>
  <si>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</si>
  <si>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</si>
  <si>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国際機関等拠出金</t>
    <phoneticPr fontId="5"/>
  </si>
  <si>
    <t>都市局</t>
    <phoneticPr fontId="5"/>
  </si>
  <si>
    <t>総務課</t>
    <phoneticPr fontId="5"/>
  </si>
  <si>
    <t>○</t>
  </si>
  <si>
    <t>経済協力開発機構条約第5条、第9条</t>
    <phoneticPr fontId="5"/>
  </si>
  <si>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</si>
  <si>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t>
    <phoneticPr fontId="5"/>
  </si>
  <si>
    <t>(目)経済協力開発機構拠出金</t>
    <rPh sb="1" eb="2">
      <t>メ</t>
    </rPh>
    <rPh sb="3" eb="5">
      <t>ケイザイ</t>
    </rPh>
    <rPh sb="5" eb="7">
      <t>キョウリョク</t>
    </rPh>
    <rPh sb="7" eb="9">
      <t>カイハツ</t>
    </rPh>
    <rPh sb="9" eb="11">
      <t>キコウ</t>
    </rPh>
    <rPh sb="11" eb="13">
      <t>キョシュツ</t>
    </rPh>
    <rPh sb="13" eb="14">
      <t>キン</t>
    </rPh>
    <phoneticPr fontId="5"/>
  </si>
  <si>
    <t>OECD地域開発政策委員会が実施する都市分野プロジェクトの調査報告を2か年で1件有する。</t>
    <phoneticPr fontId="5"/>
  </si>
  <si>
    <t>OECD地域開発政策委員会公表調査報告の件数</t>
    <phoneticPr fontId="5"/>
  </si>
  <si>
    <t>件</t>
    <rPh sb="0" eb="1">
      <t>ケン</t>
    </rPh>
    <phoneticPr fontId="5"/>
  </si>
  <si>
    <t>OECD地域開発政策委員会が実施するセミナー、シンポジウム等であって、日本の都市の紹介が含まれるものを1ヶ年で1回以上開催する。</t>
    <phoneticPr fontId="5"/>
  </si>
  <si>
    <t>日本の都市の紹介が含まれるOECD地域開発政策委員会が実施するセミナー、シンポジウム等の開催件数</t>
    <phoneticPr fontId="5"/>
  </si>
  <si>
    <t>－</t>
    <phoneticPr fontId="5"/>
  </si>
  <si>
    <t>人</t>
    <rPh sb="0" eb="1">
      <t>ニン</t>
    </rPh>
    <phoneticPr fontId="5"/>
  </si>
  <si>
    <t>調査研究件数</t>
    <phoneticPr fontId="5"/>
  </si>
  <si>
    <t>7  都市再生・地域再生の推進</t>
    <phoneticPr fontId="5"/>
  </si>
  <si>
    <t>25　都市再生・地域再生を推進する</t>
    <phoneticPr fontId="5"/>
  </si>
  <si>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phoneticPr fontId="5"/>
  </si>
  <si>
    <t>国際機関への拠出金であり、政府機関が支出する必要がある。</t>
    <phoneticPr fontId="5"/>
  </si>
  <si>
    <t>当該プロジェクトは、我が国の政策目的に合致しており、政策目的の実現には必要不可欠である。</t>
    <phoneticPr fontId="5"/>
  </si>
  <si>
    <t>‐</t>
  </si>
  <si>
    <t>無</t>
  </si>
  <si>
    <t>用務の実施にあたり、適切な指示を行う等、我が国が求める内容となっているか、方策とりまとめに向け内容に過不足はないか等を確認している。</t>
    <phoneticPr fontId="5"/>
  </si>
  <si>
    <t>調査終了後、ＯＥＣＤより提示される成果実績（報告書）の内容が、我が国が求める事項を網羅しているか等確認を行っている。</t>
    <phoneticPr fontId="5"/>
  </si>
  <si>
    <t>・調査成果は、我が国の都市政策に活用している。
・また、我が国のノウハウ・技術が活用され課題解決に貢献している。</t>
    <phoneticPr fontId="5"/>
  </si>
  <si>
    <t>都市局では経済協力開発機構地域開発政策委員会及び都市政策作業部会で実施しているプロジェクトに対し拠出しており、国土政策局では地域指標作業部会の活動に対し拠出している。</t>
    <phoneticPr fontId="5"/>
  </si>
  <si>
    <t>経済協力開発機構等拠出金</t>
    <phoneticPr fontId="5"/>
  </si>
  <si>
    <t>144</t>
    <phoneticPr fontId="5"/>
  </si>
  <si>
    <t>149</t>
    <phoneticPr fontId="5"/>
  </si>
  <si>
    <t>274</t>
    <phoneticPr fontId="5"/>
  </si>
  <si>
    <t>266</t>
    <phoneticPr fontId="5"/>
  </si>
  <si>
    <t>271</t>
    <phoneticPr fontId="5"/>
  </si>
  <si>
    <t>279</t>
    <phoneticPr fontId="5"/>
  </si>
  <si>
    <t>0269</t>
    <phoneticPr fontId="5"/>
  </si>
  <si>
    <t>A.経済協力開発機構</t>
    <phoneticPr fontId="5"/>
  </si>
  <si>
    <t>経済協力開発機構拠出金</t>
    <phoneticPr fontId="5"/>
  </si>
  <si>
    <t>プロジェクト推進のための調査研究・資料作成等</t>
    <phoneticPr fontId="5"/>
  </si>
  <si>
    <t>経済協力開発機構</t>
    <phoneticPr fontId="5"/>
  </si>
  <si>
    <t>我が国として整備するOECDの調査内容について、高齢化、地域に根差した政策のあり方など、我が国が直面する課題への重点化を図った。</t>
    <rPh sb="28" eb="30">
      <t>チイキ</t>
    </rPh>
    <rPh sb="31" eb="33">
      <t>ネザ</t>
    </rPh>
    <rPh sb="35" eb="37">
      <t>セイサク</t>
    </rPh>
    <rPh sb="40" eb="41">
      <t>カタ</t>
    </rPh>
    <phoneticPr fontId="5"/>
  </si>
  <si>
    <t>高齢化対応、地域に根差した政策のあり方等、我が国が直面する課題を活動計画に盛り込み調査研究内容の重点化を図っている。</t>
    <phoneticPr fontId="5"/>
  </si>
  <si>
    <t>引き続き、OECDが国際比較の観点から行う都市問題調査について、我が国が直面する課題である、都市の密度の低下等の観点が盛り込まれるよう、調査研究内容の重点化に取り組む。</t>
    <rPh sb="46" eb="48">
      <t>トシ</t>
    </rPh>
    <rPh sb="49" eb="51">
      <t>ミツド</t>
    </rPh>
    <rPh sb="52" eb="54">
      <t>テイカ</t>
    </rPh>
    <phoneticPr fontId="5"/>
  </si>
  <si>
    <t>起業・中小企業・地域と都市局の日本人職員数</t>
    <phoneticPr fontId="5"/>
  </si>
  <si>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と都市局が実施する「都市の密度の低下」プロジェクトにかかる費用の一部を拠出し、我が国の都市政策の経験・課題を共有することで、国際的に共通する都市課題への対処について貢献する。</t>
    <rPh sb="95" eb="96">
      <t>カ</t>
    </rPh>
    <rPh sb="102" eb="103">
      <t>カ</t>
    </rPh>
    <rPh sb="104" eb="106">
      <t>ジンコウ</t>
    </rPh>
    <rPh sb="106" eb="108">
      <t>ドウタイ</t>
    </rPh>
    <rPh sb="109" eb="111">
      <t>ヘンカ</t>
    </rPh>
    <rPh sb="111" eb="112">
      <t>トウ</t>
    </rPh>
    <rPh sb="113" eb="117">
      <t>チュウチョウキテキ</t>
    </rPh>
    <rPh sb="118" eb="120">
      <t>シャカイ</t>
    </rPh>
    <rPh sb="121" eb="123">
      <t>チョウリュウ</t>
    </rPh>
    <rPh sb="124" eb="126">
      <t>タイオウ</t>
    </rPh>
    <rPh sb="131" eb="133">
      <t>トシ</t>
    </rPh>
    <rPh sb="133" eb="135">
      <t>セイサク</t>
    </rPh>
    <rPh sb="138" eb="139">
      <t>カタ</t>
    </rPh>
    <rPh sb="140" eb="143">
      <t>ジュウテンテキ</t>
    </rPh>
    <rPh sb="144" eb="146">
      <t>ケンキュウ</t>
    </rPh>
    <rPh sb="284" eb="287">
      <t>ジムキョク</t>
    </rPh>
    <rPh sb="310" eb="312">
      <t>トシ</t>
    </rPh>
    <rPh sb="313" eb="315">
      <t>ミツド</t>
    </rPh>
    <rPh sb="316" eb="318">
      <t>テイカ</t>
    </rPh>
    <phoneticPr fontId="5"/>
  </si>
  <si>
    <t>経済協力開発機構理事会の地域開発政策委員会設立に関する決議（1998年）
経済協力開発機構理事会からの地域開発政策委員会への付託事項（2014年）</t>
    <rPh sb="34" eb="35">
      <t>ネン</t>
    </rPh>
    <rPh sb="71" eb="72">
      <t>ネン</t>
    </rPh>
    <phoneticPr fontId="5"/>
  </si>
  <si>
    <t>-</t>
    <phoneticPr fontId="5"/>
  </si>
  <si>
    <t>OECD地域開発政策委員会公表調査報告より
（参考：H31 「あらゆるタイプの地域で生産性を解き放つには」※都市局拠出金を活用した「都市と農村における生産性と競争力」に関するプロジェクトの一環）</t>
    <rPh sb="39" eb="41">
      <t>チイキ</t>
    </rPh>
    <rPh sb="42" eb="45">
      <t>セイサンセイ</t>
    </rPh>
    <rPh sb="46" eb="47">
      <t>ト</t>
    </rPh>
    <rPh sb="48" eb="49">
      <t>ハナ</t>
    </rPh>
    <rPh sb="54" eb="57">
      <t>トシキョク</t>
    </rPh>
    <rPh sb="57" eb="60">
      <t>キョシュツキン</t>
    </rPh>
    <rPh sb="61" eb="63">
      <t>カツヨウ</t>
    </rPh>
    <rPh sb="66" eb="68">
      <t>トシ</t>
    </rPh>
    <rPh sb="69" eb="71">
      <t>ノウソン</t>
    </rPh>
    <rPh sb="75" eb="78">
      <t>セイサンセイ</t>
    </rPh>
    <rPh sb="79" eb="82">
      <t>キョウソウリョク</t>
    </rPh>
    <rPh sb="84" eb="85">
      <t>カン</t>
    </rPh>
    <rPh sb="94" eb="96">
      <t>イッカン</t>
    </rPh>
    <phoneticPr fontId="5"/>
  </si>
  <si>
    <t xml:space="preserve">OECD地域開発政策委員会の開催実績より </t>
    <phoneticPr fontId="5"/>
  </si>
  <si>
    <t>-</t>
  </si>
  <si>
    <t>-</t>
    <phoneticPr fontId="5"/>
  </si>
  <si>
    <t>-</t>
    <phoneticPr fontId="5"/>
  </si>
  <si>
    <t>拠出にあたり、「都市と農村における生産性と競争力」に関するプロジェクトに使途を限定している。</t>
    <rPh sb="8" eb="10">
      <t>トシ</t>
    </rPh>
    <rPh sb="11" eb="13">
      <t>ノウソン</t>
    </rPh>
    <rPh sb="17" eb="20">
      <t>セイサンセイ</t>
    </rPh>
    <rPh sb="21" eb="24">
      <t>キョウソウリョク</t>
    </rPh>
    <rPh sb="26" eb="27">
      <t>カン</t>
    </rPh>
    <phoneticPr fontId="5"/>
  </si>
  <si>
    <t>「都市と農村における生産性と競争力」に関するプロジェクトが適切に遂行された。</t>
    <rPh sb="19" eb="20">
      <t>カン</t>
    </rPh>
    <phoneticPr fontId="5"/>
  </si>
  <si>
    <t>【拠出金】
プロジェクト推進のための調査研究・資料作成等</t>
    <rPh sb="1" eb="3">
      <t>キョシュツ</t>
    </rPh>
    <rPh sb="3" eb="4">
      <t>キン</t>
    </rPh>
    <phoneticPr fontId="5"/>
  </si>
  <si>
    <t>ＯＥＣＤが行う都市問題調査について、我が国が直面する課題（土地利用ガバナンス）が盛り込まれるよう、引き続き働きかけを行うべき。</t>
    <phoneticPr fontId="5"/>
  </si>
  <si>
    <t>課長　増田　昌樹</t>
    <rPh sb="3" eb="5">
      <t>マスダ</t>
    </rPh>
    <rPh sb="6" eb="8">
      <t>マサキ</t>
    </rPh>
    <phoneticPr fontId="5"/>
  </si>
  <si>
    <t>執行等改善</t>
  </si>
  <si>
    <t>-</t>
    <phoneticPr fontId="5"/>
  </si>
  <si>
    <t>引き続き、我が国が直面する課題（土地利用ガバナンス）がOECDが行う都市問題調査に盛り込まれるよう調査研究内容の重点化を図っていく。</t>
    <rPh sb="0" eb="1">
      <t>ヒ</t>
    </rPh>
    <rPh sb="2" eb="3">
      <t>ツヅ</t>
    </rPh>
    <rPh sb="5" eb="6">
      <t>ワ</t>
    </rPh>
    <rPh sb="7" eb="8">
      <t>クニ</t>
    </rPh>
    <rPh sb="9" eb="11">
      <t>チョクメン</t>
    </rPh>
    <rPh sb="13" eb="15">
      <t>カダイ</t>
    </rPh>
    <rPh sb="16" eb="20">
      <t>トチリヨウ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</si>
</sst>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18280</xdr:colOff>
      <xdr:row>741</xdr:row>
      <xdr:rowOff>1</xdr:rowOff>
    </xdr:from>
    <xdr:to>
      <xdr:col>32</xdr:col>
      <xdr:colOff>136794</xdr:colOff>
      <xdr:row>742</xdr:row>
      <xdr:rowOff>292614</xdr:rowOff>
    </xdr:to>
    <xdr:sp macro="" textlink="">
      <xdr:nvSpPr>
        <xdr:cNvPr id="3" name="正方形/長方形 2"/>
        <xdr:cNvSpPr/>
      </xdr:nvSpPr>
      <xdr:spPr>
        <a:xfrm>
          <a:off x="4218805" y="44519851"/>
          <a:ext cx="2318789" cy="6450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３８百万円</a:t>
          </a:r>
        </a:p>
      </xdr:txBody>
    </xdr:sp>
    <xdr:clientData/>
  </xdr:twoCellAnchor>
  <xdr:twoCellAnchor>
    <xdr:from>
      <xdr:col>19</xdr:col>
      <xdr:colOff>76835</xdr:colOff>
      <xdr:row>743</xdr:row>
      <xdr:rowOff>454</xdr:rowOff>
    </xdr:from>
    <xdr:to>
      <xdr:col>34</xdr:col>
      <xdr:colOff>46829</xdr:colOff>
      <xdr:row>745</xdr:row>
      <xdr:rowOff>80099</xdr:rowOff>
    </xdr:to>
    <xdr:sp macro="" textlink="">
      <xdr:nvSpPr>
        <xdr:cNvPr id="4" name="大かっこ 3"/>
        <xdr:cNvSpPr/>
      </xdr:nvSpPr>
      <xdr:spPr>
        <a:xfrm>
          <a:off x="3877310" y="45225154"/>
          <a:ext cx="2970369" cy="784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196909</xdr:colOff>
      <xdr:row>744</xdr:row>
      <xdr:rowOff>299678</xdr:rowOff>
    </xdr:from>
    <xdr:to>
      <xdr:col>26</xdr:col>
      <xdr:colOff>196914</xdr:colOff>
      <xdr:row>747</xdr:row>
      <xdr:rowOff>321907</xdr:rowOff>
    </xdr:to>
    <xdr:cxnSp macro="">
      <xdr:nvCxnSpPr>
        <xdr:cNvPr id="5" name="直線コネクタ 4"/>
        <xdr:cNvCxnSpPr/>
      </xdr:nvCxnSpPr>
      <xdr:spPr>
        <a:xfrm flipH="1">
          <a:off x="5397559" y="45876803"/>
          <a:ext cx="5" cy="1079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113455</xdr:colOff>
      <xdr:row>748</xdr:row>
      <xdr:rowOff>248336</xdr:rowOff>
    </xdr:from>
    <xdr:to>
      <xdr:col>33</xdr:col>
      <xdr:colOff>63558</xdr:colOff>
      <xdr:row>750</xdr:row>
      <xdr:rowOff>131080</xdr:rowOff>
    </xdr:to>
    <xdr:sp macro="" textlink="">
      <xdr:nvSpPr>
        <xdr:cNvPr id="6" name="テキスト ボックス 5"/>
        <xdr:cNvSpPr txBox="1"/>
      </xdr:nvSpPr>
      <xdr:spPr>
        <a:xfrm>
          <a:off x="4113955" y="47235161"/>
          <a:ext cx="2550428" cy="587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３８百万円</a:t>
          </a:r>
        </a:p>
      </xdr:txBody>
    </xdr:sp>
    <xdr:clientData/>
  </xdr:twoCellAnchor>
  <xdr:twoCellAnchor>
    <xdr:from>
      <xdr:col>19</xdr:col>
      <xdr:colOff>54429</xdr:colOff>
      <xdr:row>750</xdr:row>
      <xdr:rowOff>248789</xdr:rowOff>
    </xdr:from>
    <xdr:to>
      <xdr:col>34</xdr:col>
      <xdr:colOff>102716</xdr:colOff>
      <xdr:row>752</xdr:row>
      <xdr:rowOff>240945</xdr:rowOff>
    </xdr:to>
    <xdr:sp macro="" textlink="">
      <xdr:nvSpPr>
        <xdr:cNvPr id="7" name="大かっこ 6"/>
        <xdr:cNvSpPr/>
      </xdr:nvSpPr>
      <xdr:spPr>
        <a:xfrm>
          <a:off x="3854904" y="47940464"/>
          <a:ext cx="3048662" cy="697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276</v>
      </c>
      <c r="AT2" s="926"/>
      <c r="AU2" s="926"/>
      <c r="AV2" s="43" t="str">
        <f>IF(AW2="", "", "-")</f>
        <v/>
      </c>
      <c r="AW2" s="897"/>
      <c r="AX2" s="897"/>
    </row>
    <row r="3" spans="1:50" ht="21" customHeight="1" thickBot="1" x14ac:dyDescent="0.2">
      <c r="A3" s="853" t="s">
        <v>463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171</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484</v>
      </c>
      <c r="AF5" s="685"/>
      <c r="AG5" s="685"/>
      <c r="AH5" s="685"/>
      <c r="AI5" s="685"/>
      <c r="AJ5" s="685"/>
      <c r="AK5" s="685"/>
      <c r="AL5" s="685"/>
      <c r="AM5" s="685"/>
      <c r="AN5" s="685"/>
      <c r="AO5" s="685"/>
      <c r="AP5" s="686"/>
      <c r="AQ5" s="687" t="s">
        <v>537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9.7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435</v>
      </c>
      <c r="Z7" s="429"/>
      <c r="AA7" s="429"/>
      <c r="AB7" s="429"/>
      <c r="AC7" s="429"/>
      <c r="AD7" s="909"/>
      <c r="AE7" s="898" t="s">
        <v>526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06.5" customHeight="1" x14ac:dyDescent="0.15">
      <c r="A10" s="646" t="s">
        <v>29</v>
      </c>
      <c r="B10" s="647"/>
      <c r="C10" s="647"/>
      <c r="D10" s="647"/>
      <c r="E10" s="647"/>
      <c r="F10" s="647"/>
      <c r="G10" s="740" t="s">
        <v>525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454</v>
      </c>
      <c r="Q12" s="402"/>
      <c r="R12" s="402"/>
      <c r="S12" s="402"/>
      <c r="T12" s="402"/>
      <c r="U12" s="402"/>
      <c r="V12" s="403"/>
      <c r="W12" s="401" t="s">
        <v>451</v>
      </c>
      <c r="X12" s="402"/>
      <c r="Y12" s="402"/>
      <c r="Z12" s="402"/>
      <c r="AA12" s="402"/>
      <c r="AB12" s="402"/>
      <c r="AC12" s="403"/>
      <c r="AD12" s="401" t="s">
        <v>446</v>
      </c>
      <c r="AE12" s="402"/>
      <c r="AF12" s="402"/>
      <c r="AG12" s="402"/>
      <c r="AH12" s="402"/>
      <c r="AI12" s="402"/>
      <c r="AJ12" s="403"/>
      <c r="AK12" s="401" t="s">
        <v>439</v>
      </c>
      <c r="AL12" s="402"/>
      <c r="AM12" s="402"/>
      <c r="AN12" s="402"/>
      <c r="AO12" s="402"/>
      <c r="AP12" s="402"/>
      <c r="AQ12" s="403"/>
      <c r="AR12" s="401" t="s">
        <v>437</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42</v>
      </c>
      <c r="Q13" s="644"/>
      <c r="R13" s="644"/>
      <c r="S13" s="644"/>
      <c r="T13" s="644"/>
      <c r="U13" s="644"/>
      <c r="V13" s="645"/>
      <c r="W13" s="643">
        <v>37</v>
      </c>
      <c r="X13" s="644"/>
      <c r="Y13" s="644"/>
      <c r="Z13" s="644"/>
      <c r="AA13" s="644"/>
      <c r="AB13" s="644"/>
      <c r="AC13" s="645"/>
      <c r="AD13" s="643">
        <v>38</v>
      </c>
      <c r="AE13" s="644"/>
      <c r="AF13" s="644"/>
      <c r="AG13" s="644"/>
      <c r="AH13" s="644"/>
      <c r="AI13" s="644"/>
      <c r="AJ13" s="645"/>
      <c r="AK13" s="643">
        <v>40</v>
      </c>
      <c r="AL13" s="644"/>
      <c r="AM13" s="644"/>
      <c r="AN13" s="644"/>
      <c r="AO13" s="644"/>
      <c r="AP13" s="644"/>
      <c r="AQ13" s="645"/>
      <c r="AR13" s="905">
        <v>39</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488</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42</v>
      </c>
      <c r="Q18" s="865"/>
      <c r="R18" s="865"/>
      <c r="S18" s="865"/>
      <c r="T18" s="865"/>
      <c r="U18" s="865"/>
      <c r="V18" s="866"/>
      <c r="W18" s="864">
        <f>SUM(W13:AC17)</f>
        <v>37</v>
      </c>
      <c r="X18" s="865"/>
      <c r="Y18" s="865"/>
      <c r="Z18" s="865"/>
      <c r="AA18" s="865"/>
      <c r="AB18" s="865"/>
      <c r="AC18" s="866"/>
      <c r="AD18" s="864">
        <f>SUM(AD13:AJ17)</f>
        <v>38</v>
      </c>
      <c r="AE18" s="865"/>
      <c r="AF18" s="865"/>
      <c r="AG18" s="865"/>
      <c r="AH18" s="865"/>
      <c r="AI18" s="865"/>
      <c r="AJ18" s="866"/>
      <c r="AK18" s="864">
        <f>SUM(AK13:AQ17)</f>
        <v>40</v>
      </c>
      <c r="AL18" s="865"/>
      <c r="AM18" s="865"/>
      <c r="AN18" s="865"/>
      <c r="AO18" s="865"/>
      <c r="AP18" s="865"/>
      <c r="AQ18" s="866"/>
      <c r="AR18" s="864">
        <f>SUM(AR13:AX17)</f>
        <v>39</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42</v>
      </c>
      <c r="Q19" s="644"/>
      <c r="R19" s="644"/>
      <c r="S19" s="644"/>
      <c r="T19" s="644"/>
      <c r="U19" s="644"/>
      <c r="V19" s="645"/>
      <c r="W19" s="643">
        <v>37</v>
      </c>
      <c r="X19" s="644"/>
      <c r="Y19" s="644"/>
      <c r="Z19" s="644"/>
      <c r="AA19" s="644"/>
      <c r="AB19" s="644"/>
      <c r="AC19" s="645"/>
      <c r="AD19" s="643">
        <v>38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471</v>
      </c>
      <c r="B22" s="951"/>
      <c r="C22" s="951"/>
      <c r="D22" s="951"/>
      <c r="E22" s="951"/>
      <c r="F22" s="952"/>
      <c r="G22" s="937" t="s">
        <v>378</v>
      </c>
      <c r="H22" s="208"/>
      <c r="I22" s="208"/>
      <c r="J22" s="208"/>
      <c r="K22" s="208"/>
      <c r="L22" s="208"/>
      <c r="M22" s="208"/>
      <c r="N22" s="208"/>
      <c r="O22" s="209"/>
      <c r="P22" s="922" t="s">
        <v>440</v>
      </c>
      <c r="Q22" s="208"/>
      <c r="R22" s="208"/>
      <c r="S22" s="208"/>
      <c r="T22" s="208"/>
      <c r="U22" s="208"/>
      <c r="V22" s="209"/>
      <c r="W22" s="922" t="s">
        <v>436</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489</v>
      </c>
      <c r="H23" s="939"/>
      <c r="I23" s="939"/>
      <c r="J23" s="939"/>
      <c r="K23" s="939"/>
      <c r="L23" s="939"/>
      <c r="M23" s="939"/>
      <c r="N23" s="939"/>
      <c r="O23" s="940"/>
      <c r="P23" s="905">
        <v>40</v>
      </c>
      <c r="Q23" s="906"/>
      <c r="R23" s="906"/>
      <c r="S23" s="906"/>
      <c r="T23" s="906"/>
      <c r="U23" s="906"/>
      <c r="V23" s="923"/>
      <c r="W23" s="905">
        <v>39</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40</v>
      </c>
      <c r="Q29" s="644"/>
      <c r="R29" s="644"/>
      <c r="S29" s="644"/>
      <c r="T29" s="644"/>
      <c r="U29" s="644"/>
      <c r="V29" s="645"/>
      <c r="W29" s="919">
        <f>AR13</f>
        <v>39</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455</v>
      </c>
      <c r="AF30" s="845"/>
      <c r="AG30" s="845"/>
      <c r="AH30" s="846"/>
      <c r="AI30" s="844" t="s">
        <v>452</v>
      </c>
      <c r="AJ30" s="845"/>
      <c r="AK30" s="845"/>
      <c r="AL30" s="846"/>
      <c r="AM30" s="901" t="s">
        <v>447</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30</v>
      </c>
      <c r="AR31" s="186"/>
      <c r="AS31" s="119" t="s">
        <v>307</v>
      </c>
      <c r="AT31" s="120"/>
      <c r="AU31" s="185"/>
      <c r="AV31" s="185"/>
      <c r="AW31" s="384" t="s">
        <v>296</v>
      </c>
      <c r="AX31" s="385"/>
    </row>
    <row r="32" spans="1:50" ht="23.25" customHeight="1" x14ac:dyDescent="0.15">
      <c r="A32" s="389"/>
      <c r="B32" s="387"/>
      <c r="C32" s="387"/>
      <c r="D32" s="387"/>
      <c r="E32" s="387"/>
      <c r="F32" s="388"/>
      <c r="G32" s="550" t="s">
        <v>490</v>
      </c>
      <c r="H32" s="551"/>
      <c r="I32" s="551"/>
      <c r="J32" s="551"/>
      <c r="K32" s="551"/>
      <c r="L32" s="551"/>
      <c r="M32" s="551"/>
      <c r="N32" s="551"/>
      <c r="O32" s="552"/>
      <c r="P32" s="91" t="s">
        <v>491</v>
      </c>
      <c r="Q32" s="91"/>
      <c r="R32" s="91"/>
      <c r="S32" s="91"/>
      <c r="T32" s="91"/>
      <c r="U32" s="91"/>
      <c r="V32" s="91"/>
      <c r="W32" s="91"/>
      <c r="X32" s="92"/>
      <c r="Y32" s="457" t="s">
        <v>12</v>
      </c>
      <c r="Z32" s="517"/>
      <c r="AA32" s="518"/>
      <c r="AB32" s="447" t="s">
        <v>492</v>
      </c>
      <c r="AC32" s="447"/>
      <c r="AD32" s="447"/>
      <c r="AE32" s="204">
        <v>1</v>
      </c>
      <c r="AF32" s="205"/>
      <c r="AG32" s="205"/>
      <c r="AH32" s="205"/>
      <c r="AI32" s="204" t="s">
        <v>488</v>
      </c>
      <c r="AJ32" s="205"/>
      <c r="AK32" s="205"/>
      <c r="AL32" s="205"/>
      <c r="AM32" s="204">
        <v>1</v>
      </c>
      <c r="AN32" s="205"/>
      <c r="AO32" s="205"/>
      <c r="AP32" s="205"/>
      <c r="AQ32" s="326">
        <v>1</v>
      </c>
      <c r="AR32" s="193"/>
      <c r="AS32" s="193"/>
      <c r="AT32" s="327"/>
      <c r="AU32" s="205" t="s">
        <v>488</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492</v>
      </c>
      <c r="AC33" s="509"/>
      <c r="AD33" s="509"/>
      <c r="AE33" s="204">
        <v>1</v>
      </c>
      <c r="AF33" s="205"/>
      <c r="AG33" s="205"/>
      <c r="AH33" s="205"/>
      <c r="AI33" s="204" t="s">
        <v>488</v>
      </c>
      <c r="AJ33" s="205"/>
      <c r="AK33" s="205"/>
      <c r="AL33" s="205"/>
      <c r="AM33" s="204">
        <v>1</v>
      </c>
      <c r="AN33" s="205"/>
      <c r="AO33" s="205"/>
      <c r="AP33" s="205"/>
      <c r="AQ33" s="326">
        <v>1</v>
      </c>
      <c r="AR33" s="193"/>
      <c r="AS33" s="193"/>
      <c r="AT33" s="327"/>
      <c r="AU33" s="205" t="s">
        <v>488</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t="s">
        <v>488</v>
      </c>
      <c r="AJ34" s="205"/>
      <c r="AK34" s="205"/>
      <c r="AL34" s="205"/>
      <c r="AM34" s="204">
        <v>100</v>
      </c>
      <c r="AN34" s="205"/>
      <c r="AO34" s="205"/>
      <c r="AP34" s="205"/>
      <c r="AQ34" s="326">
        <v>100</v>
      </c>
      <c r="AR34" s="193"/>
      <c r="AS34" s="193"/>
      <c r="AT34" s="327"/>
      <c r="AU34" s="205" t="s">
        <v>488</v>
      </c>
      <c r="AV34" s="205"/>
      <c r="AW34" s="205"/>
      <c r="AX34" s="207"/>
    </row>
    <row r="35" spans="1:50" ht="23.25" customHeight="1" x14ac:dyDescent="0.15">
      <c r="A35" s="212" t="s">
        <v>424</v>
      </c>
      <c r="B35" s="213"/>
      <c r="C35" s="213"/>
      <c r="D35" s="213"/>
      <c r="E35" s="213"/>
      <c r="F35" s="214"/>
      <c r="G35" s="218" t="s">
        <v>528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455</v>
      </c>
      <c r="AF37" s="231"/>
      <c r="AG37" s="231"/>
      <c r="AH37" s="232"/>
      <c r="AI37" s="230" t="s">
        <v>452</v>
      </c>
      <c r="AJ37" s="231"/>
      <c r="AK37" s="231"/>
      <c r="AL37" s="232"/>
      <c r="AM37" s="236" t="s">
        <v>447</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488</v>
      </c>
      <c r="AR38" s="186"/>
      <c r="AS38" s="119" t="s">
        <v>307</v>
      </c>
      <c r="AT38" s="120"/>
      <c r="AU38" s="185" t="s">
        <v>488</v>
      </c>
      <c r="AV38" s="185"/>
      <c r="AW38" s="384" t="s">
        <v>296</v>
      </c>
      <c r="AX38" s="385"/>
    </row>
    <row r="39" spans="1:50" ht="30" customHeight="1" x14ac:dyDescent="0.15">
      <c r="A39" s="389"/>
      <c r="B39" s="387"/>
      <c r="C39" s="387"/>
      <c r="D39" s="387"/>
      <c r="E39" s="387"/>
      <c r="F39" s="388"/>
      <c r="G39" s="550" t="s">
        <v>493</v>
      </c>
      <c r="H39" s="551"/>
      <c r="I39" s="551"/>
      <c r="J39" s="551"/>
      <c r="K39" s="551"/>
      <c r="L39" s="551"/>
      <c r="M39" s="551"/>
      <c r="N39" s="551"/>
      <c r="O39" s="552"/>
      <c r="P39" s="91" t="s">
        <v>494</v>
      </c>
      <c r="Q39" s="91"/>
      <c r="R39" s="91"/>
      <c r="S39" s="91"/>
      <c r="T39" s="91"/>
      <c r="U39" s="91"/>
      <c r="V39" s="91"/>
      <c r="W39" s="91"/>
      <c r="X39" s="92"/>
      <c r="Y39" s="457" t="s">
        <v>12</v>
      </c>
      <c r="Z39" s="517"/>
      <c r="AA39" s="518"/>
      <c r="AB39" s="447" t="s">
        <v>492</v>
      </c>
      <c r="AC39" s="447"/>
      <c r="AD39" s="447"/>
      <c r="AE39" s="204">
        <v>1</v>
      </c>
      <c r="AF39" s="205"/>
      <c r="AG39" s="205"/>
      <c r="AH39" s="205"/>
      <c r="AI39" s="204">
        <v>1</v>
      </c>
      <c r="AJ39" s="205"/>
      <c r="AK39" s="205"/>
      <c r="AL39" s="205"/>
      <c r="AM39" s="204">
        <v>1</v>
      </c>
      <c r="AN39" s="205"/>
      <c r="AO39" s="205"/>
      <c r="AP39" s="205"/>
      <c r="AQ39" s="326" t="s">
        <v>488</v>
      </c>
      <c r="AR39" s="193"/>
      <c r="AS39" s="193"/>
      <c r="AT39" s="327"/>
      <c r="AU39" s="205" t="s">
        <v>488</v>
      </c>
      <c r="AV39" s="205"/>
      <c r="AW39" s="205"/>
      <c r="AX39" s="207"/>
    </row>
    <row r="40" spans="1:50" ht="30"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492</v>
      </c>
      <c r="AC40" s="509"/>
      <c r="AD40" s="509"/>
      <c r="AE40" s="204">
        <v>1</v>
      </c>
      <c r="AF40" s="205"/>
      <c r="AG40" s="205"/>
      <c r="AH40" s="205"/>
      <c r="AI40" s="204">
        <v>1</v>
      </c>
      <c r="AJ40" s="205"/>
      <c r="AK40" s="205"/>
      <c r="AL40" s="205"/>
      <c r="AM40" s="204">
        <v>1</v>
      </c>
      <c r="AN40" s="205"/>
      <c r="AO40" s="205"/>
      <c r="AP40" s="205"/>
      <c r="AQ40" s="326" t="s">
        <v>488</v>
      </c>
      <c r="AR40" s="193"/>
      <c r="AS40" s="193"/>
      <c r="AT40" s="327"/>
      <c r="AU40" s="205" t="s">
        <v>488</v>
      </c>
      <c r="AV40" s="205"/>
      <c r="AW40" s="205"/>
      <c r="AX40" s="207"/>
    </row>
    <row r="41" spans="1:50" ht="30"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100</v>
      </c>
      <c r="AF41" s="205"/>
      <c r="AG41" s="205"/>
      <c r="AH41" s="205"/>
      <c r="AI41" s="204">
        <v>100</v>
      </c>
      <c r="AJ41" s="205"/>
      <c r="AK41" s="205"/>
      <c r="AL41" s="205"/>
      <c r="AM41" s="204">
        <v>100</v>
      </c>
      <c r="AN41" s="205"/>
      <c r="AO41" s="205"/>
      <c r="AP41" s="205"/>
      <c r="AQ41" s="326" t="s">
        <v>488</v>
      </c>
      <c r="AR41" s="193"/>
      <c r="AS41" s="193"/>
      <c r="AT41" s="327"/>
      <c r="AU41" s="205" t="s">
        <v>488</v>
      </c>
      <c r="AV41" s="205"/>
      <c r="AW41" s="205"/>
      <c r="AX41" s="207"/>
    </row>
    <row r="42" spans="1:50" ht="23.25" customHeight="1" x14ac:dyDescent="0.15">
      <c r="A42" s="212" t="s">
        <v>424</v>
      </c>
      <c r="B42" s="213"/>
      <c r="C42" s="213"/>
      <c r="D42" s="213"/>
      <c r="E42" s="213"/>
      <c r="F42" s="214"/>
      <c r="G42" s="218" t="s">
        <v>529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455</v>
      </c>
      <c r="AF44" s="231"/>
      <c r="AG44" s="231"/>
      <c r="AH44" s="232"/>
      <c r="AI44" s="230" t="s">
        <v>452</v>
      </c>
      <c r="AJ44" s="231"/>
      <c r="AK44" s="231"/>
      <c r="AL44" s="232"/>
      <c r="AM44" s="236" t="s">
        <v>447</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455</v>
      </c>
      <c r="AF51" s="231"/>
      <c r="AG51" s="231"/>
      <c r="AH51" s="232"/>
      <c r="AI51" s="230" t="s">
        <v>452</v>
      </c>
      <c r="AJ51" s="231"/>
      <c r="AK51" s="231"/>
      <c r="AL51" s="232"/>
      <c r="AM51" s="236" t="s">
        <v>448</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456</v>
      </c>
      <c r="AF58" s="231"/>
      <c r="AG58" s="231"/>
      <c r="AH58" s="232"/>
      <c r="AI58" s="230" t="s">
        <v>452</v>
      </c>
      <c r="AJ58" s="231"/>
      <c r="AK58" s="231"/>
      <c r="AL58" s="232"/>
      <c r="AM58" s="236" t="s">
        <v>447</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455</v>
      </c>
      <c r="AF65" s="231"/>
      <c r="AG65" s="231"/>
      <c r="AH65" s="232"/>
      <c r="AI65" s="230" t="s">
        <v>452</v>
      </c>
      <c r="AJ65" s="231"/>
      <c r="AK65" s="231"/>
      <c r="AL65" s="232"/>
      <c r="AM65" s="236" t="s">
        <v>447</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455</v>
      </c>
      <c r="AF73" s="231"/>
      <c r="AG73" s="231"/>
      <c r="AH73" s="232"/>
      <c r="AI73" s="230" t="s">
        <v>452</v>
      </c>
      <c r="AJ73" s="231"/>
      <c r="AK73" s="231"/>
      <c r="AL73" s="232"/>
      <c r="AM73" s="236" t="s">
        <v>447</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472</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455</v>
      </c>
      <c r="AF85" s="231"/>
      <c r="AG85" s="231"/>
      <c r="AH85" s="232"/>
      <c r="AI85" s="230" t="s">
        <v>452</v>
      </c>
      <c r="AJ85" s="231"/>
      <c r="AK85" s="231"/>
      <c r="AL85" s="232"/>
      <c r="AM85" s="236" t="s">
        <v>447</v>
      </c>
      <c r="AN85" s="236"/>
      <c r="AO85" s="236"/>
      <c r="AP85" s="230"/>
      <c r="AQ85" s="145" t="s">
        <v>306</v>
      </c>
      <c r="AR85" s="116"/>
      <c r="AS85" s="116"/>
      <c r="AT85" s="117"/>
      <c r="AU85" s="519" t="s">
        <v>252</v>
      </c>
      <c r="AV85" s="519"/>
      <c r="AW85" s="519"/>
      <c r="AX85" s="520"/>
      <c r="AY85" s="10"/>
      <c r="AZ85" s="10"/>
      <c r="BA85" s="10"/>
      <c r="BB85" s="10"/>
      <c r="BC85" s="10"/>
    </row>
    <row r="86" spans="1:60" ht="18.75"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t="s">
        <v>488</v>
      </c>
      <c r="AR86" s="185"/>
      <c r="AS86" s="119" t="s">
        <v>307</v>
      </c>
      <c r="AT86" s="120"/>
      <c r="AU86" s="185" t="s">
        <v>488</v>
      </c>
      <c r="AV86" s="185"/>
      <c r="AW86" s="384" t="s">
        <v>296</v>
      </c>
      <c r="AX86" s="385"/>
      <c r="AY86" s="10"/>
      <c r="AZ86" s="10"/>
      <c r="BA86" s="10"/>
      <c r="BB86" s="10"/>
      <c r="BC86" s="10"/>
      <c r="BD86" s="10"/>
      <c r="BE86" s="10"/>
      <c r="BF86" s="10"/>
      <c r="BG86" s="10"/>
      <c r="BH86" s="10"/>
    </row>
    <row r="87" spans="1:60" ht="23.25" customHeight="1" x14ac:dyDescent="0.15">
      <c r="A87" s="851"/>
      <c r="B87" s="414"/>
      <c r="C87" s="414"/>
      <c r="D87" s="414"/>
      <c r="E87" s="414"/>
      <c r="F87" s="415"/>
      <c r="G87" s="90" t="s">
        <v>495</v>
      </c>
      <c r="H87" s="91"/>
      <c r="I87" s="91"/>
      <c r="J87" s="91"/>
      <c r="K87" s="91"/>
      <c r="L87" s="91"/>
      <c r="M87" s="91"/>
      <c r="N87" s="91"/>
      <c r="O87" s="92"/>
      <c r="P87" s="91" t="s">
        <v>524</v>
      </c>
      <c r="Q87" s="500"/>
      <c r="R87" s="500"/>
      <c r="S87" s="500"/>
      <c r="T87" s="500"/>
      <c r="U87" s="500"/>
      <c r="V87" s="500"/>
      <c r="W87" s="500"/>
      <c r="X87" s="501"/>
      <c r="Y87" s="547" t="s">
        <v>61</v>
      </c>
      <c r="Z87" s="548"/>
      <c r="AA87" s="549"/>
      <c r="AB87" s="447" t="s">
        <v>496</v>
      </c>
      <c r="AC87" s="447"/>
      <c r="AD87" s="447"/>
      <c r="AE87" s="204">
        <v>3</v>
      </c>
      <c r="AF87" s="205"/>
      <c r="AG87" s="205"/>
      <c r="AH87" s="205"/>
      <c r="AI87" s="204">
        <v>3</v>
      </c>
      <c r="AJ87" s="205"/>
      <c r="AK87" s="205"/>
      <c r="AL87" s="205"/>
      <c r="AM87" s="204">
        <v>3</v>
      </c>
      <c r="AN87" s="205"/>
      <c r="AO87" s="205"/>
      <c r="AP87" s="205"/>
      <c r="AQ87" s="326" t="s">
        <v>488</v>
      </c>
      <c r="AR87" s="193"/>
      <c r="AS87" s="193"/>
      <c r="AT87" s="327"/>
      <c r="AU87" s="205" t="s">
        <v>488</v>
      </c>
      <c r="AV87" s="205"/>
      <c r="AW87" s="205"/>
      <c r="AX87" s="207"/>
    </row>
    <row r="88" spans="1:60" ht="23.25"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488</v>
      </c>
      <c r="AC88" s="509"/>
      <c r="AD88" s="509"/>
      <c r="AE88" s="204" t="s">
        <v>488</v>
      </c>
      <c r="AF88" s="205"/>
      <c r="AG88" s="205"/>
      <c r="AH88" s="205"/>
      <c r="AI88" s="204" t="s">
        <v>488</v>
      </c>
      <c r="AJ88" s="205"/>
      <c r="AK88" s="205"/>
      <c r="AL88" s="205"/>
      <c r="AM88" s="204" t="s">
        <v>488</v>
      </c>
      <c r="AN88" s="205"/>
      <c r="AO88" s="205"/>
      <c r="AP88" s="205"/>
      <c r="AQ88" s="326" t="s">
        <v>488</v>
      </c>
      <c r="AR88" s="193"/>
      <c r="AS88" s="193"/>
      <c r="AT88" s="327"/>
      <c r="AU88" s="205" t="s">
        <v>488</v>
      </c>
      <c r="AV88" s="205"/>
      <c r="AW88" s="205"/>
      <c r="AX88" s="207"/>
      <c r="AY88" s="10"/>
      <c r="AZ88" s="10"/>
      <c r="BA88" s="10"/>
      <c r="BB88" s="10"/>
      <c r="BC88" s="10"/>
    </row>
    <row r="89" spans="1:60" ht="23.25" customHeight="1" thickBo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t="s">
        <v>488</v>
      </c>
      <c r="AF89" s="205"/>
      <c r="AG89" s="205"/>
      <c r="AH89" s="205"/>
      <c r="AI89" s="204" t="s">
        <v>488</v>
      </c>
      <c r="AJ89" s="205"/>
      <c r="AK89" s="205"/>
      <c r="AL89" s="205"/>
      <c r="AM89" s="204" t="s">
        <v>488</v>
      </c>
      <c r="AN89" s="205"/>
      <c r="AO89" s="205"/>
      <c r="AP89" s="205"/>
      <c r="AQ89" s="326" t="s">
        <v>488</v>
      </c>
      <c r="AR89" s="193"/>
      <c r="AS89" s="193"/>
      <c r="AT89" s="327"/>
      <c r="AU89" s="205" t="s">
        <v>488</v>
      </c>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455</v>
      </c>
      <c r="AF90" s="231"/>
      <c r="AG90" s="231"/>
      <c r="AH90" s="232"/>
      <c r="AI90" s="230" t="s">
        <v>452</v>
      </c>
      <c r="AJ90" s="231"/>
      <c r="AK90" s="231"/>
      <c r="AL90" s="232"/>
      <c r="AM90" s="236" t="s">
        <v>447</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455</v>
      </c>
      <c r="AF95" s="231"/>
      <c r="AG95" s="231"/>
      <c r="AH95" s="232"/>
      <c r="AI95" s="230" t="s">
        <v>452</v>
      </c>
      <c r="AJ95" s="231"/>
      <c r="AK95" s="231"/>
      <c r="AL95" s="232"/>
      <c r="AM95" s="236" t="s">
        <v>447</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455</v>
      </c>
      <c r="AF100" s="526"/>
      <c r="AG100" s="526"/>
      <c r="AH100" s="527"/>
      <c r="AI100" s="525" t="s">
        <v>452</v>
      </c>
      <c r="AJ100" s="526"/>
      <c r="AK100" s="526"/>
      <c r="AL100" s="527"/>
      <c r="AM100" s="525" t="s">
        <v>448</v>
      </c>
      <c r="AN100" s="526"/>
      <c r="AO100" s="526"/>
      <c r="AP100" s="527"/>
      <c r="AQ100" s="306" t="s">
        <v>441</v>
      </c>
      <c r="AR100" s="307"/>
      <c r="AS100" s="307"/>
      <c r="AT100" s="308"/>
      <c r="AU100" s="306" t="s">
        <v>438</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v>1</v>
      </c>
      <c r="AF101" s="205"/>
      <c r="AG101" s="205"/>
      <c r="AH101" s="206"/>
      <c r="AI101" s="204">
        <v>1</v>
      </c>
      <c r="AJ101" s="205"/>
      <c r="AK101" s="205"/>
      <c r="AL101" s="206"/>
      <c r="AM101" s="204">
        <v>1</v>
      </c>
      <c r="AN101" s="205"/>
      <c r="AO101" s="205"/>
      <c r="AP101" s="206"/>
      <c r="AQ101" s="204" t="s">
        <v>488</v>
      </c>
      <c r="AR101" s="205"/>
      <c r="AS101" s="205"/>
      <c r="AT101" s="206"/>
      <c r="AU101" s="204" t="s">
        <v>539</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455</v>
      </c>
      <c r="AF103" s="402"/>
      <c r="AG103" s="402"/>
      <c r="AH103" s="403"/>
      <c r="AI103" s="401" t="s">
        <v>452</v>
      </c>
      <c r="AJ103" s="402"/>
      <c r="AK103" s="402"/>
      <c r="AL103" s="403"/>
      <c r="AM103" s="401" t="s">
        <v>448</v>
      </c>
      <c r="AN103" s="402"/>
      <c r="AO103" s="402"/>
      <c r="AP103" s="403"/>
      <c r="AQ103" s="270" t="s">
        <v>441</v>
      </c>
      <c r="AR103" s="271"/>
      <c r="AS103" s="271"/>
      <c r="AT103" s="310"/>
      <c r="AU103" s="270" t="s">
        <v>438</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455</v>
      </c>
      <c r="AF106" s="402"/>
      <c r="AG106" s="402"/>
      <c r="AH106" s="403"/>
      <c r="AI106" s="401" t="s">
        <v>452</v>
      </c>
      <c r="AJ106" s="402"/>
      <c r="AK106" s="402"/>
      <c r="AL106" s="403"/>
      <c r="AM106" s="401" t="s">
        <v>447</v>
      </c>
      <c r="AN106" s="402"/>
      <c r="AO106" s="402"/>
      <c r="AP106" s="403"/>
      <c r="AQ106" s="270" t="s">
        <v>441</v>
      </c>
      <c r="AR106" s="271"/>
      <c r="AS106" s="271"/>
      <c r="AT106" s="310"/>
      <c r="AU106" s="270" t="s">
        <v>438</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455</v>
      </c>
      <c r="AF109" s="402"/>
      <c r="AG109" s="402"/>
      <c r="AH109" s="403"/>
      <c r="AI109" s="401" t="s">
        <v>452</v>
      </c>
      <c r="AJ109" s="402"/>
      <c r="AK109" s="402"/>
      <c r="AL109" s="403"/>
      <c r="AM109" s="401" t="s">
        <v>448</v>
      </c>
      <c r="AN109" s="402"/>
      <c r="AO109" s="402"/>
      <c r="AP109" s="403"/>
      <c r="AQ109" s="270" t="s">
        <v>441</v>
      </c>
      <c r="AR109" s="271"/>
      <c r="AS109" s="271"/>
      <c r="AT109" s="310"/>
      <c r="AU109" s="270" t="s">
        <v>438</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455</v>
      </c>
      <c r="AF112" s="402"/>
      <c r="AG112" s="402"/>
      <c r="AH112" s="403"/>
      <c r="AI112" s="401" t="s">
        <v>452</v>
      </c>
      <c r="AJ112" s="402"/>
      <c r="AK112" s="402"/>
      <c r="AL112" s="403"/>
      <c r="AM112" s="401" t="s">
        <v>447</v>
      </c>
      <c r="AN112" s="402"/>
      <c r="AO112" s="402"/>
      <c r="AP112" s="403"/>
      <c r="AQ112" s="270" t="s">
        <v>441</v>
      </c>
      <c r="AR112" s="271"/>
      <c r="AS112" s="271"/>
      <c r="AT112" s="310"/>
      <c r="AU112" s="270" t="s">
        <v>438</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455</v>
      </c>
      <c r="AF115" s="402"/>
      <c r="AG115" s="402"/>
      <c r="AH115" s="403"/>
      <c r="AI115" s="401" t="s">
        <v>452</v>
      </c>
      <c r="AJ115" s="402"/>
      <c r="AK115" s="402"/>
      <c r="AL115" s="403"/>
      <c r="AM115" s="401" t="s">
        <v>447</v>
      </c>
      <c r="AN115" s="402"/>
      <c r="AO115" s="402"/>
      <c r="AP115" s="403"/>
      <c r="AQ115" s="577" t="s">
        <v>442</v>
      </c>
      <c r="AR115" s="578"/>
      <c r="AS115" s="578"/>
      <c r="AT115" s="578"/>
      <c r="AU115" s="578"/>
      <c r="AV115" s="578"/>
      <c r="AW115" s="578"/>
      <c r="AX115" s="579"/>
    </row>
    <row r="116" spans="1:50" ht="23.25" customHeight="1" x14ac:dyDescent="0.15">
      <c r="A116" s="425"/>
      <c r="B116" s="426"/>
      <c r="C116" s="426"/>
      <c r="D116" s="426"/>
      <c r="E116" s="426"/>
      <c r="F116" s="427"/>
      <c r="G116" s="379" t="s">
        <v>431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c r="AC116" s="449"/>
      <c r="AD116" s="450"/>
      <c r="AE116" s="404"/>
      <c r="AF116" s="404"/>
      <c r="AG116" s="404"/>
      <c r="AH116" s="404"/>
      <c r="AI116" s="404"/>
      <c r="AJ116" s="404"/>
      <c r="AK116" s="404"/>
      <c r="AL116" s="404"/>
      <c r="AM116" s="404"/>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c r="AF117" s="537"/>
      <c r="AG117" s="537"/>
      <c r="AH117" s="537"/>
      <c r="AI117" s="537"/>
      <c r="AJ117" s="537"/>
      <c r="AK117" s="537"/>
      <c r="AL117" s="537"/>
      <c r="AM117" s="537"/>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455</v>
      </c>
      <c r="AF118" s="402"/>
      <c r="AG118" s="402"/>
      <c r="AH118" s="403"/>
      <c r="AI118" s="401" t="s">
        <v>452</v>
      </c>
      <c r="AJ118" s="402"/>
      <c r="AK118" s="402"/>
      <c r="AL118" s="403"/>
      <c r="AM118" s="401" t="s">
        <v>447</v>
      </c>
      <c r="AN118" s="402"/>
      <c r="AO118" s="402"/>
      <c r="AP118" s="403"/>
      <c r="AQ118" s="577" t="s">
        <v>442</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455</v>
      </c>
      <c r="AF121" s="402"/>
      <c r="AG121" s="402"/>
      <c r="AH121" s="403"/>
      <c r="AI121" s="401" t="s">
        <v>452</v>
      </c>
      <c r="AJ121" s="402"/>
      <c r="AK121" s="402"/>
      <c r="AL121" s="403"/>
      <c r="AM121" s="401" t="s">
        <v>447</v>
      </c>
      <c r="AN121" s="402"/>
      <c r="AO121" s="402"/>
      <c r="AP121" s="403"/>
      <c r="AQ121" s="577" t="s">
        <v>442</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456</v>
      </c>
      <c r="AF124" s="402"/>
      <c r="AG124" s="402"/>
      <c r="AH124" s="403"/>
      <c r="AI124" s="401" t="s">
        <v>452</v>
      </c>
      <c r="AJ124" s="402"/>
      <c r="AK124" s="402"/>
      <c r="AL124" s="403"/>
      <c r="AM124" s="401" t="s">
        <v>447</v>
      </c>
      <c r="AN124" s="402"/>
      <c r="AO124" s="402"/>
      <c r="AP124" s="403"/>
      <c r="AQ124" s="577" t="s">
        <v>442</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455</v>
      </c>
      <c r="AF127" s="402"/>
      <c r="AG127" s="402"/>
      <c r="AH127" s="403"/>
      <c r="AI127" s="401" t="s">
        <v>452</v>
      </c>
      <c r="AJ127" s="402"/>
      <c r="AK127" s="402"/>
      <c r="AL127" s="403"/>
      <c r="AM127" s="401" t="s">
        <v>447</v>
      </c>
      <c r="AN127" s="402"/>
      <c r="AO127" s="402"/>
      <c r="AP127" s="403"/>
      <c r="AQ127" s="577" t="s">
        <v>442</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477</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455</v>
      </c>
      <c r="AF132" s="141"/>
      <c r="AG132" s="141"/>
      <c r="AH132" s="141"/>
      <c r="AI132" s="141" t="s">
        <v>452</v>
      </c>
      <c r="AJ132" s="141"/>
      <c r="AK132" s="141"/>
      <c r="AL132" s="141"/>
      <c r="AM132" s="141" t="s">
        <v>447</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488</v>
      </c>
      <c r="AR133" s="185"/>
      <c r="AS133" s="119" t="s">
        <v>307</v>
      </c>
      <c r="AT133" s="120"/>
      <c r="AU133" s="186" t="s">
        <v>488</v>
      </c>
      <c r="AV133" s="186"/>
      <c r="AW133" s="119" t="s">
        <v>296</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321</v>
      </c>
      <c r="Z134" s="188"/>
      <c r="AA134" s="189"/>
      <c r="AB134" s="190" t="s">
        <v>495</v>
      </c>
      <c r="AC134" s="191"/>
      <c r="AD134" s="191"/>
      <c r="AE134" s="192" t="s">
        <v>488</v>
      </c>
      <c r="AF134" s="193"/>
      <c r="AG134" s="193"/>
      <c r="AH134" s="193"/>
      <c r="AI134" s="192" t="s">
        <v>488</v>
      </c>
      <c r="AJ134" s="193"/>
      <c r="AK134" s="193"/>
      <c r="AL134" s="193"/>
      <c r="AM134" s="192" t="s">
        <v>531</v>
      </c>
      <c r="AN134" s="193"/>
      <c r="AO134" s="193"/>
      <c r="AP134" s="193"/>
      <c r="AQ134" s="192" t="s">
        <v>488</v>
      </c>
      <c r="AR134" s="193"/>
      <c r="AS134" s="193"/>
      <c r="AT134" s="193"/>
      <c r="AU134" s="192" t="s">
        <v>488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495</v>
      </c>
      <c r="AC135" s="199"/>
      <c r="AD135" s="199"/>
      <c r="AE135" s="192" t="s">
        <v>488</v>
      </c>
      <c r="AF135" s="193"/>
      <c r="AG135" s="193"/>
      <c r="AH135" s="193"/>
      <c r="AI135" s="192" t="s">
        <v>488</v>
      </c>
      <c r="AJ135" s="193"/>
      <c r="AK135" s="193"/>
      <c r="AL135" s="193"/>
      <c r="AM135" s="192" t="s">
        <v>532</v>
      </c>
      <c r="AN135" s="193"/>
      <c r="AO135" s="193"/>
      <c r="AP135" s="193"/>
      <c r="AQ135" s="192" t="s">
        <v>488</v>
      </c>
      <c r="AR135" s="193"/>
      <c r="AS135" s="193"/>
      <c r="AT135" s="193"/>
      <c r="AU135" s="192" t="s">
        <v>488</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455</v>
      </c>
      <c r="AF136" s="141"/>
      <c r="AG136" s="141"/>
      <c r="AH136" s="141"/>
      <c r="AI136" s="141" t="s">
        <v>452</v>
      </c>
      <c r="AJ136" s="141"/>
      <c r="AK136" s="141"/>
      <c r="AL136" s="141"/>
      <c r="AM136" s="141" t="s">
        <v>447</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455</v>
      </c>
      <c r="AF140" s="141"/>
      <c r="AG140" s="141"/>
      <c r="AH140" s="141"/>
      <c r="AI140" s="141" t="s">
        <v>452</v>
      </c>
      <c r="AJ140" s="141"/>
      <c r="AK140" s="141"/>
      <c r="AL140" s="141"/>
      <c r="AM140" s="141" t="s">
        <v>447</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455</v>
      </c>
      <c r="AF144" s="141"/>
      <c r="AG144" s="141"/>
      <c r="AH144" s="141"/>
      <c r="AI144" s="141" t="s">
        <v>452</v>
      </c>
      <c r="AJ144" s="141"/>
      <c r="AK144" s="141"/>
      <c r="AL144" s="141"/>
      <c r="AM144" s="141" t="s">
        <v>447</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455</v>
      </c>
      <c r="AF148" s="141"/>
      <c r="AG148" s="141"/>
      <c r="AH148" s="141"/>
      <c r="AI148" s="141" t="s">
        <v>452</v>
      </c>
      <c r="AJ148" s="141"/>
      <c r="AK148" s="141"/>
      <c r="AL148" s="141"/>
      <c r="AM148" s="141" t="s">
        <v>447</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455</v>
      </c>
      <c r="AF192" s="141"/>
      <c r="AG192" s="141"/>
      <c r="AH192" s="141"/>
      <c r="AI192" s="141" t="s">
        <v>452</v>
      </c>
      <c r="AJ192" s="141"/>
      <c r="AK192" s="141"/>
      <c r="AL192" s="141"/>
      <c r="AM192" s="141" t="s">
        <v>447</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456</v>
      </c>
      <c r="AF196" s="141"/>
      <c r="AG196" s="141"/>
      <c r="AH196" s="141"/>
      <c r="AI196" s="141" t="s">
        <v>452</v>
      </c>
      <c r="AJ196" s="141"/>
      <c r="AK196" s="141"/>
      <c r="AL196" s="141"/>
      <c r="AM196" s="141" t="s">
        <v>447</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455</v>
      </c>
      <c r="AF200" s="141"/>
      <c r="AG200" s="141"/>
      <c r="AH200" s="141"/>
      <c r="AI200" s="141" t="s">
        <v>452</v>
      </c>
      <c r="AJ200" s="141"/>
      <c r="AK200" s="141"/>
      <c r="AL200" s="141"/>
      <c r="AM200" s="141" t="s">
        <v>447</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455</v>
      </c>
      <c r="AF204" s="141"/>
      <c r="AG204" s="141"/>
      <c r="AH204" s="141"/>
      <c r="AI204" s="141" t="s">
        <v>452</v>
      </c>
      <c r="AJ204" s="141"/>
      <c r="AK204" s="141"/>
      <c r="AL204" s="141"/>
      <c r="AM204" s="141" t="s">
        <v>447</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455</v>
      </c>
      <c r="AF208" s="141"/>
      <c r="AG208" s="141"/>
      <c r="AH208" s="141"/>
      <c r="AI208" s="141" t="s">
        <v>452</v>
      </c>
      <c r="AJ208" s="141"/>
      <c r="AK208" s="141"/>
      <c r="AL208" s="141"/>
      <c r="AM208" s="141" t="s">
        <v>447</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455</v>
      </c>
      <c r="AF252" s="141"/>
      <c r="AG252" s="141"/>
      <c r="AH252" s="141"/>
      <c r="AI252" s="141" t="s">
        <v>452</v>
      </c>
      <c r="AJ252" s="141"/>
      <c r="AK252" s="141"/>
      <c r="AL252" s="141"/>
      <c r="AM252" s="141" t="s">
        <v>447</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455</v>
      </c>
      <c r="AF256" s="141"/>
      <c r="AG256" s="141"/>
      <c r="AH256" s="141"/>
      <c r="AI256" s="141" t="s">
        <v>452</v>
      </c>
      <c r="AJ256" s="141"/>
      <c r="AK256" s="141"/>
      <c r="AL256" s="141"/>
      <c r="AM256" s="141" t="s">
        <v>448</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455</v>
      </c>
      <c r="AF260" s="141"/>
      <c r="AG260" s="141"/>
      <c r="AH260" s="141"/>
      <c r="AI260" s="141" t="s">
        <v>452</v>
      </c>
      <c r="AJ260" s="141"/>
      <c r="AK260" s="141"/>
      <c r="AL260" s="141"/>
      <c r="AM260" s="141" t="s">
        <v>448</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455</v>
      </c>
      <c r="AF264" s="203"/>
      <c r="AG264" s="203"/>
      <c r="AH264" s="203"/>
      <c r="AI264" s="203" t="s">
        <v>452</v>
      </c>
      <c r="AJ264" s="203"/>
      <c r="AK264" s="203"/>
      <c r="AL264" s="203"/>
      <c r="AM264" s="203" t="s">
        <v>447</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456</v>
      </c>
      <c r="AF268" s="141"/>
      <c r="AG268" s="141"/>
      <c r="AH268" s="141"/>
      <c r="AI268" s="141" t="s">
        <v>452</v>
      </c>
      <c r="AJ268" s="141"/>
      <c r="AK268" s="141"/>
      <c r="AL268" s="141"/>
      <c r="AM268" s="141" t="s">
        <v>447</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455</v>
      </c>
      <c r="AF312" s="141"/>
      <c r="AG312" s="141"/>
      <c r="AH312" s="141"/>
      <c r="AI312" s="141" t="s">
        <v>452</v>
      </c>
      <c r="AJ312" s="141"/>
      <c r="AK312" s="141"/>
      <c r="AL312" s="141"/>
      <c r="AM312" s="141" t="s">
        <v>447</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455</v>
      </c>
      <c r="AF316" s="141"/>
      <c r="AG316" s="141"/>
      <c r="AH316" s="141"/>
      <c r="AI316" s="141" t="s">
        <v>452</v>
      </c>
      <c r="AJ316" s="141"/>
      <c r="AK316" s="141"/>
      <c r="AL316" s="141"/>
      <c r="AM316" s="141" t="s">
        <v>447</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455</v>
      </c>
      <c r="AF320" s="141"/>
      <c r="AG320" s="141"/>
      <c r="AH320" s="141"/>
      <c r="AI320" s="141" t="s">
        <v>452</v>
      </c>
      <c r="AJ320" s="141"/>
      <c r="AK320" s="141"/>
      <c r="AL320" s="141"/>
      <c r="AM320" s="141" t="s">
        <v>448</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455</v>
      </c>
      <c r="AF324" s="141"/>
      <c r="AG324" s="141"/>
      <c r="AH324" s="141"/>
      <c r="AI324" s="141" t="s">
        <v>452</v>
      </c>
      <c r="AJ324" s="141"/>
      <c r="AK324" s="141"/>
      <c r="AL324" s="141"/>
      <c r="AM324" s="141" t="s">
        <v>447</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456</v>
      </c>
      <c r="AF328" s="141"/>
      <c r="AG328" s="141"/>
      <c r="AH328" s="141"/>
      <c r="AI328" s="141" t="s">
        <v>452</v>
      </c>
      <c r="AJ328" s="141"/>
      <c r="AK328" s="141"/>
      <c r="AL328" s="141"/>
      <c r="AM328" s="141" t="s">
        <v>448</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455</v>
      </c>
      <c r="AF372" s="141"/>
      <c r="AG372" s="141"/>
      <c r="AH372" s="141"/>
      <c r="AI372" s="141" t="s">
        <v>452</v>
      </c>
      <c r="AJ372" s="141"/>
      <c r="AK372" s="141"/>
      <c r="AL372" s="141"/>
      <c r="AM372" s="141" t="s">
        <v>447</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455</v>
      </c>
      <c r="AF376" s="141"/>
      <c r="AG376" s="141"/>
      <c r="AH376" s="141"/>
      <c r="AI376" s="141" t="s">
        <v>452</v>
      </c>
      <c r="AJ376" s="141"/>
      <c r="AK376" s="141"/>
      <c r="AL376" s="141"/>
      <c r="AM376" s="141" t="s">
        <v>447</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455</v>
      </c>
      <c r="AF380" s="141"/>
      <c r="AG380" s="141"/>
      <c r="AH380" s="141"/>
      <c r="AI380" s="141" t="s">
        <v>452</v>
      </c>
      <c r="AJ380" s="141"/>
      <c r="AK380" s="141"/>
      <c r="AL380" s="141"/>
      <c r="AM380" s="141" t="s">
        <v>447</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455</v>
      </c>
      <c r="AF384" s="141"/>
      <c r="AG384" s="141"/>
      <c r="AH384" s="141"/>
      <c r="AI384" s="141" t="s">
        <v>452</v>
      </c>
      <c r="AJ384" s="141"/>
      <c r="AK384" s="141"/>
      <c r="AL384" s="141"/>
      <c r="AM384" s="141" t="s">
        <v>447</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455</v>
      </c>
      <c r="AF388" s="141"/>
      <c r="AG388" s="141"/>
      <c r="AH388" s="141"/>
      <c r="AI388" s="141" t="s">
        <v>452</v>
      </c>
      <c r="AJ388" s="141"/>
      <c r="AK388" s="141"/>
      <c r="AL388" s="141"/>
      <c r="AM388" s="141" t="s">
        <v>447</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473</v>
      </c>
      <c r="D430" s="917"/>
      <c r="E430" s="160" t="s">
        <v>465</v>
      </c>
      <c r="F430" s="884"/>
      <c r="G430" s="885" t="s">
        <v>326</v>
      </c>
      <c r="H430" s="109"/>
      <c r="I430" s="109"/>
      <c r="J430" s="886" t="s">
        <v>530</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448</v>
      </c>
      <c r="AJ431" s="203"/>
      <c r="AK431" s="203"/>
      <c r="AL431" s="145"/>
      <c r="AM431" s="203" t="s">
        <v>443</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532</v>
      </c>
      <c r="AF432" s="186"/>
      <c r="AG432" s="119" t="s">
        <v>307</v>
      </c>
      <c r="AH432" s="120"/>
      <c r="AI432" s="142"/>
      <c r="AJ432" s="142"/>
      <c r="AK432" s="142"/>
      <c r="AL432" s="140"/>
      <c r="AM432" s="142"/>
      <c r="AN432" s="142"/>
      <c r="AO432" s="142"/>
      <c r="AP432" s="140"/>
      <c r="AQ432" s="576" t="s">
        <v>532</v>
      </c>
      <c r="AR432" s="186"/>
      <c r="AS432" s="119" t="s">
        <v>307</v>
      </c>
      <c r="AT432" s="120"/>
      <c r="AU432" s="186" t="s">
        <v>532</v>
      </c>
      <c r="AV432" s="186"/>
      <c r="AW432" s="119" t="s">
        <v>296</v>
      </c>
      <c r="AX432" s="181"/>
    </row>
    <row r="433" spans="1:50" ht="23.25" customHeight="1" x14ac:dyDescent="0.15">
      <c r="A433" s="175"/>
      <c r="B433" s="172"/>
      <c r="C433" s="166"/>
      <c r="D433" s="172"/>
      <c r="E433" s="328"/>
      <c r="F433" s="329"/>
      <c r="G433" s="90" t="s">
        <v>532</v>
      </c>
      <c r="H433" s="91"/>
      <c r="I433" s="91"/>
      <c r="J433" s="91"/>
      <c r="K433" s="91"/>
      <c r="L433" s="91"/>
      <c r="M433" s="91"/>
      <c r="N433" s="91"/>
      <c r="O433" s="91"/>
      <c r="P433" s="91"/>
      <c r="Q433" s="91"/>
      <c r="R433" s="91"/>
      <c r="S433" s="91"/>
      <c r="T433" s="91"/>
      <c r="U433" s="91"/>
      <c r="V433" s="91"/>
      <c r="W433" s="91"/>
      <c r="X433" s="92"/>
      <c r="Y433" s="187" t="s">
        <v>12</v>
      </c>
      <c r="Z433" s="188"/>
      <c r="AA433" s="189"/>
      <c r="AB433" s="199" t="s">
        <v>532</v>
      </c>
      <c r="AC433" s="199"/>
      <c r="AD433" s="199"/>
      <c r="AE433" s="326" t="s">
        <v>532</v>
      </c>
      <c r="AF433" s="193"/>
      <c r="AG433" s="193"/>
      <c r="AH433" s="193"/>
      <c r="AI433" s="326" t="s">
        <v>532</v>
      </c>
      <c r="AJ433" s="193"/>
      <c r="AK433" s="193"/>
      <c r="AL433" s="193"/>
      <c r="AM433" s="326" t="s">
        <v>532</v>
      </c>
      <c r="AN433" s="193"/>
      <c r="AO433" s="193"/>
      <c r="AP433" s="327"/>
      <c r="AQ433" s="326" t="s">
        <v>532</v>
      </c>
      <c r="AR433" s="193"/>
      <c r="AS433" s="193"/>
      <c r="AT433" s="327"/>
      <c r="AU433" s="193" t="s">
        <v>532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532</v>
      </c>
      <c r="AC434" s="191"/>
      <c r="AD434" s="191"/>
      <c r="AE434" s="326" t="s">
        <v>532</v>
      </c>
      <c r="AF434" s="193"/>
      <c r="AG434" s="193"/>
      <c r="AH434" s="327"/>
      <c r="AI434" s="326" t="s">
        <v>532</v>
      </c>
      <c r="AJ434" s="193"/>
      <c r="AK434" s="193"/>
      <c r="AL434" s="193"/>
      <c r="AM434" s="326" t="s">
        <v>532</v>
      </c>
      <c r="AN434" s="193"/>
      <c r="AO434" s="193"/>
      <c r="AP434" s="327"/>
      <c r="AQ434" s="326" t="s">
        <v>532</v>
      </c>
      <c r="AR434" s="193"/>
      <c r="AS434" s="193"/>
      <c r="AT434" s="327"/>
      <c r="AU434" s="193" t="s">
        <v>532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532</v>
      </c>
      <c r="AF435" s="193"/>
      <c r="AG435" s="193"/>
      <c r="AH435" s="327"/>
      <c r="AI435" s="326" t="s">
        <v>532</v>
      </c>
      <c r="AJ435" s="193"/>
      <c r="AK435" s="193"/>
      <c r="AL435" s="193"/>
      <c r="AM435" s="326" t="s">
        <v>532</v>
      </c>
      <c r="AN435" s="193"/>
      <c r="AO435" s="193"/>
      <c r="AP435" s="327"/>
      <c r="AQ435" s="326" t="s">
        <v>532</v>
      </c>
      <c r="AR435" s="193"/>
      <c r="AS435" s="193"/>
      <c r="AT435" s="327"/>
      <c r="AU435" s="193" t="s">
        <v>532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447</v>
      </c>
      <c r="AJ436" s="203"/>
      <c r="AK436" s="203"/>
      <c r="AL436" s="145"/>
      <c r="AM436" s="203" t="s">
        <v>443</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447</v>
      </c>
      <c r="AJ441" s="203"/>
      <c r="AK441" s="203"/>
      <c r="AL441" s="145"/>
      <c r="AM441" s="203" t="s">
        <v>439</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447</v>
      </c>
      <c r="AJ446" s="203"/>
      <c r="AK446" s="203"/>
      <c r="AL446" s="145"/>
      <c r="AM446" s="203" t="s">
        <v>444</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447</v>
      </c>
      <c r="AJ451" s="203"/>
      <c r="AK451" s="203"/>
      <c r="AL451" s="145"/>
      <c r="AM451" s="203" t="s">
        <v>443</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447</v>
      </c>
      <c r="AJ456" s="203"/>
      <c r="AK456" s="203"/>
      <c r="AL456" s="145"/>
      <c r="AM456" s="203" t="s">
        <v>443</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532</v>
      </c>
      <c r="AF457" s="186"/>
      <c r="AG457" s="119" t="s">
        <v>307</v>
      </c>
      <c r="AH457" s="120"/>
      <c r="AI457" s="142"/>
      <c r="AJ457" s="142"/>
      <c r="AK457" s="142"/>
      <c r="AL457" s="140"/>
      <c r="AM457" s="142"/>
      <c r="AN457" s="142"/>
      <c r="AO457" s="142"/>
      <c r="AP457" s="140"/>
      <c r="AQ457" s="576" t="s">
        <v>532</v>
      </c>
      <c r="AR457" s="186"/>
      <c r="AS457" s="119" t="s">
        <v>307</v>
      </c>
      <c r="AT457" s="120"/>
      <c r="AU457" s="186" t="s">
        <v>532</v>
      </c>
      <c r="AV457" s="186"/>
      <c r="AW457" s="119" t="s">
        <v>296</v>
      </c>
      <c r="AX457" s="181"/>
    </row>
    <row r="458" spans="1:50" ht="23.25" customHeight="1" x14ac:dyDescent="0.15">
      <c r="A458" s="175"/>
      <c r="B458" s="172"/>
      <c r="C458" s="166"/>
      <c r="D458" s="172"/>
      <c r="E458" s="328"/>
      <c r="F458" s="329"/>
      <c r="G458" s="90" t="s">
        <v>532</v>
      </c>
      <c r="H458" s="91"/>
      <c r="I458" s="91"/>
      <c r="J458" s="91"/>
      <c r="K458" s="91"/>
      <c r="L458" s="91"/>
      <c r="M458" s="91"/>
      <c r="N458" s="91"/>
      <c r="O458" s="91"/>
      <c r="P458" s="91"/>
      <c r="Q458" s="91"/>
      <c r="R458" s="91"/>
      <c r="S458" s="91"/>
      <c r="T458" s="91"/>
      <c r="U458" s="91"/>
      <c r="V458" s="91"/>
      <c r="W458" s="91"/>
      <c r="X458" s="92"/>
      <c r="Y458" s="187" t="s">
        <v>12</v>
      </c>
      <c r="Z458" s="188"/>
      <c r="AA458" s="189"/>
      <c r="AB458" s="199" t="s">
        <v>532</v>
      </c>
      <c r="AC458" s="199"/>
      <c r="AD458" s="199"/>
      <c r="AE458" s="326" t="s">
        <v>532</v>
      </c>
      <c r="AF458" s="193"/>
      <c r="AG458" s="193"/>
      <c r="AH458" s="193"/>
      <c r="AI458" s="326" t="s">
        <v>532</v>
      </c>
      <c r="AJ458" s="193"/>
      <c r="AK458" s="193"/>
      <c r="AL458" s="193"/>
      <c r="AM458" s="326" t="s">
        <v>532</v>
      </c>
      <c r="AN458" s="193"/>
      <c r="AO458" s="193"/>
      <c r="AP458" s="327"/>
      <c r="AQ458" s="326" t="s">
        <v>532</v>
      </c>
      <c r="AR458" s="193"/>
      <c r="AS458" s="193"/>
      <c r="AT458" s="327"/>
      <c r="AU458" s="193" t="s">
        <v>532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532</v>
      </c>
      <c r="AC459" s="191"/>
      <c r="AD459" s="191"/>
      <c r="AE459" s="326" t="s">
        <v>532</v>
      </c>
      <c r="AF459" s="193"/>
      <c r="AG459" s="193"/>
      <c r="AH459" s="327"/>
      <c r="AI459" s="326" t="s">
        <v>532</v>
      </c>
      <c r="AJ459" s="193"/>
      <c r="AK459" s="193"/>
      <c r="AL459" s="193"/>
      <c r="AM459" s="326" t="s">
        <v>532</v>
      </c>
      <c r="AN459" s="193"/>
      <c r="AO459" s="193"/>
      <c r="AP459" s="327"/>
      <c r="AQ459" s="326" t="s">
        <v>532</v>
      </c>
      <c r="AR459" s="193"/>
      <c r="AS459" s="193"/>
      <c r="AT459" s="327"/>
      <c r="AU459" s="193" t="s">
        <v>532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532</v>
      </c>
      <c r="AF460" s="193"/>
      <c r="AG460" s="193"/>
      <c r="AH460" s="327"/>
      <c r="AI460" s="326" t="s">
        <v>532</v>
      </c>
      <c r="AJ460" s="193"/>
      <c r="AK460" s="193"/>
      <c r="AL460" s="193"/>
      <c r="AM460" s="326" t="s">
        <v>532</v>
      </c>
      <c r="AN460" s="193"/>
      <c r="AO460" s="193"/>
      <c r="AP460" s="327"/>
      <c r="AQ460" s="326" t="s">
        <v>532</v>
      </c>
      <c r="AR460" s="193"/>
      <c r="AS460" s="193"/>
      <c r="AT460" s="327"/>
      <c r="AU460" s="193" t="s">
        <v>532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447</v>
      </c>
      <c r="AJ461" s="203"/>
      <c r="AK461" s="203"/>
      <c r="AL461" s="145"/>
      <c r="AM461" s="203" t="s">
        <v>445</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447</v>
      </c>
      <c r="AJ466" s="203"/>
      <c r="AK466" s="203"/>
      <c r="AL466" s="145"/>
      <c r="AM466" s="203" t="s">
        <v>443</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447</v>
      </c>
      <c r="AJ471" s="203"/>
      <c r="AK471" s="203"/>
      <c r="AL471" s="145"/>
      <c r="AM471" s="203" t="s">
        <v>439</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447</v>
      </c>
      <c r="AJ476" s="203"/>
      <c r="AK476" s="203"/>
      <c r="AL476" s="145"/>
      <c r="AM476" s="203" t="s">
        <v>443</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479</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532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474</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448</v>
      </c>
      <c r="AJ485" s="203"/>
      <c r="AK485" s="203"/>
      <c r="AL485" s="145"/>
      <c r="AM485" s="203" t="s">
        <v>445</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447</v>
      </c>
      <c r="AJ490" s="203"/>
      <c r="AK490" s="203"/>
      <c r="AL490" s="145"/>
      <c r="AM490" s="203" t="s">
        <v>445</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447</v>
      </c>
      <c r="AJ495" s="203"/>
      <c r="AK495" s="203"/>
      <c r="AL495" s="145"/>
      <c r="AM495" s="203" t="s">
        <v>443</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447</v>
      </c>
      <c r="AJ500" s="203"/>
      <c r="AK500" s="203"/>
      <c r="AL500" s="145"/>
      <c r="AM500" s="203" t="s">
        <v>444</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447</v>
      </c>
      <c r="AJ505" s="203"/>
      <c r="AK505" s="203"/>
      <c r="AL505" s="145"/>
      <c r="AM505" s="203" t="s">
        <v>445</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447</v>
      </c>
      <c r="AJ510" s="203"/>
      <c r="AK510" s="203"/>
      <c r="AL510" s="145"/>
      <c r="AM510" s="203" t="s">
        <v>443</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448</v>
      </c>
      <c r="AJ515" s="203"/>
      <c r="AK515" s="203"/>
      <c r="AL515" s="145"/>
      <c r="AM515" s="203" t="s">
        <v>443</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448</v>
      </c>
      <c r="AJ520" s="203"/>
      <c r="AK520" s="203"/>
      <c r="AL520" s="145"/>
      <c r="AM520" s="203" t="s">
        <v>443</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447</v>
      </c>
      <c r="AJ525" s="203"/>
      <c r="AK525" s="203"/>
      <c r="AL525" s="145"/>
      <c r="AM525" s="203" t="s">
        <v>439</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447</v>
      </c>
      <c r="AJ530" s="203"/>
      <c r="AK530" s="203"/>
      <c r="AL530" s="145"/>
      <c r="AM530" s="203" t="s">
        <v>443</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480</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475</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448</v>
      </c>
      <c r="AJ539" s="203"/>
      <c r="AK539" s="203"/>
      <c r="AL539" s="145"/>
      <c r="AM539" s="203" t="s">
        <v>443</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447</v>
      </c>
      <c r="AJ544" s="203"/>
      <c r="AK544" s="203"/>
      <c r="AL544" s="145"/>
      <c r="AM544" s="203" t="s">
        <v>445</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447</v>
      </c>
      <c r="AJ549" s="203"/>
      <c r="AK549" s="203"/>
      <c r="AL549" s="145"/>
      <c r="AM549" s="203" t="s">
        <v>439</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447</v>
      </c>
      <c r="AJ554" s="203"/>
      <c r="AK554" s="203"/>
      <c r="AL554" s="145"/>
      <c r="AM554" s="203" t="s">
        <v>439</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447</v>
      </c>
      <c r="AJ559" s="203"/>
      <c r="AK559" s="203"/>
      <c r="AL559" s="145"/>
      <c r="AM559" s="203" t="s">
        <v>443</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447</v>
      </c>
      <c r="AJ564" s="203"/>
      <c r="AK564" s="203"/>
      <c r="AL564" s="145"/>
      <c r="AM564" s="203" t="s">
        <v>439</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448</v>
      </c>
      <c r="AJ569" s="203"/>
      <c r="AK569" s="203"/>
      <c r="AL569" s="145"/>
      <c r="AM569" s="203" t="s">
        <v>439</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447</v>
      </c>
      <c r="AJ574" s="203"/>
      <c r="AK574" s="203"/>
      <c r="AL574" s="145"/>
      <c r="AM574" s="203" t="s">
        <v>439</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447</v>
      </c>
      <c r="AJ579" s="203"/>
      <c r="AK579" s="203"/>
      <c r="AL579" s="145"/>
      <c r="AM579" s="203" t="s">
        <v>439</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447</v>
      </c>
      <c r="AJ584" s="203"/>
      <c r="AK584" s="203"/>
      <c r="AL584" s="145"/>
      <c r="AM584" s="203" t="s">
        <v>443</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480</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474</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447</v>
      </c>
      <c r="AJ593" s="203"/>
      <c r="AK593" s="203"/>
      <c r="AL593" s="145"/>
      <c r="AM593" s="203" t="s">
        <v>439</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448</v>
      </c>
      <c r="AJ598" s="203"/>
      <c r="AK598" s="203"/>
      <c r="AL598" s="145"/>
      <c r="AM598" s="203" t="s">
        <v>444</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447</v>
      </c>
      <c r="AJ603" s="203"/>
      <c r="AK603" s="203"/>
      <c r="AL603" s="145"/>
      <c r="AM603" s="203" t="s">
        <v>439</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447</v>
      </c>
      <c r="AJ608" s="203"/>
      <c r="AK608" s="203"/>
      <c r="AL608" s="145"/>
      <c r="AM608" s="203" t="s">
        <v>439</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447</v>
      </c>
      <c r="AJ613" s="203"/>
      <c r="AK613" s="203"/>
      <c r="AL613" s="145"/>
      <c r="AM613" s="203" t="s">
        <v>443</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447</v>
      </c>
      <c r="AJ618" s="203"/>
      <c r="AK618" s="203"/>
      <c r="AL618" s="145"/>
      <c r="AM618" s="203" t="s">
        <v>443</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447</v>
      </c>
      <c r="AJ623" s="203"/>
      <c r="AK623" s="203"/>
      <c r="AL623" s="145"/>
      <c r="AM623" s="203" t="s">
        <v>444</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447</v>
      </c>
      <c r="AJ628" s="203"/>
      <c r="AK628" s="203"/>
      <c r="AL628" s="145"/>
      <c r="AM628" s="203" t="s">
        <v>443</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447</v>
      </c>
      <c r="AJ633" s="203"/>
      <c r="AK633" s="203"/>
      <c r="AL633" s="145"/>
      <c r="AM633" s="203" t="s">
        <v>439</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447</v>
      </c>
      <c r="AJ638" s="203"/>
      <c r="AK638" s="203"/>
      <c r="AL638" s="145"/>
      <c r="AM638" s="203" t="s">
        <v>443</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480</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475</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448</v>
      </c>
      <c r="AJ647" s="203"/>
      <c r="AK647" s="203"/>
      <c r="AL647" s="145"/>
      <c r="AM647" s="203" t="s">
        <v>439</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447</v>
      </c>
      <c r="AJ652" s="203"/>
      <c r="AK652" s="203"/>
      <c r="AL652" s="145"/>
      <c r="AM652" s="203" t="s">
        <v>439</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447</v>
      </c>
      <c r="AJ657" s="203"/>
      <c r="AK657" s="203"/>
      <c r="AL657" s="145"/>
      <c r="AM657" s="203" t="s">
        <v>443</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447</v>
      </c>
      <c r="AJ662" s="203"/>
      <c r="AK662" s="203"/>
      <c r="AL662" s="145"/>
      <c r="AM662" s="203" t="s">
        <v>439</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447</v>
      </c>
      <c r="AJ667" s="203"/>
      <c r="AK667" s="203"/>
      <c r="AL667" s="145"/>
      <c r="AM667" s="203" t="s">
        <v>439</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448</v>
      </c>
      <c r="AJ672" s="203"/>
      <c r="AK672" s="203"/>
      <c r="AL672" s="145"/>
      <c r="AM672" s="203" t="s">
        <v>439</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447</v>
      </c>
      <c r="AJ677" s="203"/>
      <c r="AK677" s="203"/>
      <c r="AL677" s="145"/>
      <c r="AM677" s="203" t="s">
        <v>445</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448</v>
      </c>
      <c r="AJ682" s="203"/>
      <c r="AK682" s="203"/>
      <c r="AL682" s="145"/>
      <c r="AM682" s="203" t="s">
        <v>443</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447</v>
      </c>
      <c r="AJ687" s="203"/>
      <c r="AK687" s="203"/>
      <c r="AL687" s="145"/>
      <c r="AM687" s="203" t="s">
        <v>439</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447</v>
      </c>
      <c r="AJ692" s="203"/>
      <c r="AK692" s="203"/>
      <c r="AL692" s="145"/>
      <c r="AM692" s="203" t="s">
        <v>444</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480</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9.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522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39"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502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503</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503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4.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533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503</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503</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53.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505</v>
      </c>
      <c r="AH714" s="723"/>
      <c r="AI714" s="723"/>
      <c r="AJ714" s="723"/>
      <c r="AK714" s="723"/>
      <c r="AL714" s="723"/>
      <c r="AM714" s="723"/>
      <c r="AN714" s="723"/>
      <c r="AO714" s="723"/>
      <c r="AP714" s="723"/>
      <c r="AQ714" s="723"/>
      <c r="AR714" s="723"/>
      <c r="AS714" s="723"/>
      <c r="AT714" s="723"/>
      <c r="AU714" s="723"/>
      <c r="AV714" s="723"/>
      <c r="AW714" s="723"/>
      <c r="AX714" s="724"/>
    </row>
    <row r="715" spans="1:50" ht="47.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506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503</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39.7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534</v>
      </c>
      <c r="AH717" s="88"/>
      <c r="AI717" s="88"/>
      <c r="AJ717" s="88"/>
      <c r="AK717" s="88"/>
      <c r="AL717" s="88"/>
      <c r="AM717" s="88"/>
      <c r="AN717" s="88"/>
      <c r="AO717" s="88"/>
      <c r="AP717" s="88"/>
      <c r="AQ717" s="88"/>
      <c r="AR717" s="88"/>
      <c r="AS717" s="88"/>
      <c r="AT717" s="88"/>
      <c r="AU717" s="88"/>
      <c r="AV717" s="88"/>
      <c r="AW717" s="88"/>
      <c r="AX717" s="89"/>
    </row>
    <row r="718" spans="1:50" ht="55.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507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485</v>
      </c>
      <c r="AE719" s="591"/>
      <c r="AF719" s="591"/>
      <c r="AG719" s="111" t="s">
        <v>508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t="s">
        <v>481</v>
      </c>
      <c r="D721" s="283"/>
      <c r="E721" s="283"/>
      <c r="F721" s="284"/>
      <c r="G721" s="273"/>
      <c r="H721" s="274"/>
      <c r="I721" s="69" t="str">
        <f>IF(OR(G721="　", G721=""), "", "-")</f>
        <v/>
      </c>
      <c r="J721" s="277">
        <v>396</v>
      </c>
      <c r="K721" s="277"/>
      <c r="L721" s="69" t="str">
        <f>IF(M721="","","-")</f>
        <v/>
      </c>
      <c r="M721" s="70"/>
      <c r="N721" s="290" t="s">
        <v>509</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8.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2.5" customHeight="1" thickBot="1" x14ac:dyDescent="0.2">
      <c r="A731" s="785" t="s">
        <v>255</v>
      </c>
      <c r="B731" s="786"/>
      <c r="C731" s="786"/>
      <c r="D731" s="786"/>
      <c r="E731" s="787"/>
      <c r="F731" s="715" t="s">
        <v>536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538</v>
      </c>
      <c r="B733" s="660"/>
      <c r="C733" s="660"/>
      <c r="D733" s="660"/>
      <c r="E733" s="661"/>
      <c r="F733" s="623" t="s">
        <v>540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469</v>
      </c>
      <c r="B737" s="196"/>
      <c r="C737" s="196"/>
      <c r="D737" s="197"/>
      <c r="E737" s="976" t="s">
        <v>495</v>
      </c>
      <c r="F737" s="976"/>
      <c r="G737" s="976"/>
      <c r="H737" s="976"/>
      <c r="I737" s="976"/>
      <c r="J737" s="976"/>
      <c r="K737" s="976"/>
      <c r="L737" s="976"/>
      <c r="M737" s="976"/>
      <c r="N737" s="351" t="s">
        <v>462</v>
      </c>
      <c r="O737" s="351"/>
      <c r="P737" s="351"/>
      <c r="Q737" s="351"/>
      <c r="R737" s="976" t="s">
        <v>510</v>
      </c>
      <c r="S737" s="976"/>
      <c r="T737" s="976"/>
      <c r="U737" s="976"/>
      <c r="V737" s="976"/>
      <c r="W737" s="976"/>
      <c r="X737" s="976"/>
      <c r="Y737" s="976"/>
      <c r="Z737" s="976"/>
      <c r="AA737" s="351" t="s">
        <v>461</v>
      </c>
      <c r="AB737" s="351"/>
      <c r="AC737" s="351"/>
      <c r="AD737" s="351"/>
      <c r="AE737" s="976" t="s">
        <v>511</v>
      </c>
      <c r="AF737" s="976"/>
      <c r="AG737" s="976"/>
      <c r="AH737" s="976"/>
      <c r="AI737" s="976"/>
      <c r="AJ737" s="976"/>
      <c r="AK737" s="976"/>
      <c r="AL737" s="976"/>
      <c r="AM737" s="976"/>
      <c r="AN737" s="351" t="s">
        <v>460</v>
      </c>
      <c r="AO737" s="351"/>
      <c r="AP737" s="351"/>
      <c r="AQ737" s="351"/>
      <c r="AR737" s="968" t="s">
        <v>512</v>
      </c>
      <c r="AS737" s="969"/>
      <c r="AT737" s="969"/>
      <c r="AU737" s="969"/>
      <c r="AV737" s="969"/>
      <c r="AW737" s="969"/>
      <c r="AX737" s="970"/>
      <c r="AY737" s="75"/>
      <c r="AZ737" s="75"/>
    </row>
    <row r="738" spans="1:52" ht="24.75" customHeight="1" x14ac:dyDescent="0.15">
      <c r="A738" s="977" t="s">
        <v>459</v>
      </c>
      <c r="B738" s="196"/>
      <c r="C738" s="196"/>
      <c r="D738" s="197"/>
      <c r="E738" s="976" t="s">
        <v>513</v>
      </c>
      <c r="F738" s="976"/>
      <c r="G738" s="976"/>
      <c r="H738" s="976"/>
      <c r="I738" s="976"/>
      <c r="J738" s="976"/>
      <c r="K738" s="976"/>
      <c r="L738" s="976"/>
      <c r="M738" s="976"/>
      <c r="N738" s="351" t="s">
        <v>458</v>
      </c>
      <c r="O738" s="351"/>
      <c r="P738" s="351"/>
      <c r="Q738" s="351"/>
      <c r="R738" s="976" t="s">
        <v>514</v>
      </c>
      <c r="S738" s="976"/>
      <c r="T738" s="976"/>
      <c r="U738" s="976"/>
      <c r="V738" s="976"/>
      <c r="W738" s="976"/>
      <c r="X738" s="976"/>
      <c r="Y738" s="976"/>
      <c r="Z738" s="976"/>
      <c r="AA738" s="351" t="s">
        <v>457</v>
      </c>
      <c r="AB738" s="351"/>
      <c r="AC738" s="351"/>
      <c r="AD738" s="351"/>
      <c r="AE738" s="976" t="s">
        <v>515</v>
      </c>
      <c r="AF738" s="976"/>
      <c r="AG738" s="976"/>
      <c r="AH738" s="976"/>
      <c r="AI738" s="976"/>
      <c r="AJ738" s="976"/>
      <c r="AK738" s="976"/>
      <c r="AL738" s="976"/>
      <c r="AM738" s="976"/>
      <c r="AN738" s="351" t="s">
        <v>453</v>
      </c>
      <c r="AO738" s="351"/>
      <c r="AP738" s="351"/>
      <c r="AQ738" s="351"/>
      <c r="AR738" s="968" t="s">
        <v>516</v>
      </c>
      <c r="AS738" s="969"/>
      <c r="AT738" s="969"/>
      <c r="AU738" s="969"/>
      <c r="AV738" s="969"/>
      <c r="AW738" s="969"/>
      <c r="AX738" s="970"/>
    </row>
    <row r="739" spans="1:52" ht="24.75" customHeight="1" thickBot="1" x14ac:dyDescent="0.2">
      <c r="A739" s="978" t="s">
        <v>449</v>
      </c>
      <c r="B739" s="979"/>
      <c r="C739" s="979"/>
      <c r="D739" s="980"/>
      <c r="E739" s="981" t="s">
        <v>481</v>
      </c>
      <c r="F739" s="971"/>
      <c r="G739" s="971"/>
      <c r="H739" s="79" t="str">
        <f>IF(E739="", "", "(")</f>
        <v>(</v>
      </c>
      <c r="I739" s="971"/>
      <c r="J739" s="971"/>
      <c r="K739" s="79" t="str">
        <f>IF(OR(I739="　", I739=""), "", "-")</f>
        <v/>
      </c>
      <c r="L739" s="972">
        <v>276</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450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518</v>
      </c>
      <c r="H781" s="657"/>
      <c r="I781" s="657"/>
      <c r="J781" s="657"/>
      <c r="K781" s="658"/>
      <c r="L781" s="650" t="s">
        <v>519</v>
      </c>
      <c r="M781" s="651"/>
      <c r="N781" s="651"/>
      <c r="O781" s="651"/>
      <c r="P781" s="651"/>
      <c r="Q781" s="651"/>
      <c r="R781" s="651"/>
      <c r="S781" s="651"/>
      <c r="T781" s="651"/>
      <c r="U781" s="651"/>
      <c r="V781" s="651"/>
      <c r="W781" s="651"/>
      <c r="X781" s="652"/>
      <c r="Y781" s="374">
        <v>38</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53.25" customHeight="1" x14ac:dyDescent="0.15">
      <c r="A837" s="362">
        <v>1</v>
      </c>
      <c r="B837" s="362">
        <v>1</v>
      </c>
      <c r="C837" s="347" t="s">
        <v>520</v>
      </c>
      <c r="D837" s="333"/>
      <c r="E837" s="333"/>
      <c r="F837" s="333"/>
      <c r="G837" s="333"/>
      <c r="H837" s="333"/>
      <c r="I837" s="333"/>
      <c r="J837" s="334" t="s">
        <v>527</v>
      </c>
      <c r="K837" s="335"/>
      <c r="L837" s="335"/>
      <c r="M837" s="335"/>
      <c r="N837" s="335"/>
      <c r="O837" s="335"/>
      <c r="P837" s="348" t="s">
        <v>535</v>
      </c>
      <c r="Q837" s="336"/>
      <c r="R837" s="336"/>
      <c r="S837" s="336"/>
      <c r="T837" s="336"/>
      <c r="U837" s="336"/>
      <c r="V837" s="336"/>
      <c r="W837" s="336"/>
      <c r="X837" s="336"/>
      <c r="Y837" s="337">
        <v>38</v>
      </c>
      <c r="Z837" s="338"/>
      <c r="AA837" s="338"/>
      <c r="AB837" s="339"/>
      <c r="AC837" s="349" t="s">
        <v>195</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t="e">
        <f>-837:837</f>
        <v>#VALUE!</v>
      </c>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2">
    <cfRule type="expression" dxfId="2091" priority="13879">
      <formula>IF(RIGHT(TEXT(Y782,"0.#"),1)=".",FALSE,TRUE)</formula>
    </cfRule>
    <cfRule type="expression" dxfId="2090" priority="13880">
      <formula>IF(RIGHT(TEXT(Y782,"0.#"),1)=".",TRUE,FALSE)</formula>
    </cfRule>
  </conditionalFormatting>
  <conditionalFormatting sqref="Y791">
    <cfRule type="expression" dxfId="2089" priority="13875">
      <formula>IF(RIGHT(TEXT(Y791,"0.#"),1)=".",FALSE,TRUE)</formula>
    </cfRule>
    <cfRule type="expression" dxfId="2088" priority="13876">
      <formula>IF(RIGHT(TEXT(Y791,"0.#"),1)=".",TRUE,FALSE)</formula>
    </cfRule>
  </conditionalFormatting>
  <conditionalFormatting sqref="Y822:Y829 Y820 Y809:Y816 Y807 Y796:Y803 Y794">
    <cfRule type="expression" dxfId="2087" priority="13657">
      <formula>IF(RIGHT(TEXT(Y794,"0.#"),1)=".",FALSE,TRUE)</formula>
    </cfRule>
    <cfRule type="expression" dxfId="2086" priority="13658">
      <formula>IF(RIGHT(TEXT(Y794,"0.#"),1)=".",TRUE,FALSE)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3:Y790 Y781">
    <cfRule type="expression" dxfId="2079" priority="13681">
      <formula>IF(RIGHT(TEXT(Y781,"0.#"),1)=".",FALSE,TRUE)</formula>
    </cfRule>
    <cfRule type="expression" dxfId="2078" priority="13682">
      <formula>IF(RIGHT(TEXT(Y781,"0.#"),1)=".",TRUE,FALSE)</formula>
    </cfRule>
  </conditionalFormatting>
  <conditionalFormatting sqref="AU782">
    <cfRule type="expression" dxfId="2077" priority="13679">
      <formula>IF(RIGHT(TEXT(AU782,"0.#"),1)=".",FALSE,TRUE)</formula>
    </cfRule>
    <cfRule type="expression" dxfId="2076" priority="13680">
      <formula>IF(RIGHT(TEXT(AU782,"0.#"),1)=".",TRUE,FALSE)</formula>
    </cfRule>
  </conditionalFormatting>
  <conditionalFormatting sqref="AU791">
    <cfRule type="expression" dxfId="2075" priority="13677">
      <formula>IF(RIGHT(TEXT(AU791,"0.#"),1)=".",FALSE,TRUE)</formula>
    </cfRule>
    <cfRule type="expression" dxfId="2074" priority="13678">
      <formula>IF(RIGHT(TEXT(AU791,"0.#"),1)=".",TRUE,FALSE)</formula>
    </cfRule>
  </conditionalFormatting>
  <conditionalFormatting sqref="AU783:AU790 AU781">
    <cfRule type="expression" dxfId="2073" priority="13675">
      <formula>IF(RIGHT(TEXT(AU781,"0.#"),1)=".",FALSE,TRUE)</formula>
    </cfRule>
    <cfRule type="expression" dxfId="2072" priority="13676">
      <formula>IF(RIGHT(TEXT(AU781,"0.#"),1)=".",TRUE,FALSE)</formula>
    </cfRule>
  </conditionalFormatting>
  <conditionalFormatting sqref="Y821 Y808 Y795">
    <cfRule type="expression" dxfId="2071" priority="13661">
      <formula>IF(RIGHT(TEXT(Y795,"0.#"),1)=".",FALSE,TRUE)</formula>
    </cfRule>
    <cfRule type="expression" dxfId="2070" priority="13662">
      <formula>IF(RIGHT(TEXT(Y795,"0.#"),1)=".",TRUE,FALSE)</formula>
    </cfRule>
  </conditionalFormatting>
  <conditionalFormatting sqref="Y830 Y817 Y804">
    <cfRule type="expression" dxfId="2069" priority="13659">
      <formula>IF(RIGHT(TEXT(Y804,"0.#"),1)=".",FALSE,TRUE)</formula>
    </cfRule>
    <cfRule type="expression" dxfId="2068" priority="13660">
      <formula>IF(RIGHT(TEXT(Y804,"0.#"),1)=".",TRUE,FALSE)</formula>
    </cfRule>
  </conditionalFormatting>
  <conditionalFormatting sqref="AU821 AU808 AU795">
    <cfRule type="expression" dxfId="2067" priority="13655">
      <formula>IF(RIGHT(TEXT(AU795,"0.#"),1)=".",FALSE,TRUE)</formula>
    </cfRule>
    <cfRule type="expression" dxfId="2066" priority="13656">
      <formula>IF(RIGHT(TEXT(AU795,"0.#"),1)=".",TRUE,FALSE)</formula>
    </cfRule>
  </conditionalFormatting>
  <conditionalFormatting sqref="AU830 AU817 AU804">
    <cfRule type="expression" dxfId="2065" priority="13653">
      <formula>IF(RIGHT(TEXT(AU804,"0.#"),1)=".",FALSE,TRUE)</formula>
    </cfRule>
    <cfRule type="expression" dxfId="2064" priority="13654">
      <formula>IF(RIGHT(TEXT(AU804,"0.#"),1)=".",TRUE,FALSE)</formula>
    </cfRule>
  </conditionalFormatting>
  <conditionalFormatting sqref="AU822:AU829 AU820 AU809:AU816 AU807 AU796:AU803 AU794">
    <cfRule type="expression" dxfId="2063" priority="13651">
      <formula>IF(RIGHT(TEXT(AU794,"0.#"),1)=".",FALSE,TRUE)</formula>
    </cfRule>
    <cfRule type="expression" dxfId="2062" priority="13652">
      <formula>IF(RIGHT(TEXT(AU794,"0.#"),1)=".",TRUE,FALSE)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9">
    <cfRule type="expression" dxfId="1" priority="1">
      <formula>IF(RIGHT(TEXT(AM89,"0.#"),1)=".",FALSE,TRUE)</formula>
    </cfRule>
    <cfRule type="expression" dxfId="0" priority="2">
      <formula>IF(RIGHT(TEXT(AM89,"0.#"),1)=".",TRUE,FALSE)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8"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478</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434</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464</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466</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433</v>
      </c>
      <c r="W6" s="32" t="s">
        <v>270</v>
      </c>
      <c r="Y6" s="32" t="s">
        <v>75</v>
      </c>
      <c r="Z6" s="30"/>
      <c r="AA6" s="32" t="s">
        <v>84</v>
      </c>
      <c r="AB6" s="31"/>
      <c r="AC6" s="32" t="s">
        <v>256</v>
      </c>
      <c r="AD6" s="31"/>
      <c r="AE6" s="36" t="s">
        <v>426</v>
      </c>
      <c r="AF6" s="30"/>
      <c r="AG6" s="47" t="s">
        <v>420</v>
      </c>
      <c r="AI6" s="47" t="s">
        <v>467</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468</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470</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434</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476</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2019-05-10T10:57:38Z</cp:lastPrinted>
  <dcterms:created xsi:type="dcterms:W3CDTF">2012-03-13T00:50:25Z</dcterms:created>
  <dcterms:modified xsi:type="dcterms:W3CDTF">2019-08-30T01:17:07Z</dcterms:modified>
</cp:coreProperties>
</file>