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立石(H29.5以降高畑）\⑤３１年度（Ｒ１年度）\02 会計課\行政事業レビュー\レビューシート\8.22最終公表に向けたレビューシート等の追記・修正依頼\課内より提出受\嶋田係長より\"/>
    </mc:Choice>
  </mc:AlternateContent>
  <bookViews>
    <workbookView xWindow="0" yWindow="0" windowWidth="8730" windowHeight="73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AM34" i="3" l="1"/>
  <c r="AQ116" i="3" l="1"/>
  <c r="AM116" i="3"/>
  <c r="AI116" i="3"/>
  <c r="AE116" i="3"/>
  <c r="AI34" i="3" l="1"/>
  <c r="AE34" i="3"/>
  <c r="W29"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<sst xmlns="http://schemas.openxmlformats.org/spreadsheetml/2006/main" count="2836" uniqueCount="633">
  <si>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</si>
  <si>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</si>
  <si>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</si>
  <si>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</si>
  <si>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</si>
  <si>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</si>
  <si>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</si>
  <si>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</si>
  <si>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</si>
  <si>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</si>
  <si>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</si>
  <si>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</si>
  <si>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</si>
  <si>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</si>
  <si>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</si>
  <si>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</si>
  <si>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</si>
  <si>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</si>
  <si>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</si>
  <si>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</si>
  <si>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</si>
  <si>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</si>
  <si>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</si>
  <si>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</si>
  <si>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</si>
  <si>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</si>
  <si>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</si>
  <si>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</si>
  <si>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</si>
  <si>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</si>
  <si>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</si>
  <si>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</si>
  <si>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</si>
  <si>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</si>
  <si>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</si>
  <si>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</si>
  <si>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</si>
  <si>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</si>
  <si>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</si>
  <si>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</si>
  <si>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</si>
  <si>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</si>
  <si>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</si>
  <si>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</si>
  <si>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</si>
  <si>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</si>
  <si>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</si>
  <si>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</si>
  <si>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</si>
  <si>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</si>
  <si>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</si>
  <si>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</si>
  <si>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</si>
  <si>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</si>
  <si>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</si>
  <si>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</si>
  <si>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</si>
  <si>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</si>
  <si>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</si>
  <si>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</si>
  <si>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</si>
  <si>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</si>
  <si>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</si>
  <si>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</si>
  <si>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</si>
  <si>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</si>
  <si>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</si>
  <si>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</si>
  <si>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</si>
  <si>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</si>
  <si>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</si>
  <si>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</si>
  <si>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</si>
  <si>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</si>
  <si>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</si>
  <si>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</si>
  <si>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</si>
  <si>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</si>
  <si>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</si>
  <si>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</si>
  <si>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</si>
  <si>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</si>
  <si>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</si>
  <si>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</si>
  <si>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</si>
  <si>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</si>
  <si>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</si>
  <si>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</si>
  <si>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</si>
  <si>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</si>
  <si>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</si>
  <si>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</si>
  <si>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</si>
  <si>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</si>
  <si>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</si>
  <si>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</si>
  <si>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</si>
  <si>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</si>
  <si>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</si>
  <si>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</si>
  <si>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</si>
  <si>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</si>
  <si>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</si>
  <si>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</si>
  <si>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</si>
  <si>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</si>
  <si>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</si>
  <si>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</si>
  <si>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</si>
  <si>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</si>
  <si>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</si>
  <si>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</si>
  <si>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</si>
  <si>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</si>
  <si>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</si>
  <si>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</si>
  <si>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</si>
  <si>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</si>
  <si>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</si>
  <si>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</si>
  <si>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</si>
  <si>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</si>
  <si>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</si>
  <si>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</si>
  <si>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</si>
  <si>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</si>
  <si>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</si>
  <si>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</si>
  <si>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</si>
  <si>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</si>
  <si>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</si>
  <si>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</si>
  <si>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</si>
  <si>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</si>
  <si>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</si>
  <si>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</si>
  <si>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</si>
  <si>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</si>
  <si>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</si>
  <si>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</si>
  <si>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</si>
  <si>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</si>
  <si>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</si>
  <si>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</si>
  <si>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</si>
  <si>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</si>
  <si>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</si>
  <si>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</si>
  <si>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</si>
  <si>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</si>
  <si>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</si>
  <si>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</si>
  <si>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</si>
  <si>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</si>
  <si>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</si>
  <si>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</si>
  <si>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</si>
  <si>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</si>
  <si>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</si>
  <si>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</si>
  <si>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</si>
  <si>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</si>
  <si>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</si>
  <si>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</si>
  <si>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</si>
  <si>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</si>
  <si>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</si>
  <si>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</si>
  <si>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</si>
  <si>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</si>
  <si>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</si>
  <si>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</si>
  <si>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</si>
  <si>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</si>
  <si>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</si>
  <si>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</si>
  <si>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</si>
  <si>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</si>
  <si>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</si>
  <si>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</si>
  <si>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</si>
  <si>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</si>
  <si>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</si>
  <si>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</si>
  <si>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</si>
  <si>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</si>
  <si>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</si>
  <si>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</si>
  <si>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</si>
  <si>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</si>
  <si>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</si>
  <si>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</si>
  <si>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</si>
  <si>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</si>
  <si>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</si>
  <si>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</si>
  <si>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</si>
  <si>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</si>
  <si>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</si>
  <si>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</si>
  <si>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</si>
  <si>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</si>
  <si>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</si>
  <si>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</si>
  <si>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</si>
  <si>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</si>
  <si>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</si>
  <si>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</si>
  <si>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</si>
  <si>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</si>
  <si>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</si>
  <si>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</si>
  <si>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</si>
  <si>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</si>
  <si>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</si>
  <si>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</si>
  <si>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</si>
  <si>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</si>
  <si>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</si>
  <si>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</si>
  <si>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</si>
  <si>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</si>
  <si>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</si>
  <si>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</si>
  <si>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</si>
  <si>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</si>
  <si>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</si>
  <si>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</si>
  <si>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</si>
  <si>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</si>
  <si>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</si>
  <si>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</si>
  <si>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</si>
  <si>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</si>
  <si>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</si>
  <si>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</si>
  <si>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</si>
  <si>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</si>
  <si>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</si>
  <si>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</si>
  <si>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</si>
  <si>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</si>
  <si>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</si>
  <si>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</si>
  <si>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</si>
  <si>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</si>
  <si>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</si>
  <si>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</si>
  <si>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</si>
  <si>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</si>
  <si>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</si>
  <si>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</si>
  <si>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</si>
  <si>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</si>
  <si>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</si>
  <si>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</si>
  <si>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</si>
  <si>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</si>
  <si>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</si>
  <si>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</si>
  <si>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</si>
  <si>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</si>
  <si>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</si>
  <si>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</si>
  <si>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</si>
  <si>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</si>
  <si>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</si>
  <si>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</si>
  <si>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</si>
  <si>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</si>
  <si>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</si>
  <si>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</si>
  <si>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</si>
  <si>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</si>
  <si>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</si>
  <si>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</si>
  <si>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</si>
  <si>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</si>
  <si>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</si>
  <si>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</si>
  <si>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</si>
  <si>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</si>
  <si>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</si>
  <si>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</si>
  <si>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</si>
  <si>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</si>
  <si>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</si>
  <si>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</si>
  <si>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</si>
  <si>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</si>
  <si>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</si>
  <si>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</si>
  <si>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</si>
  <si>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</si>
  <si>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</si>
  <si>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</si>
  <si>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</si>
  <si>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</si>
  <si>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</si>
  <si>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</si>
  <si>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</si>
  <si>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</si>
  <si>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</si>
  <si>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</si>
  <si>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</si>
  <si>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</si>
  <si>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</si>
  <si>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</si>
  <si>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</si>
  <si>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</si>
  <si>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</si>
  <si>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</si>
  <si>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</si>
  <si>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</si>
  <si>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</si>
  <si>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</si>
  <si>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</si>
  <si>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</si>
  <si>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</si>
  <si>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</si>
  <si>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</si>
  <si>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</si>
  <si>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</si>
  <si>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</si>
  <si>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</si>
  <si>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</si>
  <si>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</si>
  <si>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</si>
  <si>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</si>
  <si>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</si>
  <si>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</si>
  <si>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</si>
  <si>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</si>
  <si>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</si>
  <si>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</si>
  <si>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</si>
  <si>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</si>
  <si>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</si>
  <si>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</si>
  <si>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</si>
  <si>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</si>
  <si>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</si>
  <si>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</si>
  <si>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</si>
  <si>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</si>
  <si>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</si>
  <si>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</si>
  <si>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</si>
  <si>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</si>
  <si>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</si>
  <si>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</si>
  <si>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</si>
  <si>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</si>
  <si>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</si>
  <si>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</si>
  <si>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</si>
  <si>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</si>
  <si>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</si>
  <si>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</si>
  <si>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</si>
  <si>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</si>
  <si>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</si>
  <si>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</si>
  <si>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</si>
  <si>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</si>
  <si>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</si>
  <si>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</si>
  <si>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</si>
  <si>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</si>
  <si>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</si>
  <si>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</si>
  <si>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</si>
  <si>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</si>
  <si>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</si>
  <si>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</si>
  <si>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</si>
  <si>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</si>
  <si>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</si>
  <si>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</si>
  <si>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</si>
  <si>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</si>
  <si>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</si>
  <si>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</si>
  <si>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</si>
  <si>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</si>
  <si>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</si>
  <si>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</si>
  <si>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</si>
  <si>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</si>
  <si>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</si>
  <si>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</si>
  <si>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</si>
  <si>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</si>
  <si>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</si>
  <si>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</si>
  <si>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</si>
  <si>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</si>
  <si>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</si>
  <si>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</si>
  <si>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</si>
  <si>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</si>
  <si>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</si>
  <si>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</si>
  <si>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</si>
  <si>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</si>
  <si>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</si>
  <si>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</si>
  <si>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</si>
  <si>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</si>
  <si>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</si>
  <si>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</si>
  <si>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</si>
  <si>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</si>
  <si>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</si>
  <si>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</si>
  <si>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</si>
  <si>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</si>
  <si>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</si>
  <si>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</si>
  <si>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</si>
  <si>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</si>
  <si>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</si>
  <si>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</si>
  <si>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</si>
  <si>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</si>
  <si>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</si>
  <si>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</si>
  <si>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</si>
  <si>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</si>
  <si>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</si>
  <si>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</si>
  <si>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</si>
  <si>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</si>
  <si>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</si>
  <si>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</si>
  <si>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</si>
  <si>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</si>
  <si>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</si>
  <si>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</si>
  <si>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</si>
  <si>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</si>
  <si>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</si>
  <si>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</si>
  <si>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</si>
  <si>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</si>
  <si>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</si>
  <si>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</si>
  <si>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</si>
  <si>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</si>
  <si>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</si>
  <si>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</si>
  <si>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</si>
  <si>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</si>
  <si>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</si>
  <si>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</si>
  <si>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</si>
  <si>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</si>
  <si>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</si>
  <si>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</si>
  <si>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</si>
  <si>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</si>
  <si>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</si>
  <si>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</si>
  <si>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</si>
  <si>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</si>
  <si>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</si>
  <si>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</si>
  <si>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</si>
  <si>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</si>
  <si>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</si>
  <si>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</si>
  <si>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</si>
  <si>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</si>
  <si>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</si>
  <si>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</si>
  <si>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</si>
  <si>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</si>
  <si>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</si>
  <si>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</si>
  <si>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</si>
  <si>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</si>
  <si>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</si>
  <si>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</si>
  <si>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</si>
  <si>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</si>
  <si>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</si>
  <si>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</si>
  <si>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</si>
  <si>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</si>
  <si>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</si>
  <si>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</si>
  <si>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</si>
  <si>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</si>
  <si>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</si>
  <si>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</si>
  <si>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</si>
  <si>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</si>
  <si>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</si>
  <si>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</si>
  <si>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</si>
  <si>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</si>
  <si>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</si>
  <si>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</si>
  <si>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</si>
  <si>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</si>
  <si>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</si>
  <si>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</si>
  <si>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</si>
  <si>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</si>
  <si>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</si>
  <si>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</si>
  <si>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</si>
  <si>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</si>
  <si>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</si>
  <si>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</si>
  <si>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</si>
  <si>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</si>
  <si>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</si>
  <si>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</si>
  <si>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</si>
  <si>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</si>
  <si>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</si>
  <si>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</si>
  <si>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</si>
  <si>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</si>
  <si>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</si>
  <si>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</si>
  <si>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</si>
  <si>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</si>
  <si>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</si>
  <si>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</si>
  <si>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</si>
  <si>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</si>
  <si>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</si>
  <si>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</si>
  <si>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</si>
  <si>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</si>
  <si>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</si>
  <si>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</si>
  <si>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</si>
  <si>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</si>
  <si>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</si>
  <si>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</si>
  <si>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</si>
  <si>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</si>
  <si>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</si>
  <si>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</si>
  <si>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</si>
  <si>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</si>
  <si>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</si>
  <si>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</si>
  <si>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</si>
  <si>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</si>
  <si>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</si>
  <si>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</si>
  <si>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</si>
  <si>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</si>
  <si>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</si>
  <si>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</si>
  <si>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</si>
  <si>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</si>
  <si>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</si>
  <si>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</si>
  <si>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</si>
  <si>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</si>
  <si>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</si>
  <si>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</si>
  <si>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</si>
  <si>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</si>
  <si>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</si>
  <si>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</si>
  <si>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大臣官房</t>
    <rPh sb="0" eb="2">
      <t>ダイジン</t>
    </rPh>
    <rPh sb="2" eb="4">
      <t>カンボウ</t>
    </rPh>
    <phoneticPr fontId="5"/>
  </si>
  <si>
    <t>技術調査課</t>
    <rPh sb="0" eb="2">
      <t>ギジュツ</t>
    </rPh>
    <rPh sb="2" eb="5">
      <t>チョウサカ</t>
    </rPh>
    <phoneticPr fontId="5"/>
  </si>
  <si>
    <t>岡村　次郎</t>
    <rPh sb="0" eb="2">
      <t>オカムラ</t>
    </rPh>
    <rPh sb="3" eb="5">
      <t>ジロウ</t>
    </rPh>
    <phoneticPr fontId="5"/>
  </si>
  <si>
    <t>○</t>
  </si>
  <si>
    <t>-</t>
  </si>
  <si>
    <t>-</t>
    <phoneticPr fontId="5"/>
  </si>
  <si>
    <t>品確法の基本理念も踏まえ、社会資本整備にかかる計画、設計、施工及び管理の各段階におけるコスト構造の改善に努めつつ、「積算手法等の改善」「新たな建設生産システムの構築」「発注関係事務における共通課題への対応」等、技能労働者の処遇改善、生産性の向上、女性の活用等を見据えた取組を通じ、公共事業の改善を図ると共に、地域経済を支える建設業等が「地域の担い手」として持続的に役割を担えるよう、地方創生の観点も踏まえた公共工事の担い手の中長期的な確保・育成の実現を目指し、建設生産システムの省力化、効率化、高度化を通じた生産性向上等に資する各種取組を推進する。</t>
    <phoneticPr fontId="5"/>
  </si>
  <si>
    <t>「品確法」等に基づく取組みを推進する上で必要となる検討を実施。
①積算価格の透明性等の向上及び積算労力（コスト）の低減に資する積算方式への転換に関する検討
②公共工事の調達段階における企業評価の充実に関する検討
③新たな建設生産システムの構築に関する検討
④公共工事の品質確保における新たな発注者責任を果たすための施策検討</t>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</si>
  <si>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</si>
  <si>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委員等旅費</t>
    <rPh sb="0" eb="2">
      <t>イイン</t>
    </rPh>
    <rPh sb="2" eb="3">
      <t>トウ</t>
    </rPh>
    <rPh sb="3" eb="5">
      <t>リョヒ</t>
    </rPh>
    <phoneticPr fontId="5"/>
  </si>
  <si>
    <t>諸謝金</t>
    <rPh sb="0" eb="1">
      <t>ショ</t>
    </rPh>
    <rPh sb="1" eb="3">
      <t>シャキン</t>
    </rPh>
    <phoneticPr fontId="5"/>
  </si>
  <si>
    <t>件</t>
    <rPh sb="0" eb="1">
      <t>ケン</t>
    </rPh>
    <phoneticPr fontId="5"/>
  </si>
  <si>
    <t>百万円</t>
    <rPh sb="0" eb="2">
      <t>ヒャクマン</t>
    </rPh>
    <rPh sb="2" eb="3">
      <t>エン</t>
    </rPh>
    <phoneticPr fontId="5"/>
  </si>
  <si>
    <t>　百万円/
件数</t>
    <rPh sb="1" eb="3">
      <t>ヒャクマン</t>
    </rPh>
    <rPh sb="3" eb="4">
      <t>エン</t>
    </rPh>
    <rPh sb="6" eb="8">
      <t>ケンスウ</t>
    </rPh>
    <phoneticPr fontId="5"/>
  </si>
  <si>
    <t>58/3</t>
    <phoneticPr fontId="5"/>
  </si>
  <si>
    <t>50/3</t>
    <phoneticPr fontId="5"/>
  </si>
  <si>
    <t>懇談会、委員会等の開催数</t>
    <rPh sb="0" eb="3">
      <t>コンダンカイ</t>
    </rPh>
    <rPh sb="4" eb="7">
      <t>イインカイ</t>
    </rPh>
    <rPh sb="7" eb="8">
      <t>トウ</t>
    </rPh>
    <rPh sb="9" eb="12">
      <t>カイサイスウ</t>
    </rPh>
    <phoneticPr fontId="5"/>
  </si>
  <si>
    <t>45/6</t>
    <phoneticPr fontId="5"/>
  </si>
  <si>
    <t>28/6</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</si>
  <si>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</si>
  <si>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30　社会資本整備・管理等を効果的に推進する</t>
    <rPh sb="3" eb="7">
      <t>シャカイシホン</t>
    </rPh>
    <rPh sb="7" eb="9">
      <t>セイビ</t>
    </rPh>
    <rPh sb="10" eb="13">
      <t>カンリトウ</t>
    </rPh>
    <rPh sb="14" eb="17">
      <t>コウカテキ</t>
    </rPh>
    <rPh sb="18" eb="20">
      <t>スイシン</t>
    </rPh>
    <phoneticPr fontId="5"/>
  </si>
  <si>
    <t>社会資本整備等</t>
  </si>
  <si>
    <t>公共工事の品質確保の観点から社会資本整備にかかる計画、設計、施工及び管理の各段階におけるコスト構造の改善に努めつつ、建設生産システムの省力化・効率化・高度化を通じた生産性向上等に資する各種取組を推進している。</t>
    <rPh sb="0" eb="2">
      <t>コウキョウ</t>
    </rPh>
    <rPh sb="2" eb="4">
      <t>コウジ</t>
    </rPh>
    <rPh sb="5" eb="7">
      <t>ヒンシツ</t>
    </rPh>
    <rPh sb="7" eb="9">
      <t>カクホ</t>
    </rPh>
    <rPh sb="10" eb="12">
      <t>カンテン</t>
    </rPh>
    <rPh sb="14" eb="18">
      <t>シャカイシホン</t>
    </rPh>
    <rPh sb="18" eb="20">
      <t>セイビ</t>
    </rPh>
    <rPh sb="24" eb="26">
      <t>ケイカク</t>
    </rPh>
    <rPh sb="27" eb="29">
      <t>セッケイ</t>
    </rPh>
    <rPh sb="30" eb="32">
      <t>セコウ</t>
    </rPh>
    <rPh sb="32" eb="33">
      <t>オヨ</t>
    </rPh>
    <rPh sb="34" eb="36">
      <t>カンリ</t>
    </rPh>
    <rPh sb="37" eb="40">
      <t>カクダンカイ</t>
    </rPh>
    <rPh sb="47" eb="49">
      <t>コウゾウ</t>
    </rPh>
    <rPh sb="50" eb="52">
      <t>カイゼン</t>
    </rPh>
    <rPh sb="53" eb="54">
      <t>ツト</t>
    </rPh>
    <rPh sb="58" eb="60">
      <t>ケンセツ</t>
    </rPh>
    <rPh sb="60" eb="62">
      <t>セイサン</t>
    </rPh>
    <rPh sb="67" eb="70">
      <t>ショウリョクカ</t>
    </rPh>
    <rPh sb="71" eb="74">
      <t>コウリツカ</t>
    </rPh>
    <rPh sb="75" eb="78">
      <t>コウドカ</t>
    </rPh>
    <rPh sb="79" eb="80">
      <t>ツウ</t>
    </rPh>
    <rPh sb="82" eb="85">
      <t>セイサンセイ</t>
    </rPh>
    <rPh sb="85" eb="87">
      <t>コウジョウ</t>
    </rPh>
    <rPh sb="87" eb="88">
      <t>トウ</t>
    </rPh>
    <rPh sb="89" eb="90">
      <t>シ</t>
    </rPh>
    <rPh sb="92" eb="94">
      <t>カクシュ</t>
    </rPh>
    <rPh sb="94" eb="96">
      <t>トリクミ</t>
    </rPh>
    <rPh sb="97" eb="99">
      <t>スイシン</t>
    </rPh>
    <phoneticPr fontId="5"/>
  </si>
  <si>
    <t>公共工事の品質を確保しつつ、生産性の向上や労働環境等の改善を図るための取り組みであるため。</t>
    <rPh sb="0" eb="2">
      <t>コウキョウ</t>
    </rPh>
    <rPh sb="2" eb="4">
      <t>コウジ</t>
    </rPh>
    <rPh sb="5" eb="7">
      <t>ヒンシツ</t>
    </rPh>
    <rPh sb="8" eb="10">
      <t>カクホ</t>
    </rPh>
    <rPh sb="14" eb="17">
      <t>セイサンセイ</t>
    </rPh>
    <rPh sb="18" eb="20">
      <t>コウジョウ</t>
    </rPh>
    <rPh sb="21" eb="23">
      <t>ロウドウ</t>
    </rPh>
    <rPh sb="23" eb="25">
      <t>カンキョウ</t>
    </rPh>
    <rPh sb="25" eb="26">
      <t>トウ</t>
    </rPh>
    <rPh sb="27" eb="29">
      <t>カイゼン</t>
    </rPh>
    <rPh sb="30" eb="31">
      <t>ハカ</t>
    </rPh>
    <rPh sb="35" eb="36">
      <t>ト</t>
    </rPh>
    <rPh sb="37" eb="38">
      <t>ク</t>
    </rPh>
    <phoneticPr fontId="5"/>
  </si>
  <si>
    <t>平成26年6月の品確法改正において、「公共工事の品質は、施工技術の維持向上が図られ、並びにそれを有する者等が公共事業の品質確保の担い手として中長期的に育成され、及び確保されることにより、将来にわたり確保されなければならない」等の記述が追加されたことも鑑み、優先度高く実施すべきものである。</t>
    <rPh sb="125" eb="126">
      <t>カンガ</t>
    </rPh>
    <rPh sb="128" eb="131">
      <t>ユウセンド</t>
    </rPh>
    <rPh sb="131" eb="132">
      <t>タカ</t>
    </rPh>
    <rPh sb="133" eb="135">
      <t>ジッシ</t>
    </rPh>
    <phoneticPr fontId="5"/>
  </si>
  <si>
    <t>支出先については、企画競争により競争性の確保に努めており、資格要件の設定にあたっては、テクリス登録等により複数社の応募が可能であることを確認したうえで手続きを行っている。</t>
    <rPh sb="34" eb="36">
      <t>セッテイ</t>
    </rPh>
    <rPh sb="47" eb="49">
      <t>トウロク</t>
    </rPh>
    <rPh sb="49" eb="50">
      <t>トウ</t>
    </rPh>
    <rPh sb="53" eb="56">
      <t>フクスウシャ</t>
    </rPh>
    <rPh sb="57" eb="59">
      <t>オウボ</t>
    </rPh>
    <rPh sb="60" eb="62">
      <t>カノウ</t>
    </rPh>
    <rPh sb="68" eb="70">
      <t>カクニン</t>
    </rPh>
    <rPh sb="75" eb="77">
      <t>テツヅ</t>
    </rPh>
    <rPh sb="79" eb="80">
      <t>オコナ</t>
    </rPh>
    <phoneticPr fontId="5"/>
  </si>
  <si>
    <t>有</t>
  </si>
  <si>
    <t>無</t>
  </si>
  <si>
    <t>‐</t>
  </si>
  <si>
    <t>・業務発注を計画するにあたっては、あらかじめ検討項目、調査対象範囲等について十分検討を行い、効率的な執行に努めている。</t>
  </si>
  <si>
    <t>見積もり等を十分精査し、コスト削減に向けた工夫を行っている</t>
  </si>
  <si>
    <t>・公共工事の施工時期を平準化することにより、人材や機材の効率的な活用による生産性の向上や労働環境等の改善が可能となるため。</t>
  </si>
  <si>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5"/>
  </si>
  <si>
    <t>・継続して懇談会等を実施し、有識者等による意見を反映している。</t>
    <rPh sb="1" eb="3">
      <t>ケイゾク</t>
    </rPh>
    <rPh sb="5" eb="8">
      <t>コンダンカイ</t>
    </rPh>
    <rPh sb="8" eb="9">
      <t>トウ</t>
    </rPh>
    <rPh sb="10" eb="12">
      <t>ジッシ</t>
    </rPh>
    <rPh sb="14" eb="17">
      <t>ユウシキシャ</t>
    </rPh>
    <rPh sb="17" eb="18">
      <t>トウ</t>
    </rPh>
    <rPh sb="21" eb="23">
      <t>イケン</t>
    </rPh>
    <rPh sb="24" eb="26">
      <t>ハンエイ</t>
    </rPh>
    <phoneticPr fontId="5"/>
  </si>
  <si>
    <t>・調査検討の成果が基準改正等に活用されている。</t>
    <rPh sb="1" eb="3">
      <t>チョウサ</t>
    </rPh>
    <rPh sb="3" eb="5">
      <t>ケントウ</t>
    </rPh>
    <rPh sb="6" eb="8">
      <t>セイカ</t>
    </rPh>
    <rPh sb="9" eb="11">
      <t>キジュン</t>
    </rPh>
    <rPh sb="11" eb="13">
      <t>カイセイ</t>
    </rPh>
    <rPh sb="13" eb="14">
      <t>トウ</t>
    </rPh>
    <rPh sb="15" eb="17">
      <t>カツヨウ</t>
    </rPh>
    <phoneticPr fontId="5"/>
  </si>
  <si>
    <t>「事業の効率性」については、内部組織又は外部有識者による審議結果等に基づき評価している。また、「国費投入の必要性」、「事業の有効性」についても妥当であると判断でき、今後も引き続き取組を実施していく。</t>
    <phoneticPr fontId="5"/>
  </si>
  <si>
    <t>今後も内部組織又は外部有識者による点検・評価結果等を踏まえて、適切に取組を実施していく。</t>
  </si>
  <si>
    <t>一般財団法人　国土技術研究センター</t>
  </si>
  <si>
    <t>一般財団法人　日本建設情報総合センター</t>
  </si>
  <si>
    <t>３次元モデルを活用した建設生産システムの効率化に関する調査検討業務</t>
    <rPh sb="31" eb="33">
      <t>ギョウム</t>
    </rPh>
    <phoneticPr fontId="5"/>
  </si>
  <si>
    <t>社会資本整備・管理効率化推進調査費</t>
  </si>
  <si>
    <t>土木工事積算基準等の改定、策定（報道発表資料）
BIM/CIM関連基準・要領等の改定、策定（報道発表資料）</t>
    <rPh sb="0" eb="2">
      <t>ドボク</t>
    </rPh>
    <rPh sb="2" eb="4">
      <t>コウジ</t>
    </rPh>
    <rPh sb="4" eb="6">
      <t>セキサン</t>
    </rPh>
    <rPh sb="6" eb="8">
      <t>キジュン</t>
    </rPh>
    <rPh sb="8" eb="9">
      <t>トウ</t>
    </rPh>
    <rPh sb="10" eb="12">
      <t>カイテイ</t>
    </rPh>
    <rPh sb="13" eb="15">
      <t>サクテイ</t>
    </rPh>
    <rPh sb="16" eb="18">
      <t>ホウドウ</t>
    </rPh>
    <rPh sb="18" eb="20">
      <t>ハッピョウ</t>
    </rPh>
    <rPh sb="20" eb="22">
      <t>シリョウ</t>
    </rPh>
    <rPh sb="31" eb="33">
      <t>カンレン</t>
    </rPh>
    <rPh sb="33" eb="35">
      <t>キジュン</t>
    </rPh>
    <rPh sb="36" eb="39">
      <t>ヨウリョウトウ</t>
    </rPh>
    <rPh sb="40" eb="42">
      <t>カイテイ</t>
    </rPh>
    <rPh sb="43" eb="45">
      <t>サクテイ</t>
    </rPh>
    <rPh sb="46" eb="48">
      <t>ホウドウ</t>
    </rPh>
    <rPh sb="48" eb="50">
      <t>ハッピョウ</t>
    </rPh>
    <rPh sb="50" eb="52">
      <t>シリョウ</t>
    </rPh>
    <phoneticPr fontId="5"/>
  </si>
  <si>
    <t>公共工事における企業の技術力の評価手法に関する検討業務</t>
    <rPh sb="20" eb="21">
      <t>カン</t>
    </rPh>
    <rPh sb="23" eb="25">
      <t>ケントウ</t>
    </rPh>
    <rPh sb="25" eb="27">
      <t>ギョウム</t>
    </rPh>
    <phoneticPr fontId="5"/>
  </si>
  <si>
    <t>土木工事積算に関する検討業務</t>
    <phoneticPr fontId="5"/>
  </si>
  <si>
    <t>-</t>
    <phoneticPr fontId="5"/>
  </si>
  <si>
    <t>-</t>
    <phoneticPr fontId="5"/>
  </si>
  <si>
    <t>経済財政運営と改革の基本方針2018について
（H30.6.15）
平成31年度　国土交通事務次官通達「平成３１年度国土交通省所管事業の執行について」
（H31.3.29）</t>
    <rPh sb="34" eb="36">
      <t>ヘイセイ</t>
    </rPh>
    <rPh sb="38" eb="40">
      <t>ネンド</t>
    </rPh>
    <phoneticPr fontId="5"/>
  </si>
  <si>
    <t>単位当たりコスト　＝　X　／　Y
X＝予算　，　Y＝懇談会、委員会等の開催数</t>
    <rPh sb="0" eb="2">
      <t>タンイ</t>
    </rPh>
    <rPh sb="2" eb="3">
      <t>ア</t>
    </rPh>
    <rPh sb="19" eb="21">
      <t>ヨサン</t>
    </rPh>
    <phoneticPr fontId="5"/>
  </si>
  <si>
    <t>土木工事積算基準類の策定、改定項目数
・BIM/CIM関連の基準類の策定、改定数</t>
    <rPh sb="0" eb="2">
      <t>ドボク</t>
    </rPh>
    <rPh sb="2" eb="4">
      <t>コウジ</t>
    </rPh>
    <rPh sb="4" eb="6">
      <t>セキサン</t>
    </rPh>
    <rPh sb="6" eb="8">
      <t>キジュン</t>
    </rPh>
    <rPh sb="8" eb="9">
      <t>ルイ</t>
    </rPh>
    <rPh sb="10" eb="12">
      <t>サクテイ</t>
    </rPh>
    <rPh sb="13" eb="15">
      <t>カイテイ</t>
    </rPh>
    <rPh sb="15" eb="17">
      <t>コウモク</t>
    </rPh>
    <rPh sb="17" eb="18">
      <t>スウ</t>
    </rPh>
    <rPh sb="27" eb="29">
      <t>カンレン</t>
    </rPh>
    <rPh sb="30" eb="32">
      <t>キジュン</t>
    </rPh>
    <rPh sb="32" eb="33">
      <t>ルイ</t>
    </rPh>
    <rPh sb="34" eb="36">
      <t>サクテイ</t>
    </rPh>
    <rPh sb="37" eb="39">
      <t>カイテイ</t>
    </rPh>
    <rPh sb="39" eb="40">
      <t>スウ</t>
    </rPh>
    <phoneticPr fontId="5"/>
  </si>
  <si>
    <t>・実態に即した積算基準類の策定、改定
・BIM/CIM推進のための基準類の策定、改定</t>
    <rPh sb="1" eb="3">
      <t>ジッタイ</t>
    </rPh>
    <rPh sb="4" eb="5">
      <t>ソク</t>
    </rPh>
    <rPh sb="7" eb="9">
      <t>セキサン</t>
    </rPh>
    <rPh sb="9" eb="11">
      <t>キジュン</t>
    </rPh>
    <rPh sb="11" eb="12">
      <t>ルイ</t>
    </rPh>
    <rPh sb="13" eb="15">
      <t>サクテイ</t>
    </rPh>
    <rPh sb="16" eb="18">
      <t>カイテイ</t>
    </rPh>
    <rPh sb="27" eb="29">
      <t>スイシン</t>
    </rPh>
    <rPh sb="33" eb="35">
      <t>キジュン</t>
    </rPh>
    <rPh sb="35" eb="36">
      <t>ルイ</t>
    </rPh>
    <rPh sb="37" eb="39">
      <t>サクテイ</t>
    </rPh>
    <rPh sb="40" eb="42">
      <t>カイテイ</t>
    </rPh>
    <phoneticPr fontId="5"/>
  </si>
  <si>
    <t>4</t>
    <phoneticPr fontId="5"/>
  </si>
  <si>
    <t>3</t>
    <phoneticPr fontId="5"/>
  </si>
  <si>
    <t>6</t>
    <phoneticPr fontId="5"/>
  </si>
  <si>
    <t>294</t>
    <phoneticPr fontId="5"/>
  </si>
  <si>
    <t>286</t>
    <phoneticPr fontId="5"/>
  </si>
  <si>
    <t>292</t>
    <phoneticPr fontId="5"/>
  </si>
  <si>
    <t>303</t>
    <phoneticPr fontId="5"/>
  </si>
  <si>
    <t>293</t>
    <phoneticPr fontId="5"/>
  </si>
  <si>
    <t>社会資本整備の生産性を高める生産管理システムの強化に向けた検討経費</t>
    <phoneticPr fontId="5"/>
  </si>
  <si>
    <t>一者応募については、更なる原因の分析を行い、改善に向けて取り組まれたい。</t>
    <phoneticPr fontId="5"/>
  </si>
  <si>
    <t>所見を踏まえ原因の分析を行い、改善に向け企画競争等により競争性・公平性を確保し、適正な執行に努める。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</si>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</sst>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741</xdr:row>
      <xdr:rowOff>0</xdr:rowOff>
    </xdr:from>
    <xdr:to>
      <xdr:col>21</xdr:col>
      <xdr:colOff>55781</xdr:colOff>
      <xdr:row>742</xdr:row>
      <xdr:rowOff>279761</xdr:rowOff>
    </xdr:to>
    <xdr:sp macro="" textlink="">
      <xdr:nvSpPr>
        <xdr:cNvPr id="3" name="テキスト ボックス 2"/>
        <xdr:cNvSpPr txBox="1"/>
      </xdr:nvSpPr>
      <xdr:spPr bwMode="auto">
        <a:xfrm>
          <a:off x="1400175" y="39271575"/>
          <a:ext cx="2856131" cy="632186"/>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chemeClr val="dk1"/>
              </a:solidFill>
              <a:effectLst/>
              <a:latin typeface="+mn-lt"/>
              <a:ea typeface="+mn-ea"/>
              <a:cs typeface="+mn-cs"/>
            </a:rPr>
            <a:t>44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7</xdr:col>
      <xdr:colOff>94709</xdr:colOff>
      <xdr:row>742</xdr:row>
      <xdr:rowOff>336911</xdr:rowOff>
    </xdr:from>
    <xdr:to>
      <xdr:col>20</xdr:col>
      <xdr:colOff>119024</xdr:colOff>
      <xdr:row>745</xdr:row>
      <xdr:rowOff>10382</xdr:rowOff>
    </xdr:to>
    <xdr:sp macro="" textlink="">
      <xdr:nvSpPr>
        <xdr:cNvPr id="4" name="大かっこ 3"/>
        <xdr:cNvSpPr/>
      </xdr:nvSpPr>
      <xdr:spPr bwMode="auto">
        <a:xfrm>
          <a:off x="1494884" y="39960911"/>
          <a:ext cx="2624640" cy="7307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各事業の企画・立案、</a:t>
          </a:r>
          <a:endParaRPr lang="en-US" altLang="ja-JP"/>
        </a:p>
        <a:p>
          <a:pPr algn="ctr"/>
          <a:r>
            <a:rPr lang="ja-JP" altLang="en-US"/>
            <a:t>進捗管理・指導</a:t>
          </a:r>
          <a:endParaRPr lang="en-US" altLang="ja-JP"/>
        </a:p>
      </xdr:txBody>
    </xdr:sp>
    <xdr:clientData/>
  </xdr:twoCellAnchor>
  <xdr:twoCellAnchor>
    <xdr:from>
      <xdr:col>18</xdr:col>
      <xdr:colOff>132998</xdr:colOff>
      <xdr:row>746</xdr:row>
      <xdr:rowOff>151767</xdr:rowOff>
    </xdr:from>
    <xdr:to>
      <xdr:col>33</xdr:col>
      <xdr:colOff>94742</xdr:colOff>
      <xdr:row>748</xdr:row>
      <xdr:rowOff>85520</xdr:rowOff>
    </xdr:to>
    <xdr:sp macro="" textlink="">
      <xdr:nvSpPr>
        <xdr:cNvPr id="5" name="テキスト ボックス 4"/>
        <xdr:cNvSpPr txBox="1"/>
      </xdr:nvSpPr>
      <xdr:spPr bwMode="auto">
        <a:xfrm>
          <a:off x="3733448" y="41185467"/>
          <a:ext cx="2962119" cy="638603"/>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ja-JP" sz="1100">
              <a:solidFill>
                <a:schemeClr val="tx1"/>
              </a:solidFill>
              <a:latin typeface="+mn-lt"/>
              <a:ea typeface="+mn-ea"/>
              <a:cs typeface="+mn-cs"/>
            </a:rPr>
            <a:t>Ａ．</a:t>
          </a:r>
          <a:r>
            <a:rPr kumimoji="1" lang="ja-JP" altLang="en-US" sz="1100">
              <a:solidFill>
                <a:schemeClr val="tx1"/>
              </a:solidFill>
              <a:latin typeface="+mn-lt"/>
              <a:ea typeface="+mn-ea"/>
              <a:cs typeface="+mn-cs"/>
            </a:rPr>
            <a:t>民間企業等（３社）</a:t>
          </a:r>
          <a:endParaRPr kumimoji="1" lang="en-US" altLang="ja-JP" sz="1100">
            <a:solidFill>
              <a:schemeClr val="tx1"/>
            </a:solidFill>
            <a:latin typeface="+mn-lt"/>
            <a:ea typeface="+mn-ea"/>
            <a:cs typeface="+mn-cs"/>
          </a:endParaRPr>
        </a:p>
        <a:p>
          <a:pPr algn="ctr"/>
          <a:r>
            <a:rPr kumimoji="1" lang="en-US" altLang="ja-JP" sz="1100">
              <a:solidFill>
                <a:schemeClr val="dk1"/>
              </a:solidFill>
              <a:effectLst/>
              <a:latin typeface="+mn-lt"/>
              <a:ea typeface="+mn-ea"/>
              <a:cs typeface="+mn-cs"/>
            </a:rPr>
            <a:t>43</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14</xdr:col>
      <xdr:colOff>7691</xdr:colOff>
      <xdr:row>745</xdr:row>
      <xdr:rowOff>10383</xdr:rowOff>
    </xdr:from>
    <xdr:to>
      <xdr:col>14</xdr:col>
      <xdr:colOff>7691</xdr:colOff>
      <xdr:row>747</xdr:row>
      <xdr:rowOff>77489</xdr:rowOff>
    </xdr:to>
    <xdr:cxnSp macro="">
      <xdr:nvCxnSpPr>
        <xdr:cNvPr id="6" name="直線コネクタ 5"/>
        <xdr:cNvCxnSpPr/>
      </xdr:nvCxnSpPr>
      <xdr:spPr bwMode="auto">
        <a:xfrm>
          <a:off x="2808041" y="40691658"/>
          <a:ext cx="0" cy="7719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179923</xdr:colOff>
      <xdr:row>741</xdr:row>
      <xdr:rowOff>58847</xdr:rowOff>
    </xdr:from>
    <xdr:to>
      <xdr:col>39</xdr:col>
      <xdr:colOff>55513</xdr:colOff>
      <xdr:row>742</xdr:row>
      <xdr:rowOff>228882</xdr:rowOff>
    </xdr:to>
    <xdr:sp macro="" textlink="">
      <xdr:nvSpPr>
        <xdr:cNvPr id="7" name="テキスト ボックス 6"/>
        <xdr:cNvSpPr txBox="1"/>
      </xdr:nvSpPr>
      <xdr:spPr bwMode="auto">
        <a:xfrm>
          <a:off x="5580598" y="39330422"/>
          <a:ext cx="2275890" cy="52246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ysClr val="windowText" lastClr="000000"/>
              </a:solidFill>
              <a:latin typeface="+mn-lt"/>
              <a:ea typeface="+mn-ea"/>
              <a:cs typeface="+mn-cs"/>
            </a:rPr>
            <a:t>謝金・委員等旅費</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１</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clientData/>
  </xdr:twoCellAnchor>
  <xdr:twoCellAnchor>
    <xdr:from>
      <xdr:col>12</xdr:col>
      <xdr:colOff>183516</xdr:colOff>
      <xdr:row>748</xdr:row>
      <xdr:rowOff>221354</xdr:rowOff>
    </xdr:from>
    <xdr:to>
      <xdr:col>42</xdr:col>
      <xdr:colOff>92922</xdr:colOff>
      <xdr:row>752</xdr:row>
      <xdr:rowOff>231685</xdr:rowOff>
    </xdr:to>
    <xdr:sp macro="" textlink="">
      <xdr:nvSpPr>
        <xdr:cNvPr id="8" name="大かっこ 7"/>
        <xdr:cNvSpPr/>
      </xdr:nvSpPr>
      <xdr:spPr bwMode="auto">
        <a:xfrm>
          <a:off x="2583816" y="41959904"/>
          <a:ext cx="5910156" cy="1420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a:solidFill>
                <a:schemeClr val="tx1"/>
              </a:solidFill>
              <a:latin typeface="+mn-lt"/>
              <a:ea typeface="+mn-ea"/>
              <a:cs typeface="+mn-cs"/>
            </a:rPr>
            <a:t>・積算労力（コスト）の低減に資する積算方式への転換に関する検討</a:t>
          </a:r>
        </a:p>
        <a:p>
          <a:pPr>
            <a:lnSpc>
              <a:spcPts val="1300"/>
            </a:lnSpc>
          </a:pPr>
          <a:r>
            <a:rPr lang="ja-JP" altLang="en-US" sz="1100">
              <a:solidFill>
                <a:schemeClr val="tx1"/>
              </a:solidFill>
              <a:latin typeface="+mn-lt"/>
              <a:ea typeface="+mn-ea"/>
              <a:cs typeface="+mn-cs"/>
            </a:rPr>
            <a:t>・公共工事における企業の技術力評価に関する検討</a:t>
          </a:r>
        </a:p>
        <a:p>
          <a:pPr>
            <a:lnSpc>
              <a:spcPts val="1300"/>
            </a:lnSpc>
          </a:pPr>
          <a:r>
            <a:rPr lang="ja-JP" altLang="en-US" sz="1100">
              <a:solidFill>
                <a:schemeClr val="tx1"/>
              </a:solidFill>
              <a:latin typeface="+mn-lt"/>
              <a:ea typeface="+mn-ea"/>
              <a:cs typeface="+mn-cs"/>
            </a:rPr>
            <a:t>・３次元モデルを活用した建設生産システムの効率化に関する調査検討</a:t>
          </a:r>
          <a:endParaRPr lang="en-US" altLang="ja-JP" sz="1100">
            <a:solidFill>
              <a:schemeClr val="tx1"/>
            </a:solidFill>
            <a:latin typeface="+mn-lt"/>
            <a:ea typeface="+mn-ea"/>
            <a:cs typeface="+mn-cs"/>
          </a:endParaRPr>
        </a:p>
      </xdr:txBody>
    </xdr:sp>
    <xdr:clientData/>
  </xdr:twoCellAnchor>
  <xdr:twoCellAnchor>
    <xdr:from>
      <xdr:col>22</xdr:col>
      <xdr:colOff>5655</xdr:colOff>
      <xdr:row>741</xdr:row>
      <xdr:rowOff>337457</xdr:rowOff>
    </xdr:from>
    <xdr:to>
      <xdr:col>27</xdr:col>
      <xdr:colOff>68254</xdr:colOff>
      <xdr:row>741</xdr:row>
      <xdr:rowOff>339428</xdr:rowOff>
    </xdr:to>
    <xdr:cxnSp macro="">
      <xdr:nvCxnSpPr>
        <xdr:cNvPr id="9" name="直線コネクタ 8"/>
        <xdr:cNvCxnSpPr/>
      </xdr:nvCxnSpPr>
      <xdr:spPr bwMode="auto">
        <a:xfrm flipV="1">
          <a:off x="4406205" y="39609032"/>
          <a:ext cx="1062724" cy="1971"/>
        </a:xfrm>
        <a:prstGeom prst="line">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196156</xdr:colOff>
      <xdr:row>747</xdr:row>
      <xdr:rowOff>69470</xdr:rowOff>
    </xdr:from>
    <xdr:to>
      <xdr:col>17</xdr:col>
      <xdr:colOff>137949</xdr:colOff>
      <xdr:row>747</xdr:row>
      <xdr:rowOff>69470</xdr:rowOff>
    </xdr:to>
    <xdr:cxnSp macro="">
      <xdr:nvCxnSpPr>
        <xdr:cNvPr id="10" name="直線コネクタ 9"/>
        <xdr:cNvCxnSpPr/>
      </xdr:nvCxnSpPr>
      <xdr:spPr bwMode="auto">
        <a:xfrm>
          <a:off x="2796481" y="41455595"/>
          <a:ext cx="741893" cy="0"/>
        </a:xfrm>
        <a:prstGeom prst="line">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6" zoomScale="75" zoomScaleNormal="75" zoomScaleSheetLayoutView="75" zoomScalePageLayoutView="85" workbookViewId="0">
      <selection activeCell="P25" sqref="P25:V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302</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84.75" customHeight="1" x14ac:dyDescent="0.15">
      <c r="A7" s="829" t="s">
        <v>22</v>
      </c>
      <c r="B7" s="830"/>
      <c r="C7" s="830"/>
      <c r="D7" s="830"/>
      <c r="E7" s="830"/>
      <c r="F7" s="831"/>
      <c r="G7" s="832" t="s">
        <v>576</v>
      </c>
      <c r="H7" s="833"/>
      <c r="I7" s="833"/>
      <c r="J7" s="833"/>
      <c r="K7" s="833"/>
      <c r="L7" s="833"/>
      <c r="M7" s="833"/>
      <c r="N7" s="833"/>
      <c r="O7" s="833"/>
      <c r="P7" s="833"/>
      <c r="Q7" s="833"/>
      <c r="R7" s="833"/>
      <c r="S7" s="833"/>
      <c r="T7" s="833"/>
      <c r="U7" s="833"/>
      <c r="V7" s="833"/>
      <c r="W7" s="833"/>
      <c r="X7" s="834"/>
      <c r="Y7" s="395" t="s">
        <v>516</v>
      </c>
      <c r="Z7" s="296"/>
      <c r="AA7" s="296"/>
      <c r="AB7" s="296"/>
      <c r="AC7" s="296"/>
      <c r="AD7" s="396"/>
      <c r="AE7" s="383" t="s">
        <v>617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地方創生</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83.2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5.25" customHeight="1" x14ac:dyDescent="0.15">
      <c r="A10" s="742" t="s">
        <v>30</v>
      </c>
      <c r="B10" s="743"/>
      <c r="C10" s="743"/>
      <c r="D10" s="743"/>
      <c r="E10" s="743"/>
      <c r="F10" s="743"/>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2" t="s">
        <v>5</v>
      </c>
      <c r="B11" s="743"/>
      <c r="C11" s="743"/>
      <c r="D11" s="743"/>
      <c r="E11" s="743"/>
      <c r="F11" s="751"/>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4"/>
    </row>
    <row r="13" spans="1:50" ht="21" customHeight="1" x14ac:dyDescent="0.15">
      <c r="A13" s="142"/>
      <c r="B13" s="143"/>
      <c r="C13" s="143"/>
      <c r="D13" s="143"/>
      <c r="E13" s="143"/>
      <c r="F13" s="144"/>
      <c r="G13" s="745" t="s">
        <v>6</v>
      </c>
      <c r="H13" s="746"/>
      <c r="I13" s="635" t="s">
        <v>7</v>
      </c>
      <c r="J13" s="636"/>
      <c r="K13" s="636"/>
      <c r="L13" s="636"/>
      <c r="M13" s="636"/>
      <c r="N13" s="636"/>
      <c r="O13" s="637"/>
      <c r="P13" s="108">
        <v>58</v>
      </c>
      <c r="Q13" s="109"/>
      <c r="R13" s="109"/>
      <c r="S13" s="109"/>
      <c r="T13" s="109"/>
      <c r="U13" s="109"/>
      <c r="V13" s="110"/>
      <c r="W13" s="108">
        <v>50</v>
      </c>
      <c r="X13" s="109"/>
      <c r="Y13" s="109"/>
      <c r="Z13" s="109"/>
      <c r="AA13" s="109"/>
      <c r="AB13" s="109"/>
      <c r="AC13" s="110"/>
      <c r="AD13" s="108">
        <v>45</v>
      </c>
      <c r="AE13" s="109"/>
      <c r="AF13" s="109"/>
      <c r="AG13" s="109"/>
      <c r="AH13" s="109"/>
      <c r="AI13" s="109"/>
      <c r="AJ13" s="110"/>
      <c r="AK13" s="108">
        <v>28</v>
      </c>
      <c r="AL13" s="109"/>
      <c r="AM13" s="109"/>
      <c r="AN13" s="109"/>
      <c r="AO13" s="109"/>
      <c r="AP13" s="109"/>
      <c r="AQ13" s="110"/>
      <c r="AR13" s="105">
        <v>30</v>
      </c>
      <c r="AS13" s="106"/>
      <c r="AT13" s="106"/>
      <c r="AU13" s="106"/>
      <c r="AV13" s="106"/>
      <c r="AW13" s="106"/>
      <c r="AX13" s="394"/>
    </row>
    <row r="14" spans="1:50" ht="21" customHeight="1" x14ac:dyDescent="0.15">
      <c r="A14" s="142"/>
      <c r="B14" s="143"/>
      <c r="C14" s="143"/>
      <c r="D14" s="143"/>
      <c r="E14" s="143"/>
      <c r="F14" s="144"/>
      <c r="G14" s="747"/>
      <c r="H14" s="748"/>
      <c r="I14" s="575" t="s">
        <v>8</v>
      </c>
      <c r="J14" s="629"/>
      <c r="K14" s="629"/>
      <c r="L14" s="629"/>
      <c r="M14" s="629"/>
      <c r="N14" s="629"/>
      <c r="O14" s="630"/>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575</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7"/>
      <c r="H15" s="748"/>
      <c r="I15" s="575" t="s">
        <v>51</v>
      </c>
      <c r="J15" s="576"/>
      <c r="K15" s="576"/>
      <c r="L15" s="576"/>
      <c r="M15" s="576"/>
      <c r="N15" s="576"/>
      <c r="O15" s="577"/>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7"/>
      <c r="H16" s="748"/>
      <c r="I16" s="575" t="s">
        <v>52</v>
      </c>
      <c r="J16" s="576"/>
      <c r="K16" s="576"/>
      <c r="L16" s="576"/>
      <c r="M16" s="576"/>
      <c r="N16" s="576"/>
      <c r="O16" s="577"/>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575</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7"/>
      <c r="H17" s="748"/>
      <c r="I17" s="575" t="s">
        <v>50</v>
      </c>
      <c r="J17" s="629"/>
      <c r="K17" s="629"/>
      <c r="L17" s="629"/>
      <c r="M17" s="629"/>
      <c r="N17" s="629"/>
      <c r="O17" s="630"/>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58</v>
      </c>
      <c r="Q18" s="115"/>
      <c r="R18" s="115"/>
      <c r="S18" s="115"/>
      <c r="T18" s="115"/>
      <c r="U18" s="115"/>
      <c r="V18" s="116"/>
      <c r="W18" s="114">
        <f>SUM(W13:AC17)</f>
        <v>50</v>
      </c>
      <c r="X18" s="115"/>
      <c r="Y18" s="115"/>
      <c r="Z18" s="115"/>
      <c r="AA18" s="115"/>
      <c r="AB18" s="115"/>
      <c r="AC18" s="116"/>
      <c r="AD18" s="114">
        <f>SUM(AD13:AJ17)</f>
        <v>45</v>
      </c>
      <c r="AE18" s="115"/>
      <c r="AF18" s="115"/>
      <c r="AG18" s="115"/>
      <c r="AH18" s="115"/>
      <c r="AI18" s="115"/>
      <c r="AJ18" s="116"/>
      <c r="AK18" s="114">
        <f>SUM(AK13:AQ17)</f>
        <v>28</v>
      </c>
      <c r="AL18" s="115"/>
      <c r="AM18" s="115"/>
      <c r="AN18" s="115"/>
      <c r="AO18" s="115"/>
      <c r="AP18" s="115"/>
      <c r="AQ18" s="116"/>
      <c r="AR18" s="114">
        <f>SUM(AR13:AX17)</f>
        <v>30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57</v>
      </c>
      <c r="Q19" s="109"/>
      <c r="R19" s="109"/>
      <c r="S19" s="109"/>
      <c r="T19" s="109"/>
      <c r="U19" s="109"/>
      <c r="V19" s="110"/>
      <c r="W19" s="108">
        <v>49</v>
      </c>
      <c r="X19" s="109"/>
      <c r="Y19" s="109"/>
      <c r="Z19" s="109"/>
      <c r="AA19" s="109"/>
      <c r="AB19" s="109"/>
      <c r="AC19" s="110"/>
      <c r="AD19" s="108">
        <v>44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0.98275862068965514</v>
      </c>
      <c r="Q20" s="539"/>
      <c r="R20" s="539"/>
      <c r="S20" s="539"/>
      <c r="T20" s="539"/>
      <c r="U20" s="539"/>
      <c r="V20" s="539"/>
      <c r="W20" s="539">
        <f t="shared" ref="W20" si="0">IF(W18=0, "-", SUM(W19)/W18)</f>
        <v>0.98</v>
      </c>
      <c r="X20" s="539"/>
      <c r="Y20" s="539"/>
      <c r="Z20" s="539"/>
      <c r="AA20" s="539"/>
      <c r="AB20" s="539"/>
      <c r="AC20" s="539"/>
      <c r="AD20" s="539">
        <f t="shared" ref="AD20" si="1">IF(AD18=0, "-", SUM(AD19)/AD18)</f>
        <v>0.97777777777777775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0.98275862068965514</v>
      </c>
      <c r="Q21" s="539"/>
      <c r="R21" s="539"/>
      <c r="S21" s="539"/>
      <c r="T21" s="539"/>
      <c r="U21" s="539"/>
      <c r="V21" s="539"/>
      <c r="W21" s="539">
        <f t="shared" ref="W21" si="2">IF(W19=0, "-", SUM(W19)/SUM(W13,W14))</f>
        <v>0.98</v>
      </c>
      <c r="X21" s="539"/>
      <c r="Y21" s="539"/>
      <c r="Z21" s="539"/>
      <c r="AA21" s="539"/>
      <c r="AB21" s="539"/>
      <c r="AC21" s="539"/>
      <c r="AD21" s="539">
        <f t="shared" ref="AD21" si="3">IF(AD19=0, "-", SUM(AD19)/SUM(AD13,AD14))</f>
        <v>0.97777777777777775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26</v>
      </c>
      <c r="Q23" s="106"/>
      <c r="R23" s="106"/>
      <c r="S23" s="106"/>
      <c r="T23" s="106"/>
      <c r="U23" s="106"/>
      <c r="V23" s="107"/>
      <c r="W23" s="105">
        <v>28</v>
      </c>
      <c r="X23" s="106"/>
      <c r="Y23" s="106"/>
      <c r="Z23" s="106"/>
      <c r="AA23" s="106"/>
      <c r="AB23" s="106"/>
      <c r="AC23" s="107"/>
      <c r="AD23" s="209" t="s">
        <v>615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1</v>
      </c>
      <c r="Q24" s="109"/>
      <c r="R24" s="109"/>
      <c r="S24" s="109"/>
      <c r="T24" s="109"/>
      <c r="U24" s="109"/>
      <c r="V24" s="110"/>
      <c r="W24" s="108">
        <v>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1</v>
      </c>
      <c r="Q25" s="109"/>
      <c r="R25" s="109"/>
      <c r="S25" s="109"/>
      <c r="T25" s="109"/>
      <c r="U25" s="109"/>
      <c r="V25" s="110"/>
      <c r="W25" s="108">
        <v>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28</v>
      </c>
      <c r="Q29" s="228"/>
      <c r="R29" s="228"/>
      <c r="S29" s="228"/>
      <c r="T29" s="228"/>
      <c r="U29" s="228"/>
      <c r="V29" s="229"/>
      <c r="W29" s="227">
        <f>AR13</f>
        <v>30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c r="AV31" s="271"/>
      <c r="AW31" s="379" t="s">
        <v>300</v>
      </c>
      <c r="AX31" s="380"/>
    </row>
    <row r="32" spans="1:50" ht="30" customHeight="1" x14ac:dyDescent="0.15">
      <c r="A32" s="515"/>
      <c r="B32" s="513"/>
      <c r="C32" s="513"/>
      <c r="D32" s="513"/>
      <c r="E32" s="513"/>
      <c r="F32" s="514"/>
      <c r="G32" s="540" t="s">
        <v>620</v>
      </c>
      <c r="H32" s="541"/>
      <c r="I32" s="541"/>
      <c r="J32" s="541"/>
      <c r="K32" s="541"/>
      <c r="L32" s="541"/>
      <c r="M32" s="541"/>
      <c r="N32" s="541"/>
      <c r="O32" s="542"/>
      <c r="P32" s="161" t="s">
        <v>619</v>
      </c>
      <c r="Q32" s="161"/>
      <c r="R32" s="161"/>
      <c r="S32" s="161"/>
      <c r="T32" s="161"/>
      <c r="U32" s="161"/>
      <c r="V32" s="161"/>
      <c r="W32" s="161"/>
      <c r="X32" s="231"/>
      <c r="Y32" s="338" t="s">
        <v>12</v>
      </c>
      <c r="Z32" s="549"/>
      <c r="AA32" s="550"/>
      <c r="AB32" s="551"/>
      <c r="AC32" s="551"/>
      <c r="AD32" s="551"/>
      <c r="AE32" s="364">
        <v>6</v>
      </c>
      <c r="AF32" s="365"/>
      <c r="AG32" s="365"/>
      <c r="AH32" s="365"/>
      <c r="AI32" s="364">
        <v>8</v>
      </c>
      <c r="AJ32" s="365"/>
      <c r="AK32" s="365"/>
      <c r="AL32" s="365"/>
      <c r="AM32" s="364">
        <v>9</v>
      </c>
      <c r="AN32" s="365"/>
      <c r="AO32" s="365"/>
      <c r="AP32" s="365"/>
      <c r="AQ32" s="111" t="s">
        <v>616</v>
      </c>
      <c r="AR32" s="112"/>
      <c r="AS32" s="112"/>
      <c r="AT32" s="113"/>
      <c r="AU32" s="365"/>
      <c r="AV32" s="365"/>
      <c r="AW32" s="365"/>
      <c r="AX32" s="367"/>
    </row>
    <row r="33" spans="1:50" ht="30"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c r="AC33" s="522"/>
      <c r="AD33" s="522"/>
      <c r="AE33" s="364">
        <v>6</v>
      </c>
      <c r="AF33" s="365"/>
      <c r="AG33" s="365"/>
      <c r="AH33" s="365"/>
      <c r="AI33" s="364">
        <v>8</v>
      </c>
      <c r="AJ33" s="365"/>
      <c r="AK33" s="365"/>
      <c r="AL33" s="365"/>
      <c r="AM33" s="364">
        <v>8</v>
      </c>
      <c r="AN33" s="365"/>
      <c r="AO33" s="365"/>
      <c r="AP33" s="365"/>
      <c r="AQ33" s="111" t="s">
        <v>616</v>
      </c>
      <c r="AR33" s="112"/>
      <c r="AS33" s="112"/>
      <c r="AT33" s="113"/>
      <c r="AU33" s="365"/>
      <c r="AV33" s="365"/>
      <c r="AW33" s="365"/>
      <c r="AX33" s="367"/>
    </row>
    <row r="34" spans="1:50" ht="30"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f>AE32*100/AE33</f>
        <v>100</v>
      </c>
      <c r="AF34" s="365"/>
      <c r="AG34" s="365"/>
      <c r="AH34" s="365"/>
      <c r="AI34" s="364">
        <f t="shared" ref="AI34" si="4">AI32*100/AI33</f>
        <v>100</v>
      </c>
      <c r="AJ34" s="365"/>
      <c r="AK34" s="365"/>
      <c r="AL34" s="365"/>
      <c r="AM34" s="364">
        <f>AM32*100/AM33</f>
        <v>112.5</v>
      </c>
      <c r="AN34" s="365"/>
      <c r="AO34" s="365"/>
      <c r="AP34" s="365"/>
      <c r="AQ34" s="111" t="s">
        <v>616</v>
      </c>
      <c r="AR34" s="112"/>
      <c r="AS34" s="112"/>
      <c r="AT34" s="113"/>
      <c r="AU34" s="365"/>
      <c r="AV34" s="365"/>
      <c r="AW34" s="365"/>
      <c r="AX34" s="367"/>
    </row>
    <row r="35" spans="1:50" ht="23.25" customHeight="1" x14ac:dyDescent="0.15">
      <c r="A35" s="897" t="s">
        <v>506</v>
      </c>
      <c r="B35" s="898"/>
      <c r="C35" s="898"/>
      <c r="D35" s="898"/>
      <c r="E35" s="898"/>
      <c r="F35" s="899"/>
      <c r="G35" s="903" t="s">
        <v>612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8" t="s">
        <v>536</v>
      </c>
      <c r="AF65" s="369"/>
      <c r="AG65" s="369"/>
      <c r="AH65" s="370"/>
      <c r="AI65" s="368" t="s">
        <v>533</v>
      </c>
      <c r="AJ65" s="369"/>
      <c r="AK65" s="369"/>
      <c r="AL65" s="370"/>
      <c r="AM65" s="375" t="s">
        <v>528</v>
      </c>
      <c r="AN65" s="375"/>
      <c r="AO65" s="375"/>
      <c r="AP65" s="368"/>
      <c r="AQ65" s="870" t="s">
        <v>354</v>
      </c>
      <c r="AR65" s="866"/>
      <c r="AS65" s="866"/>
      <c r="AT65" s="867"/>
      <c r="AU65" s="976" t="s">
        <v>253</v>
      </c>
      <c r="AV65" s="976"/>
      <c r="AW65" s="976"/>
      <c r="AX65" s="977"/>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472</v>
      </c>
      <c r="AX66" s="978"/>
    </row>
    <row r="67" spans="1:50" ht="23.25" hidden="1" customHeight="1" x14ac:dyDescent="0.15">
      <c r="A67" s="854"/>
      <c r="B67" s="855"/>
      <c r="C67" s="855"/>
      <c r="D67" s="855"/>
      <c r="E67" s="855"/>
      <c r="F67" s="856"/>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479</v>
      </c>
      <c r="B70" s="855"/>
      <c r="C70" s="855"/>
      <c r="D70" s="855"/>
      <c r="E70" s="855"/>
      <c r="F70" s="856"/>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19"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2"/>
      <c r="R87" s="802"/>
      <c r="S87" s="802"/>
      <c r="T87" s="802"/>
      <c r="U87" s="802"/>
      <c r="V87" s="802"/>
      <c r="W87" s="802"/>
      <c r="X87" s="803"/>
      <c r="Y87" s="758" t="s">
        <v>62</v>
      </c>
      <c r="Z87" s="759"/>
      <c r="AA87" s="760"/>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4"/>
      <c r="Q88" s="804"/>
      <c r="R88" s="804"/>
      <c r="S88" s="804"/>
      <c r="T88" s="804"/>
      <c r="U88" s="804"/>
      <c r="V88" s="804"/>
      <c r="W88" s="804"/>
      <c r="X88" s="805"/>
      <c r="Y88" s="732" t="s">
        <v>54</v>
      </c>
      <c r="Z88" s="733"/>
      <c r="AA88" s="734"/>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6"/>
      <c r="Y89" s="732" t="s">
        <v>13</v>
      </c>
      <c r="Z89" s="733"/>
      <c r="AA89" s="734"/>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2"/>
      <c r="R92" s="802"/>
      <c r="S92" s="802"/>
      <c r="T92" s="802"/>
      <c r="U92" s="802"/>
      <c r="V92" s="802"/>
      <c r="W92" s="802"/>
      <c r="X92" s="803"/>
      <c r="Y92" s="758" t="s">
        <v>62</v>
      </c>
      <c r="Z92" s="759"/>
      <c r="AA92" s="760"/>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4"/>
      <c r="Q93" s="804"/>
      <c r="R93" s="804"/>
      <c r="S93" s="804"/>
      <c r="T93" s="804"/>
      <c r="U93" s="804"/>
      <c r="V93" s="804"/>
      <c r="W93" s="804"/>
      <c r="X93" s="805"/>
      <c r="Y93" s="732" t="s">
        <v>54</v>
      </c>
      <c r="Z93" s="733"/>
      <c r="AA93" s="734"/>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6"/>
      <c r="Y94" s="732" t="s">
        <v>13</v>
      </c>
      <c r="Z94" s="733"/>
      <c r="AA94" s="734"/>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536</v>
      </c>
      <c r="AF100" s="827"/>
      <c r="AG100" s="827"/>
      <c r="AH100" s="828"/>
      <c r="AI100" s="826" t="s">
        <v>533</v>
      </c>
      <c r="AJ100" s="827"/>
      <c r="AK100" s="827"/>
      <c r="AL100" s="828"/>
      <c r="AM100" s="826" t="s">
        <v>529</v>
      </c>
      <c r="AN100" s="827"/>
      <c r="AO100" s="827"/>
      <c r="AP100" s="828"/>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587</v>
      </c>
      <c r="H101" s="161"/>
      <c r="I101" s="161"/>
      <c r="J101" s="161"/>
      <c r="K101" s="161"/>
      <c r="L101" s="161"/>
      <c r="M101" s="161"/>
      <c r="N101" s="161"/>
      <c r="O101" s="161"/>
      <c r="P101" s="161"/>
      <c r="Q101" s="161"/>
      <c r="R101" s="161"/>
      <c r="S101" s="161"/>
      <c r="T101" s="161"/>
      <c r="U101" s="161"/>
      <c r="V101" s="161"/>
      <c r="W101" s="161"/>
      <c r="X101" s="231"/>
      <c r="Y101" s="816" t="s">
        <v>55</v>
      </c>
      <c r="Z101" s="715"/>
      <c r="AA101" s="716"/>
      <c r="AB101" s="551" t="s">
        <v>582</v>
      </c>
      <c r="AC101" s="551"/>
      <c r="AD101" s="551"/>
      <c r="AE101" s="364">
        <v>3</v>
      </c>
      <c r="AF101" s="365"/>
      <c r="AG101" s="365"/>
      <c r="AH101" s="366"/>
      <c r="AI101" s="364">
        <v>3</v>
      </c>
      <c r="AJ101" s="365"/>
      <c r="AK101" s="365"/>
      <c r="AL101" s="366"/>
      <c r="AM101" s="364">
        <v>6</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582</v>
      </c>
      <c r="AC102" s="551"/>
      <c r="AD102" s="551"/>
      <c r="AE102" s="358">
        <v>3</v>
      </c>
      <c r="AF102" s="358"/>
      <c r="AG102" s="358"/>
      <c r="AH102" s="358"/>
      <c r="AI102" s="358">
        <v>3</v>
      </c>
      <c r="AJ102" s="358"/>
      <c r="AK102" s="358"/>
      <c r="AL102" s="358"/>
      <c r="AM102" s="358">
        <v>3</v>
      </c>
      <c r="AN102" s="358"/>
      <c r="AO102" s="358"/>
      <c r="AP102" s="358"/>
      <c r="AQ102" s="817">
        <v>4</v>
      </c>
      <c r="AR102" s="818"/>
      <c r="AS102" s="818"/>
      <c r="AT102" s="819"/>
      <c r="AU102" s="817"/>
      <c r="AV102" s="818"/>
      <c r="AW102" s="818"/>
      <c r="AX102" s="819"/>
    </row>
    <row r="103" spans="1:60" ht="31.5" hidden="1" customHeight="1" x14ac:dyDescent="0.15">
      <c r="A103" s="488" t="s">
        <v>475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475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475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475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618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583</v>
      </c>
      <c r="AC116" s="301"/>
      <c r="AD116" s="302"/>
      <c r="AE116" s="358">
        <f>58/3</f>
        <v>19.333333333333332</v>
      </c>
      <c r="AF116" s="358"/>
      <c r="AG116" s="358"/>
      <c r="AH116" s="358"/>
      <c r="AI116" s="358">
        <f>50/3</f>
        <v>16.666666666666668</v>
      </c>
      <c r="AJ116" s="358"/>
      <c r="AK116" s="358"/>
      <c r="AL116" s="358"/>
      <c r="AM116" s="358">
        <f>45/6</f>
        <v>7.5</v>
      </c>
      <c r="AN116" s="358"/>
      <c r="AO116" s="358"/>
      <c r="AP116" s="358"/>
      <c r="AQ116" s="364">
        <f>28/6</f>
        <v>4.666666666666667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584</v>
      </c>
      <c r="AC117" s="342"/>
      <c r="AD117" s="343"/>
      <c r="AE117" s="306" t="s">
        <v>585</v>
      </c>
      <c r="AF117" s="306"/>
      <c r="AG117" s="306"/>
      <c r="AH117" s="306"/>
      <c r="AI117" s="306" t="s">
        <v>586</v>
      </c>
      <c r="AJ117" s="306"/>
      <c r="AK117" s="306"/>
      <c r="AL117" s="306"/>
      <c r="AM117" s="306" t="s">
        <v>588</v>
      </c>
      <c r="AN117" s="306"/>
      <c r="AO117" s="306"/>
      <c r="AP117" s="306"/>
      <c r="AQ117" s="306" t="s">
        <v>589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hidden="1"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15">
      <c r="A134" s="994"/>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4"/>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592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576</v>
      </c>
      <c r="AC433" s="133"/>
      <c r="AD433" s="133"/>
      <c r="AE433" s="111" t="s">
        <v>575</v>
      </c>
      <c r="AF433" s="112"/>
      <c r="AG433" s="112"/>
      <c r="AH433" s="112"/>
      <c r="AI433" s="111" t="s">
        <v>575</v>
      </c>
      <c r="AJ433" s="112"/>
      <c r="AK433" s="112"/>
      <c r="AL433" s="112"/>
      <c r="AM433" s="111" t="s">
        <v>575</v>
      </c>
      <c r="AN433" s="112"/>
      <c r="AO433" s="112"/>
      <c r="AP433" s="113"/>
      <c r="AQ433" s="111" t="s">
        <v>575</v>
      </c>
      <c r="AR433" s="112"/>
      <c r="AS433" s="112"/>
      <c r="AT433" s="113"/>
      <c r="AU433" s="112" t="s">
        <v>575</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576</v>
      </c>
      <c r="AC434" s="133"/>
      <c r="AD434" s="133"/>
      <c r="AE434" s="111" t="s">
        <v>575</v>
      </c>
      <c r="AF434" s="112"/>
      <c r="AG434" s="112"/>
      <c r="AH434" s="113"/>
      <c r="AI434" s="111" t="s">
        <v>575</v>
      </c>
      <c r="AJ434" s="112"/>
      <c r="AK434" s="112"/>
      <c r="AL434" s="112"/>
      <c r="AM434" s="111" t="s">
        <v>575</v>
      </c>
      <c r="AN434" s="112"/>
      <c r="AO434" s="112"/>
      <c r="AP434" s="113"/>
      <c r="AQ434" s="111" t="s">
        <v>575</v>
      </c>
      <c r="AR434" s="112"/>
      <c r="AS434" s="112"/>
      <c r="AT434" s="113"/>
      <c r="AU434" s="112" t="s">
        <v>575</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576</v>
      </c>
      <c r="AC458" s="133"/>
      <c r="AD458" s="133"/>
      <c r="AE458" s="111" t="s">
        <v>575</v>
      </c>
      <c r="AF458" s="112"/>
      <c r="AG458" s="112"/>
      <c r="AH458" s="112"/>
      <c r="AI458" s="111" t="s">
        <v>575</v>
      </c>
      <c r="AJ458" s="112"/>
      <c r="AK458" s="112"/>
      <c r="AL458" s="112"/>
      <c r="AM458" s="111" t="s">
        <v>575</v>
      </c>
      <c r="AN458" s="112"/>
      <c r="AO458" s="112"/>
      <c r="AP458" s="113"/>
      <c r="AQ458" s="111" t="s">
        <v>575</v>
      </c>
      <c r="AR458" s="112"/>
      <c r="AS458" s="112"/>
      <c r="AT458" s="113"/>
      <c r="AU458" s="112" t="s">
        <v>575</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576</v>
      </c>
      <c r="AC459" s="133"/>
      <c r="AD459" s="133"/>
      <c r="AE459" s="111" t="s">
        <v>575</v>
      </c>
      <c r="AF459" s="112"/>
      <c r="AG459" s="112"/>
      <c r="AH459" s="113"/>
      <c r="AI459" s="111" t="s">
        <v>575</v>
      </c>
      <c r="AJ459" s="112"/>
      <c r="AK459" s="112"/>
      <c r="AL459" s="112"/>
      <c r="AM459" s="111" t="s">
        <v>575</v>
      </c>
      <c r="AN459" s="112"/>
      <c r="AO459" s="112"/>
      <c r="AP459" s="113"/>
      <c r="AQ459" s="111" t="s">
        <v>575</v>
      </c>
      <c r="AR459" s="112"/>
      <c r="AS459" s="112"/>
      <c r="AT459" s="113"/>
      <c r="AU459" s="112" t="s">
        <v>575</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5.5" customHeight="1" x14ac:dyDescent="0.15">
      <c r="A702" s="529" t="s">
        <v>259</v>
      </c>
      <c r="B702" s="530"/>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5" t="s">
        <v>574</v>
      </c>
      <c r="AE702" s="896"/>
      <c r="AF702" s="896"/>
      <c r="AG702" s="726" t="s">
        <v>593</v>
      </c>
      <c r="AH702" s="727"/>
      <c r="AI702" s="727"/>
      <c r="AJ702" s="727"/>
      <c r="AK702" s="727"/>
      <c r="AL702" s="727"/>
      <c r="AM702" s="727"/>
      <c r="AN702" s="727"/>
      <c r="AO702" s="727"/>
      <c r="AP702" s="727"/>
      <c r="AQ702" s="727"/>
      <c r="AR702" s="727"/>
      <c r="AS702" s="727"/>
      <c r="AT702" s="727"/>
      <c r="AU702" s="727"/>
      <c r="AV702" s="727"/>
      <c r="AW702" s="727"/>
      <c r="AX702" s="728"/>
    </row>
    <row r="703" spans="1:50" ht="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726" t="s">
        <v>594</v>
      </c>
      <c r="AH703" s="727"/>
      <c r="AI703" s="727"/>
      <c r="AJ703" s="727"/>
      <c r="AK703" s="727"/>
      <c r="AL703" s="727"/>
      <c r="AM703" s="727"/>
      <c r="AN703" s="727"/>
      <c r="AO703" s="727"/>
      <c r="AP703" s="727"/>
      <c r="AQ703" s="727"/>
      <c r="AR703" s="727"/>
      <c r="AS703" s="727"/>
      <c r="AT703" s="727"/>
      <c r="AU703" s="727"/>
      <c r="AV703" s="727"/>
      <c r="AW703" s="727"/>
      <c r="AX703" s="728"/>
    </row>
    <row r="704" spans="1:50" ht="96.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726" t="s">
        <v>595</v>
      </c>
      <c r="AH704" s="727"/>
      <c r="AI704" s="727"/>
      <c r="AJ704" s="727"/>
      <c r="AK704" s="727"/>
      <c r="AL704" s="727"/>
      <c r="AM704" s="727"/>
      <c r="AN704" s="727"/>
      <c r="AO704" s="727"/>
      <c r="AP704" s="727"/>
      <c r="AQ704" s="727"/>
      <c r="AR704" s="727"/>
      <c r="AS704" s="727"/>
      <c r="AT704" s="727"/>
      <c r="AU704" s="727"/>
      <c r="AV704" s="727"/>
      <c r="AW704" s="727"/>
      <c r="AX704" s="728"/>
    </row>
    <row r="705" spans="1:50" ht="27" customHeight="1" x14ac:dyDescent="0.15">
      <c r="A705" s="621"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574</v>
      </c>
      <c r="AE705" s="736"/>
      <c r="AF705" s="736"/>
      <c r="AG705" s="160" t="s">
        <v>596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3"/>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3"/>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599</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43.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600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599</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43.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600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599</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599</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574</v>
      </c>
      <c r="AE714" s="592"/>
      <c r="AF714" s="593"/>
      <c r="AG714" s="689" t="s">
        <v>601</v>
      </c>
      <c r="AH714" s="690"/>
      <c r="AI714" s="690"/>
      <c r="AJ714" s="690"/>
      <c r="AK714" s="690"/>
      <c r="AL714" s="690"/>
      <c r="AM714" s="690"/>
      <c r="AN714" s="690"/>
      <c r="AO714" s="690"/>
      <c r="AP714" s="690"/>
      <c r="AQ714" s="690"/>
      <c r="AR714" s="690"/>
      <c r="AS714" s="690"/>
      <c r="AT714" s="690"/>
      <c r="AU714" s="690"/>
      <c r="AV714" s="690"/>
      <c r="AW714" s="690"/>
      <c r="AX714" s="691"/>
    </row>
    <row r="715" spans="1:50" ht="48.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80"/>
      <c r="AG715" s="526" t="s">
        <v>602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574</v>
      </c>
      <c r="AE716" s="762"/>
      <c r="AF716" s="762"/>
      <c r="AG716" s="664" t="s">
        <v>603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604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574</v>
      </c>
      <c r="AE718" s="155"/>
      <c r="AF718" s="155"/>
      <c r="AG718" s="163" t="s">
        <v>605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67" t="s">
        <v>599</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5">IF(OR(G722="　", G722=""), "", "-")</f>
        <v/>
      </c>
      <c r="J722" s="916"/>
      <c r="K722" s="916"/>
      <c r="L722" s="83" t="str">
        <f t="shared" ref="L722:L725" si="6">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5"/>
        <v/>
      </c>
      <c r="J723" s="916"/>
      <c r="K723" s="916"/>
      <c r="L723" s="83" t="str">
        <f t="shared" si="6"/>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5"/>
        <v/>
      </c>
      <c r="J724" s="916"/>
      <c r="K724" s="916"/>
      <c r="L724" s="83" t="str">
        <f t="shared" si="6"/>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5"/>
        <v/>
      </c>
      <c r="J725" s="961"/>
      <c r="K725" s="961"/>
      <c r="L725" s="85" t="str">
        <f t="shared" si="6"/>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800" t="s">
        <v>606</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3"/>
      <c r="B727" s="624"/>
      <c r="C727" s="695" t="s">
        <v>57</v>
      </c>
      <c r="D727" s="696"/>
      <c r="E727" s="696"/>
      <c r="F727" s="697"/>
      <c r="G727" s="798" t="s">
        <v>607</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8"/>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630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2" t="s">
        <v>632</v>
      </c>
      <c r="B733" s="753"/>
      <c r="C733" s="753"/>
      <c r="D733" s="753"/>
      <c r="E733" s="754"/>
      <c r="F733" s="769" t="s">
        <v>631</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550</v>
      </c>
      <c r="B737" s="124"/>
      <c r="C737" s="124"/>
      <c r="D737" s="125"/>
      <c r="E737" s="122" t="s">
        <v>622</v>
      </c>
      <c r="F737" s="122"/>
      <c r="G737" s="122"/>
      <c r="H737" s="122"/>
      <c r="I737" s="122"/>
      <c r="J737" s="122"/>
      <c r="K737" s="122"/>
      <c r="L737" s="122"/>
      <c r="M737" s="122"/>
      <c r="N737" s="101" t="s">
        <v>543</v>
      </c>
      <c r="O737" s="101"/>
      <c r="P737" s="101"/>
      <c r="Q737" s="101"/>
      <c r="R737" s="122" t="s">
        <v>621</v>
      </c>
      <c r="S737" s="122"/>
      <c r="T737" s="122"/>
      <c r="U737" s="122"/>
      <c r="V737" s="122"/>
      <c r="W737" s="122"/>
      <c r="X737" s="122"/>
      <c r="Y737" s="122"/>
      <c r="Z737" s="122"/>
      <c r="AA737" s="101" t="s">
        <v>542</v>
      </c>
      <c r="AB737" s="101"/>
      <c r="AC737" s="101"/>
      <c r="AD737" s="101"/>
      <c r="AE737" s="122" t="s">
        <v>623</v>
      </c>
      <c r="AF737" s="122"/>
      <c r="AG737" s="122"/>
      <c r="AH737" s="122"/>
      <c r="AI737" s="122"/>
      <c r="AJ737" s="122"/>
      <c r="AK737" s="122"/>
      <c r="AL737" s="122"/>
      <c r="AM737" s="122"/>
      <c r="AN737" s="101" t="s">
        <v>541</v>
      </c>
      <c r="AO737" s="101"/>
      <c r="AP737" s="101"/>
      <c r="AQ737" s="101"/>
      <c r="AR737" s="102" t="s">
        <v>624</v>
      </c>
      <c r="AS737" s="103"/>
      <c r="AT737" s="103"/>
      <c r="AU737" s="103"/>
      <c r="AV737" s="103"/>
      <c r="AW737" s="103"/>
      <c r="AX737" s="104"/>
      <c r="AY737" s="89"/>
      <c r="AZ737" s="89"/>
    </row>
    <row r="738" spans="1:52" ht="24.75" customHeight="1" x14ac:dyDescent="0.15">
      <c r="A738" s="123" t="s">
        <v>540</v>
      </c>
      <c r="B738" s="124"/>
      <c r="C738" s="124"/>
      <c r="D738" s="125"/>
      <c r="E738" s="122" t="s">
        <v>625</v>
      </c>
      <c r="F738" s="122"/>
      <c r="G738" s="122"/>
      <c r="H738" s="122"/>
      <c r="I738" s="122"/>
      <c r="J738" s="122"/>
      <c r="K738" s="122"/>
      <c r="L738" s="122"/>
      <c r="M738" s="122"/>
      <c r="N738" s="101" t="s">
        <v>539</v>
      </c>
      <c r="O738" s="101"/>
      <c r="P738" s="101"/>
      <c r="Q738" s="101"/>
      <c r="R738" s="122" t="s">
        <v>626</v>
      </c>
      <c r="S738" s="122"/>
      <c r="T738" s="122"/>
      <c r="U738" s="122"/>
      <c r="V738" s="122"/>
      <c r="W738" s="122"/>
      <c r="X738" s="122"/>
      <c r="Y738" s="122"/>
      <c r="Z738" s="122"/>
      <c r="AA738" s="101" t="s">
        <v>538</v>
      </c>
      <c r="AB738" s="101"/>
      <c r="AC738" s="101"/>
      <c r="AD738" s="101"/>
      <c r="AE738" s="122" t="s">
        <v>627</v>
      </c>
      <c r="AF738" s="122"/>
      <c r="AG738" s="122"/>
      <c r="AH738" s="122"/>
      <c r="AI738" s="122"/>
      <c r="AJ738" s="122"/>
      <c r="AK738" s="122"/>
      <c r="AL738" s="122"/>
      <c r="AM738" s="122"/>
      <c r="AN738" s="101" t="s">
        <v>534</v>
      </c>
      <c r="AO738" s="101"/>
      <c r="AP738" s="101"/>
      <c r="AQ738" s="101"/>
      <c r="AR738" s="102" t="s">
        <v>628</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300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512</v>
      </c>
      <c r="B779" s="764"/>
      <c r="C779" s="764"/>
      <c r="D779" s="764"/>
      <c r="E779" s="764"/>
      <c r="F779" s="765"/>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8" customHeight="1" x14ac:dyDescent="0.15">
      <c r="A781" s="556"/>
      <c r="B781" s="766"/>
      <c r="C781" s="766"/>
      <c r="D781" s="766"/>
      <c r="E781" s="766"/>
      <c r="F781" s="767"/>
      <c r="G781" s="449" t="s">
        <v>611</v>
      </c>
      <c r="H781" s="450"/>
      <c r="I781" s="450"/>
      <c r="J781" s="450"/>
      <c r="K781" s="451"/>
      <c r="L781" s="452" t="s">
        <v>614</v>
      </c>
      <c r="M781" s="453"/>
      <c r="N781" s="453"/>
      <c r="O781" s="453"/>
      <c r="P781" s="453"/>
      <c r="Q781" s="453"/>
      <c r="R781" s="453"/>
      <c r="S781" s="453"/>
      <c r="T781" s="453"/>
      <c r="U781" s="453"/>
      <c r="V781" s="453"/>
      <c r="W781" s="453"/>
      <c r="X781" s="454"/>
      <c r="Y781" s="455">
        <v>20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20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69.95" customHeight="1" x14ac:dyDescent="0.15">
      <c r="A837" s="404">
        <v>1</v>
      </c>
      <c r="B837" s="404">
        <v>1</v>
      </c>
      <c r="C837" s="418" t="s">
        <v>608</v>
      </c>
      <c r="D837" s="418"/>
      <c r="E837" s="418"/>
      <c r="F837" s="418"/>
      <c r="G837" s="418"/>
      <c r="H837" s="418"/>
      <c r="I837" s="418"/>
      <c r="J837" s="419">
        <v>4010405000185</v>
      </c>
      <c r="K837" s="420"/>
      <c r="L837" s="420"/>
      <c r="M837" s="420"/>
      <c r="N837" s="420"/>
      <c r="O837" s="420"/>
      <c r="P837" s="425" t="s">
        <v>614</v>
      </c>
      <c r="Q837" s="317"/>
      <c r="R837" s="317"/>
      <c r="S837" s="317"/>
      <c r="T837" s="317"/>
      <c r="U837" s="317"/>
      <c r="V837" s="317"/>
      <c r="W837" s="317"/>
      <c r="X837" s="317"/>
      <c r="Y837" s="318">
        <v>20</v>
      </c>
      <c r="Z837" s="319"/>
      <c r="AA837" s="319"/>
      <c r="AB837" s="320"/>
      <c r="AC837" s="328" t="s">
        <v>502</v>
      </c>
      <c r="AD837" s="423"/>
      <c r="AE837" s="423"/>
      <c r="AF837" s="423"/>
      <c r="AG837" s="423"/>
      <c r="AH837" s="421">
        <v>1</v>
      </c>
      <c r="AI837" s="422"/>
      <c r="AJ837" s="422"/>
      <c r="AK837" s="422"/>
      <c r="AL837" s="325">
        <v>100</v>
      </c>
      <c r="AM837" s="326"/>
      <c r="AN837" s="326"/>
      <c r="AO837" s="327"/>
      <c r="AP837" s="321"/>
      <c r="AQ837" s="321"/>
      <c r="AR837" s="321"/>
      <c r="AS837" s="321"/>
      <c r="AT837" s="321"/>
      <c r="AU837" s="321"/>
      <c r="AV837" s="321"/>
      <c r="AW837" s="321"/>
      <c r="AX837" s="321"/>
    </row>
    <row r="838" spans="1:50" ht="69.95" customHeight="1" x14ac:dyDescent="0.15">
      <c r="A838" s="404">
        <v>2</v>
      </c>
      <c r="B838" s="404">
        <v>1</v>
      </c>
      <c r="C838" s="418" t="s">
        <v>608</v>
      </c>
      <c r="D838" s="418"/>
      <c r="E838" s="418"/>
      <c r="F838" s="418"/>
      <c r="G838" s="418"/>
      <c r="H838" s="418"/>
      <c r="I838" s="418"/>
      <c r="J838" s="419">
        <v>4010405000185</v>
      </c>
      <c r="K838" s="420"/>
      <c r="L838" s="420"/>
      <c r="M838" s="420"/>
      <c r="N838" s="420"/>
      <c r="O838" s="420"/>
      <c r="P838" s="425" t="s">
        <v>613</v>
      </c>
      <c r="Q838" s="317"/>
      <c r="R838" s="317"/>
      <c r="S838" s="317"/>
      <c r="T838" s="317"/>
      <c r="U838" s="317"/>
      <c r="V838" s="317"/>
      <c r="W838" s="317"/>
      <c r="X838" s="317"/>
      <c r="Y838" s="318">
        <v>10</v>
      </c>
      <c r="Z838" s="319"/>
      <c r="AA838" s="319"/>
      <c r="AB838" s="320"/>
      <c r="AC838" s="328" t="s">
        <v>502</v>
      </c>
      <c r="AD838" s="328"/>
      <c r="AE838" s="328"/>
      <c r="AF838" s="328"/>
      <c r="AG838" s="328"/>
      <c r="AH838" s="421">
        <v>1</v>
      </c>
      <c r="AI838" s="422"/>
      <c r="AJ838" s="422"/>
      <c r="AK838" s="422"/>
      <c r="AL838" s="325">
        <v>100</v>
      </c>
      <c r="AM838" s="326"/>
      <c r="AN838" s="326"/>
      <c r="AO838" s="327"/>
      <c r="AP838" s="321"/>
      <c r="AQ838" s="321"/>
      <c r="AR838" s="321"/>
      <c r="AS838" s="321"/>
      <c r="AT838" s="321"/>
      <c r="AU838" s="321"/>
      <c r="AV838" s="321"/>
      <c r="AW838" s="321"/>
      <c r="AX838" s="321"/>
    </row>
    <row r="839" spans="1:50" ht="69.95" customHeight="1" x14ac:dyDescent="0.15">
      <c r="A839" s="404">
        <v>3</v>
      </c>
      <c r="B839" s="404">
        <v>1</v>
      </c>
      <c r="C839" s="424" t="s">
        <v>609</v>
      </c>
      <c r="D839" s="418"/>
      <c r="E839" s="418"/>
      <c r="F839" s="418"/>
      <c r="G839" s="418"/>
      <c r="H839" s="418"/>
      <c r="I839" s="418"/>
      <c r="J839" s="419">
        <v>4010405010556</v>
      </c>
      <c r="K839" s="420"/>
      <c r="L839" s="420"/>
      <c r="M839" s="420"/>
      <c r="N839" s="420"/>
      <c r="O839" s="420"/>
      <c r="P839" s="425" t="s">
        <v>610</v>
      </c>
      <c r="Q839" s="317"/>
      <c r="R839" s="317"/>
      <c r="S839" s="317"/>
      <c r="T839" s="317"/>
      <c r="U839" s="317"/>
      <c r="V839" s="317"/>
      <c r="W839" s="317"/>
      <c r="X839" s="317"/>
      <c r="Y839" s="318">
        <v>13</v>
      </c>
      <c r="Z839" s="319"/>
      <c r="AA839" s="319"/>
      <c r="AB839" s="320"/>
      <c r="AC839" s="328" t="s">
        <v>502</v>
      </c>
      <c r="AD839" s="328"/>
      <c r="AE839" s="328"/>
      <c r="AF839" s="328"/>
      <c r="AG839" s="328"/>
      <c r="AH839" s="323">
        <v>1</v>
      </c>
      <c r="AI839" s="324"/>
      <c r="AJ839" s="324"/>
      <c r="AK839" s="324"/>
      <c r="AL839" s="325">
        <v>100</v>
      </c>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cfRule type="expression" dxfId="2805" priority="14017">
      <formula>IF(RIGHT(TEXT(AE32,"0.#"),1)=".",FALSE,TRUE)</formula>
    </cfRule>
    <cfRule type="expression" dxfId="2804" priority="14018">
      <formula>IF(RIGHT(TEXT(AE32,"0.#"),1)=".",TRUE,FALSE)</formula>
    </cfRule>
  </conditionalFormatting>
  <conditionalFormatting sqref="P18:AX18">
    <cfRule type="expression" dxfId="2803" priority="13903">
      <formula>IF(RIGHT(TEXT(P18,"0.#"),1)=".",FALSE,TRUE)</formula>
    </cfRule>
    <cfRule type="expression" dxfId="2802" priority="13904">
      <formula>IF(RIGHT(TEXT(P18,"0.#"),1)=".",TRUE,FALSE)</formula>
    </cfRule>
  </conditionalFormatting>
  <conditionalFormatting sqref="Y782">
    <cfRule type="expression" dxfId="2801" priority="13899">
      <formula>IF(RIGHT(TEXT(Y782,"0.#"),1)=".",FALSE,TRUE)</formula>
    </cfRule>
    <cfRule type="expression" dxfId="2800" priority="13900">
      <formula>IF(RIGHT(TEXT(Y782,"0.#"),1)=".",TRUE,FALSE)</formula>
    </cfRule>
  </conditionalFormatting>
  <conditionalFormatting sqref="Y791">
    <cfRule type="expression" dxfId="2799" priority="13895">
      <formula>IF(RIGHT(TEXT(Y791,"0.#"),1)=".",FALSE,TRUE)</formula>
    </cfRule>
    <cfRule type="expression" dxfId="2798" priority="13896">
      <formula>IF(RIGHT(TEXT(Y791,"0.#"),1)=".",TRUE,FALSE)</formula>
    </cfRule>
  </conditionalFormatting>
  <conditionalFormatting sqref="Y822:Y829 Y820 Y809:Y816 Y807 Y796:Y803 Y794">
    <cfRule type="expression" dxfId="2797" priority="13677">
      <formula>IF(RIGHT(TEXT(Y794,"0.#"),1)=".",FALSE,TRUE)</formula>
    </cfRule>
    <cfRule type="expression" dxfId="2796" priority="13678">
      <formula>IF(RIGHT(TEXT(Y794,"0.#"),1)=".",TRUE,FALSE)</formula>
    </cfRule>
  </conditionalFormatting>
  <conditionalFormatting sqref="AR15:AX15 P13:AX13">
    <cfRule type="expression" dxfId="2795" priority="13725">
      <formula>IF(RIGHT(TEXT(P13,"0.#"),1)=".",FALSE,TRUE)</formula>
    </cfRule>
    <cfRule type="expression" dxfId="2794" priority="13726">
      <formula>IF(RIGHT(TEXT(P13,"0.#"),1)=".",TRUE,FALSE)</formula>
    </cfRule>
  </conditionalFormatting>
  <conditionalFormatting sqref="P19:AJ19">
    <cfRule type="expression" dxfId="2793" priority="13723">
      <formula>IF(RIGHT(TEXT(P19,"0.#"),1)=".",FALSE,TRUE)</formula>
    </cfRule>
    <cfRule type="expression" dxfId="2792" priority="13724">
      <formula>IF(RIGHT(TEXT(P19,"0.#"),1)=".",TRUE,FALSE)</formula>
    </cfRule>
  </conditionalFormatting>
  <conditionalFormatting sqref="AE101 AQ101">
    <cfRule type="expression" dxfId="2791" priority="13715">
      <formula>IF(RIGHT(TEXT(AE101,"0.#"),1)=".",FALSE,TRUE)</formula>
    </cfRule>
    <cfRule type="expression" dxfId="2790" priority="13716">
      <formula>IF(RIGHT(TEXT(AE101,"0.#"),1)=".",TRUE,FALSE)</formula>
    </cfRule>
  </conditionalFormatting>
  <conditionalFormatting sqref="Y783:Y790 Y781">
    <cfRule type="expression" dxfId="2789" priority="13701">
      <formula>IF(RIGHT(TEXT(Y781,"0.#"),1)=".",FALSE,TRUE)</formula>
    </cfRule>
    <cfRule type="expression" dxfId="2788" priority="13702">
      <formula>IF(RIGHT(TEXT(Y781,"0.#"),1)=".",TRUE,FALSE)</formula>
    </cfRule>
  </conditionalFormatting>
  <conditionalFormatting sqref="AU782">
    <cfRule type="expression" dxfId="2787" priority="13699">
      <formula>IF(RIGHT(TEXT(AU782,"0.#"),1)=".",FALSE,TRUE)</formula>
    </cfRule>
    <cfRule type="expression" dxfId="2786" priority="13700">
      <formula>IF(RIGHT(TEXT(AU782,"0.#"),1)=".",TRUE,FALSE)</formula>
    </cfRule>
  </conditionalFormatting>
  <conditionalFormatting sqref="AU791">
    <cfRule type="expression" dxfId="2785" priority="13697">
      <formula>IF(RIGHT(TEXT(AU791,"0.#"),1)=".",FALSE,TRUE)</formula>
    </cfRule>
    <cfRule type="expression" dxfId="2784" priority="13698">
      <formula>IF(RIGHT(TEXT(AU791,"0.#"),1)=".",TRUE,FALSE)</formula>
    </cfRule>
  </conditionalFormatting>
  <conditionalFormatting sqref="AU783:AU790 AU781">
    <cfRule type="expression" dxfId="2783" priority="13695">
      <formula>IF(RIGHT(TEXT(AU781,"0.#"),1)=".",FALSE,TRUE)</formula>
    </cfRule>
    <cfRule type="expression" dxfId="2782" priority="13696">
      <formula>IF(RIGHT(TEXT(AU781,"0.#"),1)=".",TRUE,FALSE)</formula>
    </cfRule>
  </conditionalFormatting>
  <conditionalFormatting sqref="Y821 Y808 Y795">
    <cfRule type="expression" dxfId="2781" priority="13681">
      <formula>IF(RIGHT(TEXT(Y795,"0.#"),1)=".",FALSE,TRUE)</formula>
    </cfRule>
    <cfRule type="expression" dxfId="2780" priority="13682">
      <formula>IF(RIGHT(TEXT(Y795,"0.#"),1)=".",TRUE,FALSE)</formula>
    </cfRule>
  </conditionalFormatting>
  <conditionalFormatting sqref="Y830 Y817 Y804">
    <cfRule type="expression" dxfId="2779" priority="13679">
      <formula>IF(RIGHT(TEXT(Y804,"0.#"),1)=".",FALSE,TRUE)</formula>
    </cfRule>
    <cfRule type="expression" dxfId="2778" priority="13680">
      <formula>IF(RIGHT(TEXT(Y804,"0.#"),1)=".",TRUE,FALSE)</formula>
    </cfRule>
  </conditionalFormatting>
  <conditionalFormatting sqref="AU821 AU808 AU795">
    <cfRule type="expression" dxfId="2777" priority="13675">
      <formula>IF(RIGHT(TEXT(AU795,"0.#"),1)=".",FALSE,TRUE)</formula>
    </cfRule>
    <cfRule type="expression" dxfId="2776" priority="13676">
      <formula>IF(RIGHT(TEXT(AU795,"0.#"),1)=".",TRUE,FALSE)</formula>
    </cfRule>
  </conditionalFormatting>
  <conditionalFormatting sqref="AU830 AU817 AU804">
    <cfRule type="expression" dxfId="2775" priority="13673">
      <formula>IF(RIGHT(TEXT(AU804,"0.#"),1)=".",FALSE,TRUE)</formula>
    </cfRule>
    <cfRule type="expression" dxfId="2774" priority="13674">
      <formula>IF(RIGHT(TEXT(AU804,"0.#"),1)=".",TRUE,FALSE)</formula>
    </cfRule>
  </conditionalFormatting>
  <conditionalFormatting sqref="AU822:AU829 AU820 AU809:AU816 AU807 AU796:AU803 AU794">
    <cfRule type="expression" dxfId="2773" priority="13671">
      <formula>IF(RIGHT(TEXT(AU794,"0.#"),1)=".",FALSE,TRUE)</formula>
    </cfRule>
    <cfRule type="expression" dxfId="2772" priority="13672">
      <formula>IF(RIGHT(TEXT(AU794,"0.#"),1)=".",TRUE,FALSE)</formula>
    </cfRule>
  </conditionalFormatting>
  <conditionalFormatting sqref="AM87">
    <cfRule type="expression" dxfId="2771" priority="13325">
      <formula>IF(RIGHT(TEXT(AM87,"0.#"),1)=".",FALSE,TRUE)</formula>
    </cfRule>
    <cfRule type="expression" dxfId="2770" priority="13326">
      <formula>IF(RIGHT(TEXT(AM87,"0.#"),1)=".",TRUE,FALSE)</formula>
    </cfRule>
  </conditionalFormatting>
  <conditionalFormatting sqref="AE55">
    <cfRule type="expression" dxfId="2769" priority="13393">
      <formula>IF(RIGHT(TEXT(AE55,"0.#"),1)=".",FALSE,TRUE)</formula>
    </cfRule>
    <cfRule type="expression" dxfId="2768" priority="13394">
      <formula>IF(RIGHT(TEXT(AE55,"0.#"),1)=".",TRUE,FALSE)</formula>
    </cfRule>
  </conditionalFormatting>
  <conditionalFormatting sqref="AI55">
    <cfRule type="expression" dxfId="2767" priority="13391">
      <formula>IF(RIGHT(TEXT(AI55,"0.#"),1)=".",FALSE,TRUE)</formula>
    </cfRule>
    <cfRule type="expression" dxfId="2766" priority="13392">
      <formula>IF(RIGHT(TEXT(AI55,"0.#"),1)=".",TRUE,FALSE)</formula>
    </cfRule>
  </conditionalFormatting>
  <conditionalFormatting sqref="AE33">
    <cfRule type="expression" dxfId="2765" priority="13485">
      <formula>IF(RIGHT(TEXT(AE33,"0.#"),1)=".",FALSE,TRUE)</formula>
    </cfRule>
    <cfRule type="expression" dxfId="2764" priority="13486">
      <formula>IF(RIGHT(TEXT(AE33,"0.#"),1)=".",TRUE,FALSE)</formula>
    </cfRule>
  </conditionalFormatting>
  <conditionalFormatting sqref="AE34 AI34 AM34">
    <cfRule type="expression" dxfId="2763" priority="13483">
      <formula>IF(RIGHT(TEXT(AE34,"0.#"),1)=".",FALSE,TRUE)</formula>
    </cfRule>
    <cfRule type="expression" dxfId="2762" priority="13484">
      <formula>IF(RIGHT(TEXT(AE34,"0.#"),1)=".",TRUE,FALSE)</formula>
    </cfRule>
  </conditionalFormatting>
  <conditionalFormatting sqref="AI33">
    <cfRule type="expression" dxfId="2761" priority="13479">
      <formula>IF(RIGHT(TEXT(AI33,"0.#"),1)=".",FALSE,TRUE)</formula>
    </cfRule>
    <cfRule type="expression" dxfId="2760" priority="13480">
      <formula>IF(RIGHT(TEXT(AI33,"0.#"),1)=".",TRUE,FALSE)</formula>
    </cfRule>
  </conditionalFormatting>
  <conditionalFormatting sqref="AI32">
    <cfRule type="expression" dxfId="2759" priority="13477">
      <formula>IF(RIGHT(TEXT(AI32,"0.#"),1)=".",FALSE,TRUE)</formula>
    </cfRule>
    <cfRule type="expression" dxfId="2758" priority="13478">
      <formula>IF(RIGHT(TEXT(AI32,"0.#"),1)=".",TRUE,FALSE)</formula>
    </cfRule>
  </conditionalFormatting>
  <conditionalFormatting sqref="AM32">
    <cfRule type="expression" dxfId="2757" priority="13475">
      <formula>IF(RIGHT(TEXT(AM32,"0.#"),1)=".",FALSE,TRUE)</formula>
    </cfRule>
    <cfRule type="expression" dxfId="2756" priority="13476">
      <formula>IF(RIGHT(TEXT(AM32,"0.#"),1)=".",TRUE,FALSE)</formula>
    </cfRule>
  </conditionalFormatting>
  <conditionalFormatting sqref="AM33">
    <cfRule type="expression" dxfId="2755" priority="13473">
      <formula>IF(RIGHT(TEXT(AM33,"0.#"),1)=".",FALSE,TRUE)</formula>
    </cfRule>
    <cfRule type="expression" dxfId="2754" priority="13474">
      <formula>IF(RIGHT(TEXT(AM33,"0.#"),1)=".",TRUE,FALSE)</formula>
    </cfRule>
  </conditionalFormatting>
  <conditionalFormatting sqref="AQ32:AQ34">
    <cfRule type="expression" dxfId="2753" priority="13465">
      <formula>IF(RIGHT(TEXT(AQ32,"0.#"),1)=".",FALSE,TRUE)</formula>
    </cfRule>
    <cfRule type="expression" dxfId="2752" priority="13466">
      <formula>IF(RIGHT(TEXT(AQ32,"0.#"),1)=".",TRUE,FALSE)</formula>
    </cfRule>
  </conditionalFormatting>
  <conditionalFormatting sqref="AU32:AU34">
    <cfRule type="expression" dxfId="2751" priority="13463">
      <formula>IF(RIGHT(TEXT(AU32,"0.#"),1)=".",FALSE,TRUE)</formula>
    </cfRule>
    <cfRule type="expression" dxfId="2750" priority="13464">
      <formula>IF(RIGHT(TEXT(AU32,"0.#"),1)=".",TRUE,FALSE)</formula>
    </cfRule>
  </conditionalFormatting>
  <conditionalFormatting sqref="AE53">
    <cfRule type="expression" dxfId="2749" priority="13397">
      <formula>IF(RIGHT(TEXT(AE53,"0.#"),1)=".",FALSE,TRUE)</formula>
    </cfRule>
    <cfRule type="expression" dxfId="2748" priority="13398">
      <formula>IF(RIGHT(TEXT(AE53,"0.#"),1)=".",TRUE,FALSE)</formula>
    </cfRule>
  </conditionalFormatting>
  <conditionalFormatting sqref="AE54">
    <cfRule type="expression" dxfId="2747" priority="13395">
      <formula>IF(RIGHT(TEXT(AE54,"0.#"),1)=".",FALSE,TRUE)</formula>
    </cfRule>
    <cfRule type="expression" dxfId="2746" priority="13396">
      <formula>IF(RIGHT(TEXT(AE54,"0.#"),1)=".",TRUE,FALSE)</formula>
    </cfRule>
  </conditionalFormatting>
  <conditionalFormatting sqref="AI54">
    <cfRule type="expression" dxfId="2745" priority="13389">
      <formula>IF(RIGHT(TEXT(AI54,"0.#"),1)=".",FALSE,TRUE)</formula>
    </cfRule>
    <cfRule type="expression" dxfId="2744" priority="13390">
      <formula>IF(RIGHT(TEXT(AI54,"0.#"),1)=".",TRUE,FALSE)</formula>
    </cfRule>
  </conditionalFormatting>
  <conditionalFormatting sqref="AI53">
    <cfRule type="expression" dxfId="2743" priority="13387">
      <formula>IF(RIGHT(TEXT(AI53,"0.#"),1)=".",FALSE,TRUE)</formula>
    </cfRule>
    <cfRule type="expression" dxfId="2742" priority="13388">
      <formula>IF(RIGHT(TEXT(AI53,"0.#"),1)=".",TRUE,FALSE)</formula>
    </cfRule>
  </conditionalFormatting>
  <conditionalFormatting sqref="AM53">
    <cfRule type="expression" dxfId="2741" priority="13385">
      <formula>IF(RIGHT(TEXT(AM53,"0.#"),1)=".",FALSE,TRUE)</formula>
    </cfRule>
    <cfRule type="expression" dxfId="2740" priority="13386">
      <formula>IF(RIGHT(TEXT(AM53,"0.#"),1)=".",TRUE,FALSE)</formula>
    </cfRule>
  </conditionalFormatting>
  <conditionalFormatting sqref="AM54">
    <cfRule type="expression" dxfId="2739" priority="13383">
      <formula>IF(RIGHT(TEXT(AM54,"0.#"),1)=".",FALSE,TRUE)</formula>
    </cfRule>
    <cfRule type="expression" dxfId="2738" priority="13384">
      <formula>IF(RIGHT(TEXT(AM54,"0.#"),1)=".",TRUE,FALSE)</formula>
    </cfRule>
  </conditionalFormatting>
  <conditionalFormatting sqref="AM55">
    <cfRule type="expression" dxfId="2737" priority="13381">
      <formula>IF(RIGHT(TEXT(AM55,"0.#"),1)=".",FALSE,TRUE)</formula>
    </cfRule>
    <cfRule type="expression" dxfId="2736" priority="13382">
      <formula>IF(RIGHT(TEXT(AM55,"0.#"),1)=".",TRUE,FALSE)</formula>
    </cfRule>
  </conditionalFormatting>
  <conditionalFormatting sqref="AE60">
    <cfRule type="expression" dxfId="2735" priority="13367">
      <formula>IF(RIGHT(TEXT(AE60,"0.#"),1)=".",FALSE,TRUE)</formula>
    </cfRule>
    <cfRule type="expression" dxfId="2734" priority="13368">
      <formula>IF(RIGHT(TEXT(AE60,"0.#"),1)=".",TRUE,FALSE)</formula>
    </cfRule>
  </conditionalFormatting>
  <conditionalFormatting sqref="AE61">
    <cfRule type="expression" dxfId="2733" priority="13365">
      <formula>IF(RIGHT(TEXT(AE61,"0.#"),1)=".",FALSE,TRUE)</formula>
    </cfRule>
    <cfRule type="expression" dxfId="2732" priority="13366">
      <formula>IF(RIGHT(TEXT(AE61,"0.#"),1)=".",TRUE,FALSE)</formula>
    </cfRule>
  </conditionalFormatting>
  <conditionalFormatting sqref="AE62">
    <cfRule type="expression" dxfId="2731" priority="13363">
      <formula>IF(RIGHT(TEXT(AE62,"0.#"),1)=".",FALSE,TRUE)</formula>
    </cfRule>
    <cfRule type="expression" dxfId="2730" priority="13364">
      <formula>IF(RIGHT(TEXT(AE62,"0.#"),1)=".",TRUE,FALSE)</formula>
    </cfRule>
  </conditionalFormatting>
  <conditionalFormatting sqref="AI62">
    <cfRule type="expression" dxfId="2729" priority="13361">
      <formula>IF(RIGHT(TEXT(AI62,"0.#"),1)=".",FALSE,TRUE)</formula>
    </cfRule>
    <cfRule type="expression" dxfId="2728" priority="13362">
      <formula>IF(RIGHT(TEXT(AI62,"0.#"),1)=".",TRUE,FALSE)</formula>
    </cfRule>
  </conditionalFormatting>
  <conditionalFormatting sqref="AI61">
    <cfRule type="expression" dxfId="2727" priority="13359">
      <formula>IF(RIGHT(TEXT(AI61,"0.#"),1)=".",FALSE,TRUE)</formula>
    </cfRule>
    <cfRule type="expression" dxfId="2726" priority="13360">
      <formula>IF(RIGHT(TEXT(AI61,"0.#"),1)=".",TRUE,FALSE)</formula>
    </cfRule>
  </conditionalFormatting>
  <conditionalFormatting sqref="AI60">
    <cfRule type="expression" dxfId="2725" priority="13357">
      <formula>IF(RIGHT(TEXT(AI60,"0.#"),1)=".",FALSE,TRUE)</formula>
    </cfRule>
    <cfRule type="expression" dxfId="2724" priority="13358">
      <formula>IF(RIGHT(TEXT(AI60,"0.#"),1)=".",TRUE,FALSE)</formula>
    </cfRule>
  </conditionalFormatting>
  <conditionalFormatting sqref="AM60">
    <cfRule type="expression" dxfId="2723" priority="13355">
      <formula>IF(RIGHT(TEXT(AM60,"0.#"),1)=".",FALSE,TRUE)</formula>
    </cfRule>
    <cfRule type="expression" dxfId="2722" priority="13356">
      <formula>IF(RIGHT(TEXT(AM60,"0.#"),1)=".",TRUE,FALSE)</formula>
    </cfRule>
  </conditionalFormatting>
  <conditionalFormatting sqref="AM61">
    <cfRule type="expression" dxfId="2721" priority="13353">
      <formula>IF(RIGHT(TEXT(AM61,"0.#"),1)=".",FALSE,TRUE)</formula>
    </cfRule>
    <cfRule type="expression" dxfId="2720" priority="13354">
      <formula>IF(RIGHT(TEXT(AM61,"0.#"),1)=".",TRUE,FALSE)</formula>
    </cfRule>
  </conditionalFormatting>
  <conditionalFormatting sqref="AM62">
    <cfRule type="expression" dxfId="2719" priority="13351">
      <formula>IF(RIGHT(TEXT(AM62,"0.#"),1)=".",FALSE,TRUE)</formula>
    </cfRule>
    <cfRule type="expression" dxfId="2718" priority="13352">
      <formula>IF(RIGHT(TEXT(AM62,"0.#"),1)=".",TRUE,FALSE)</formula>
    </cfRule>
  </conditionalFormatting>
  <conditionalFormatting sqref="AE87">
    <cfRule type="expression" dxfId="2717" priority="13337">
      <formula>IF(RIGHT(TEXT(AE87,"0.#"),1)=".",FALSE,TRUE)</formula>
    </cfRule>
    <cfRule type="expression" dxfId="2716" priority="13338">
      <formula>IF(RIGHT(TEXT(AE87,"0.#"),1)=".",TRUE,FALSE)</formula>
    </cfRule>
  </conditionalFormatting>
  <conditionalFormatting sqref="AE88">
    <cfRule type="expression" dxfId="2715" priority="13335">
      <formula>IF(RIGHT(TEXT(AE88,"0.#"),1)=".",FALSE,TRUE)</formula>
    </cfRule>
    <cfRule type="expression" dxfId="2714" priority="13336">
      <formula>IF(RIGHT(TEXT(AE88,"0.#"),1)=".",TRUE,FALSE)</formula>
    </cfRule>
  </conditionalFormatting>
  <conditionalFormatting sqref="AE89">
    <cfRule type="expression" dxfId="2713" priority="13333">
      <formula>IF(RIGHT(TEXT(AE89,"0.#"),1)=".",FALSE,TRUE)</formula>
    </cfRule>
    <cfRule type="expression" dxfId="2712" priority="13334">
      <formula>IF(RIGHT(TEXT(AE89,"0.#"),1)=".",TRUE,FALSE)</formula>
    </cfRule>
  </conditionalFormatting>
  <conditionalFormatting sqref="AI89">
    <cfRule type="expression" dxfId="2711" priority="13331">
      <formula>IF(RIGHT(TEXT(AI89,"0.#"),1)=".",FALSE,TRUE)</formula>
    </cfRule>
    <cfRule type="expression" dxfId="2710" priority="13332">
      <formula>IF(RIGHT(TEXT(AI89,"0.#"),1)=".",TRUE,FALSE)</formula>
    </cfRule>
  </conditionalFormatting>
  <conditionalFormatting sqref="AI88">
    <cfRule type="expression" dxfId="2709" priority="13329">
      <formula>IF(RIGHT(TEXT(AI88,"0.#"),1)=".",FALSE,TRUE)</formula>
    </cfRule>
    <cfRule type="expression" dxfId="2708" priority="13330">
      <formula>IF(RIGHT(TEXT(AI88,"0.#"),1)=".",TRUE,FALSE)</formula>
    </cfRule>
  </conditionalFormatting>
  <conditionalFormatting sqref="AI87">
    <cfRule type="expression" dxfId="2707" priority="13327">
      <formula>IF(RIGHT(TEXT(AI87,"0.#"),1)=".",FALSE,TRUE)</formula>
    </cfRule>
    <cfRule type="expression" dxfId="2706" priority="13328">
      <formula>IF(RIGHT(TEXT(AI87,"0.#"),1)=".",TRUE,FALSE)</formula>
    </cfRule>
  </conditionalFormatting>
  <conditionalFormatting sqref="AM88">
    <cfRule type="expression" dxfId="2705" priority="13323">
      <formula>IF(RIGHT(TEXT(AM88,"0.#"),1)=".",FALSE,TRUE)</formula>
    </cfRule>
    <cfRule type="expression" dxfId="2704" priority="13324">
      <formula>IF(RIGHT(TEXT(AM88,"0.#"),1)=".",TRUE,FALSE)</formula>
    </cfRule>
  </conditionalFormatting>
  <conditionalFormatting sqref="AM89">
    <cfRule type="expression" dxfId="2703" priority="13321">
      <formula>IF(RIGHT(TEXT(AM89,"0.#"),1)=".",FALSE,TRUE)</formula>
    </cfRule>
    <cfRule type="expression" dxfId="2702" priority="13322">
      <formula>IF(RIGHT(TEXT(AM89,"0.#"),1)=".",TRUE,FALSE)</formula>
    </cfRule>
  </conditionalFormatting>
  <conditionalFormatting sqref="AE92">
    <cfRule type="expression" dxfId="2701" priority="13307">
      <formula>IF(RIGHT(TEXT(AE92,"0.#"),1)=".",FALSE,TRUE)</formula>
    </cfRule>
    <cfRule type="expression" dxfId="2700" priority="13308">
      <formula>IF(RIGHT(TEXT(AE92,"0.#"),1)=".",TRUE,FALSE)</formula>
    </cfRule>
  </conditionalFormatting>
  <conditionalFormatting sqref="AE93">
    <cfRule type="expression" dxfId="2699" priority="13305">
      <formula>IF(RIGHT(TEXT(AE93,"0.#"),1)=".",FALSE,TRUE)</formula>
    </cfRule>
    <cfRule type="expression" dxfId="2698" priority="13306">
      <formula>IF(RIGHT(TEXT(AE93,"0.#"),1)=".",TRUE,FALSE)</formula>
    </cfRule>
  </conditionalFormatting>
  <conditionalFormatting sqref="AE94">
    <cfRule type="expression" dxfId="2697" priority="13303">
      <formula>IF(RIGHT(TEXT(AE94,"0.#"),1)=".",FALSE,TRUE)</formula>
    </cfRule>
    <cfRule type="expression" dxfId="2696" priority="13304">
      <formula>IF(RIGHT(TEXT(AE94,"0.#"),1)=".",TRUE,FALSE)</formula>
    </cfRule>
  </conditionalFormatting>
  <conditionalFormatting sqref="AI94">
    <cfRule type="expression" dxfId="2695" priority="13301">
      <formula>IF(RIGHT(TEXT(AI94,"0.#"),1)=".",FALSE,TRUE)</formula>
    </cfRule>
    <cfRule type="expression" dxfId="2694" priority="13302">
      <formula>IF(RIGHT(TEXT(AI94,"0.#"),1)=".",TRUE,FALSE)</formula>
    </cfRule>
  </conditionalFormatting>
  <conditionalFormatting sqref="AI93">
    <cfRule type="expression" dxfId="2693" priority="13299">
      <formula>IF(RIGHT(TEXT(AI93,"0.#"),1)=".",FALSE,TRUE)</formula>
    </cfRule>
    <cfRule type="expression" dxfId="2692" priority="13300">
      <formula>IF(RIGHT(TEXT(AI93,"0.#"),1)=".",TRUE,FALSE)</formula>
    </cfRule>
  </conditionalFormatting>
  <conditionalFormatting sqref="AI92">
    <cfRule type="expression" dxfId="2691" priority="13297">
      <formula>IF(RIGHT(TEXT(AI92,"0.#"),1)=".",FALSE,TRUE)</formula>
    </cfRule>
    <cfRule type="expression" dxfId="2690" priority="13298">
      <formula>IF(RIGHT(TEXT(AI92,"0.#"),1)=".",TRUE,FALSE)</formula>
    </cfRule>
  </conditionalFormatting>
  <conditionalFormatting sqref="AM92">
    <cfRule type="expression" dxfId="2689" priority="13295">
      <formula>IF(RIGHT(TEXT(AM92,"0.#"),1)=".",FALSE,TRUE)</formula>
    </cfRule>
    <cfRule type="expression" dxfId="2688" priority="13296">
      <formula>IF(RIGHT(TEXT(AM92,"0.#"),1)=".",TRUE,FALSE)</formula>
    </cfRule>
  </conditionalFormatting>
  <conditionalFormatting sqref="AM93">
    <cfRule type="expression" dxfId="2687" priority="13293">
      <formula>IF(RIGHT(TEXT(AM93,"0.#"),1)=".",FALSE,TRUE)</formula>
    </cfRule>
    <cfRule type="expression" dxfId="2686" priority="13294">
      <formula>IF(RIGHT(TEXT(AM93,"0.#"),1)=".",TRUE,FALSE)</formula>
    </cfRule>
  </conditionalFormatting>
  <conditionalFormatting sqref="AM94">
    <cfRule type="expression" dxfId="2685" priority="13291">
      <formula>IF(RIGHT(TEXT(AM94,"0.#"),1)=".",FALSE,TRUE)</formula>
    </cfRule>
    <cfRule type="expression" dxfId="2684" priority="13292">
      <formula>IF(RIGHT(TEXT(AM94,"0.#"),1)=".",TRUE,FALSE)</formula>
    </cfRule>
  </conditionalFormatting>
  <conditionalFormatting sqref="AE97">
    <cfRule type="expression" dxfId="2683" priority="13277">
      <formula>IF(RIGHT(TEXT(AE97,"0.#"),1)=".",FALSE,TRUE)</formula>
    </cfRule>
    <cfRule type="expression" dxfId="2682" priority="13278">
      <formula>IF(RIGHT(TEXT(AE97,"0.#"),1)=".",TRUE,FALSE)</formula>
    </cfRule>
  </conditionalFormatting>
  <conditionalFormatting sqref="AE98">
    <cfRule type="expression" dxfId="2681" priority="13275">
      <formula>IF(RIGHT(TEXT(AE98,"0.#"),1)=".",FALSE,TRUE)</formula>
    </cfRule>
    <cfRule type="expression" dxfId="2680" priority="13276">
      <formula>IF(RIGHT(TEXT(AE98,"0.#"),1)=".",TRUE,FALSE)</formula>
    </cfRule>
  </conditionalFormatting>
  <conditionalFormatting sqref="AE99">
    <cfRule type="expression" dxfId="2679" priority="13273">
      <formula>IF(RIGHT(TEXT(AE99,"0.#"),1)=".",FALSE,TRUE)</formula>
    </cfRule>
    <cfRule type="expression" dxfId="2678" priority="13274">
      <formula>IF(RIGHT(TEXT(AE99,"0.#"),1)=".",TRUE,FALSE)</formula>
    </cfRule>
  </conditionalFormatting>
  <conditionalFormatting sqref="AI99">
    <cfRule type="expression" dxfId="2677" priority="13271">
      <formula>IF(RIGHT(TEXT(AI99,"0.#"),1)=".",FALSE,TRUE)</formula>
    </cfRule>
    <cfRule type="expression" dxfId="2676" priority="13272">
      <formula>IF(RIGHT(TEXT(AI99,"0.#"),1)=".",TRUE,FALSE)</formula>
    </cfRule>
  </conditionalFormatting>
  <conditionalFormatting sqref="AI98">
    <cfRule type="expression" dxfId="2675" priority="13269">
      <formula>IF(RIGHT(TEXT(AI98,"0.#"),1)=".",FALSE,TRUE)</formula>
    </cfRule>
    <cfRule type="expression" dxfId="2674" priority="13270">
      <formula>IF(RIGHT(TEXT(AI98,"0.#"),1)=".",TRUE,FALSE)</formula>
    </cfRule>
  </conditionalFormatting>
  <conditionalFormatting sqref="AI97">
    <cfRule type="expression" dxfId="2673" priority="13267">
      <formula>IF(RIGHT(TEXT(AI97,"0.#"),1)=".",FALSE,TRUE)</formula>
    </cfRule>
    <cfRule type="expression" dxfId="2672" priority="13268">
      <formula>IF(RIGHT(TEXT(AI97,"0.#"),1)=".",TRUE,FALSE)</formula>
    </cfRule>
  </conditionalFormatting>
  <conditionalFormatting sqref="AM97">
    <cfRule type="expression" dxfId="2671" priority="13265">
      <formula>IF(RIGHT(TEXT(AM97,"0.#"),1)=".",FALSE,TRUE)</formula>
    </cfRule>
    <cfRule type="expression" dxfId="2670" priority="13266">
      <formula>IF(RIGHT(TEXT(AM97,"0.#"),1)=".",TRUE,FALSE)</formula>
    </cfRule>
  </conditionalFormatting>
  <conditionalFormatting sqref="AM98">
    <cfRule type="expression" dxfId="2669" priority="13263">
      <formula>IF(RIGHT(TEXT(AM98,"0.#"),1)=".",FALSE,TRUE)</formula>
    </cfRule>
    <cfRule type="expression" dxfId="2668" priority="13264">
      <formula>IF(RIGHT(TEXT(AM98,"0.#"),1)=".",TRUE,FALSE)</formula>
    </cfRule>
  </conditionalFormatting>
  <conditionalFormatting sqref="AM99">
    <cfRule type="expression" dxfId="2667" priority="13261">
      <formula>IF(RIGHT(TEXT(AM99,"0.#"),1)=".",FALSE,TRUE)</formula>
    </cfRule>
    <cfRule type="expression" dxfId="2666" priority="13262">
      <formula>IF(RIGHT(TEXT(AM99,"0.#"),1)=".",TRUE,FALSE)</formula>
    </cfRule>
  </conditionalFormatting>
  <conditionalFormatting sqref="AI101">
    <cfRule type="expression" dxfId="2665" priority="13247">
      <formula>IF(RIGHT(TEXT(AI101,"0.#"),1)=".",FALSE,TRUE)</formula>
    </cfRule>
    <cfRule type="expression" dxfId="2664" priority="13248">
      <formula>IF(RIGHT(TEXT(AI101,"0.#"),1)=".",TRUE,FALSE)</formula>
    </cfRule>
  </conditionalFormatting>
  <conditionalFormatting sqref="AM101">
    <cfRule type="expression" dxfId="2663" priority="13245">
      <formula>IF(RIGHT(TEXT(AM101,"0.#"),1)=".",FALSE,TRUE)</formula>
    </cfRule>
    <cfRule type="expression" dxfId="2662" priority="13246">
      <formula>IF(RIGHT(TEXT(AM101,"0.#"),1)=".",TRUE,FALSE)</formula>
    </cfRule>
  </conditionalFormatting>
  <conditionalFormatting sqref="AE102">
    <cfRule type="expression" dxfId="2661" priority="13243">
      <formula>IF(RIGHT(TEXT(AE102,"0.#"),1)=".",FALSE,TRUE)</formula>
    </cfRule>
    <cfRule type="expression" dxfId="2660" priority="13244">
      <formula>IF(RIGHT(TEXT(AE102,"0.#"),1)=".",TRUE,FALSE)</formula>
    </cfRule>
  </conditionalFormatting>
  <conditionalFormatting sqref="AI102">
    <cfRule type="expression" dxfId="2659" priority="13241">
      <formula>IF(RIGHT(TEXT(AI102,"0.#"),1)=".",FALSE,TRUE)</formula>
    </cfRule>
    <cfRule type="expression" dxfId="2658" priority="13242">
      <formula>IF(RIGHT(TEXT(AI102,"0.#"),1)=".",TRUE,FALSE)</formula>
    </cfRule>
  </conditionalFormatting>
  <conditionalFormatting sqref="AM102">
    <cfRule type="expression" dxfId="2657" priority="13239">
      <formula>IF(RIGHT(TEXT(AM102,"0.#"),1)=".",FALSE,TRUE)</formula>
    </cfRule>
    <cfRule type="expression" dxfId="2656" priority="13240">
      <formula>IF(RIGHT(TEXT(AM102,"0.#"),1)=".",TRUE,FALSE)</formula>
    </cfRule>
  </conditionalFormatting>
  <conditionalFormatting sqref="AQ102">
    <cfRule type="expression" dxfId="2655" priority="13237">
      <formula>IF(RIGHT(TEXT(AQ102,"0.#"),1)=".",FALSE,TRUE)</formula>
    </cfRule>
    <cfRule type="expression" dxfId="2654" priority="13238">
      <formula>IF(RIGHT(TEXT(AQ102,"0.#"),1)=".",TRUE,FALSE)</formula>
    </cfRule>
  </conditionalFormatting>
  <conditionalFormatting sqref="AE104">
    <cfRule type="expression" dxfId="2653" priority="13235">
      <formula>IF(RIGHT(TEXT(AE104,"0.#"),1)=".",FALSE,TRUE)</formula>
    </cfRule>
    <cfRule type="expression" dxfId="2652" priority="13236">
      <formula>IF(RIGHT(TEXT(AE104,"0.#"),1)=".",TRUE,FALSE)</formula>
    </cfRule>
  </conditionalFormatting>
  <conditionalFormatting sqref="AI104">
    <cfRule type="expression" dxfId="2651" priority="13233">
      <formula>IF(RIGHT(TEXT(AI104,"0.#"),1)=".",FALSE,TRUE)</formula>
    </cfRule>
    <cfRule type="expression" dxfId="2650" priority="13234">
      <formula>IF(RIGHT(TEXT(AI104,"0.#"),1)=".",TRUE,FALSE)</formula>
    </cfRule>
  </conditionalFormatting>
  <conditionalFormatting sqref="AM104">
    <cfRule type="expression" dxfId="2649" priority="13231">
      <formula>IF(RIGHT(TEXT(AM104,"0.#"),1)=".",FALSE,TRUE)</formula>
    </cfRule>
    <cfRule type="expression" dxfId="2648" priority="13232">
      <formula>IF(RIGHT(TEXT(AM104,"0.#"),1)=".",TRUE,FALSE)</formula>
    </cfRule>
  </conditionalFormatting>
  <conditionalFormatting sqref="AE105">
    <cfRule type="expression" dxfId="2647" priority="13229">
      <formula>IF(RIGHT(TEXT(AE105,"0.#"),1)=".",FALSE,TRUE)</formula>
    </cfRule>
    <cfRule type="expression" dxfId="2646" priority="13230">
      <formula>IF(RIGHT(TEXT(AE105,"0.#"),1)=".",TRUE,FALSE)</formula>
    </cfRule>
  </conditionalFormatting>
  <conditionalFormatting sqref="AI105">
    <cfRule type="expression" dxfId="2645" priority="13227">
      <formula>IF(RIGHT(TEXT(AI105,"0.#"),1)=".",FALSE,TRUE)</formula>
    </cfRule>
    <cfRule type="expression" dxfId="2644" priority="13228">
      <formula>IF(RIGHT(TEXT(AI105,"0.#"),1)=".",TRUE,FALSE)</formula>
    </cfRule>
  </conditionalFormatting>
  <conditionalFormatting sqref="AM105">
    <cfRule type="expression" dxfId="2643" priority="13225">
      <formula>IF(RIGHT(TEXT(AM105,"0.#"),1)=".",FALSE,TRUE)</formula>
    </cfRule>
    <cfRule type="expression" dxfId="2642" priority="13226">
      <formula>IF(RIGHT(TEXT(AM105,"0.#"),1)=".",TRUE,FALSE)</formula>
    </cfRule>
  </conditionalFormatting>
  <conditionalFormatting sqref="AE107">
    <cfRule type="expression" dxfId="2641" priority="13221">
      <formula>IF(RIGHT(TEXT(AE107,"0.#"),1)=".",FALSE,TRUE)</formula>
    </cfRule>
    <cfRule type="expression" dxfId="2640" priority="13222">
      <formula>IF(RIGHT(TEXT(AE107,"0.#"),1)=".",TRUE,FALSE)</formula>
    </cfRule>
  </conditionalFormatting>
  <conditionalFormatting sqref="AI107">
    <cfRule type="expression" dxfId="2639" priority="13219">
      <formula>IF(RIGHT(TEXT(AI107,"0.#"),1)=".",FALSE,TRUE)</formula>
    </cfRule>
    <cfRule type="expression" dxfId="2638" priority="13220">
      <formula>IF(RIGHT(TEXT(AI107,"0.#"),1)=".",TRUE,FALSE)</formula>
    </cfRule>
  </conditionalFormatting>
  <conditionalFormatting sqref="AM107">
    <cfRule type="expression" dxfId="2637" priority="13217">
      <formula>IF(RIGHT(TEXT(AM107,"0.#"),1)=".",FALSE,TRUE)</formula>
    </cfRule>
    <cfRule type="expression" dxfId="2636" priority="13218">
      <formula>IF(RIGHT(TEXT(AM107,"0.#"),1)=".",TRUE,FALSE)</formula>
    </cfRule>
  </conditionalFormatting>
  <conditionalFormatting sqref="AE108">
    <cfRule type="expression" dxfId="2635" priority="13215">
      <formula>IF(RIGHT(TEXT(AE108,"0.#"),1)=".",FALSE,TRUE)</formula>
    </cfRule>
    <cfRule type="expression" dxfId="2634" priority="13216">
      <formula>IF(RIGHT(TEXT(AE108,"0.#"),1)=".",TRUE,FALSE)</formula>
    </cfRule>
  </conditionalFormatting>
  <conditionalFormatting sqref="AI108">
    <cfRule type="expression" dxfId="2633" priority="13213">
      <formula>IF(RIGHT(TEXT(AI108,"0.#"),1)=".",FALSE,TRUE)</formula>
    </cfRule>
    <cfRule type="expression" dxfId="2632" priority="13214">
      <formula>IF(RIGHT(TEXT(AI108,"0.#"),1)=".",TRUE,FALSE)</formula>
    </cfRule>
  </conditionalFormatting>
  <conditionalFormatting sqref="AM108">
    <cfRule type="expression" dxfId="2631" priority="13211">
      <formula>IF(RIGHT(TEXT(AM108,"0.#"),1)=".",FALSE,TRUE)</formula>
    </cfRule>
    <cfRule type="expression" dxfId="2630" priority="13212">
      <formula>IF(RIGHT(TEXT(AM108,"0.#"),1)=".",TRUE,FALSE)</formula>
    </cfRule>
  </conditionalFormatting>
  <conditionalFormatting sqref="AE110">
    <cfRule type="expression" dxfId="2629" priority="13207">
      <formula>IF(RIGHT(TEXT(AE110,"0.#"),1)=".",FALSE,TRUE)</formula>
    </cfRule>
    <cfRule type="expression" dxfId="2628" priority="13208">
      <formula>IF(RIGHT(TEXT(AE110,"0.#"),1)=".",TRUE,FALSE)</formula>
    </cfRule>
  </conditionalFormatting>
  <conditionalFormatting sqref="AI110">
    <cfRule type="expression" dxfId="2627" priority="13205">
      <formula>IF(RIGHT(TEXT(AI110,"0.#"),1)=".",FALSE,TRUE)</formula>
    </cfRule>
    <cfRule type="expression" dxfId="2626" priority="13206">
      <formula>IF(RIGHT(TEXT(AI110,"0.#"),1)=".",TRUE,FALSE)</formula>
    </cfRule>
  </conditionalFormatting>
  <conditionalFormatting sqref="AM110">
    <cfRule type="expression" dxfId="2625" priority="13203">
      <formula>IF(RIGHT(TEXT(AM110,"0.#"),1)=".",FALSE,TRUE)</formula>
    </cfRule>
    <cfRule type="expression" dxfId="2624" priority="13204">
      <formula>IF(RIGHT(TEXT(AM110,"0.#"),1)=".",TRUE,FALSE)</formula>
    </cfRule>
  </conditionalFormatting>
  <conditionalFormatting sqref="AE111">
    <cfRule type="expression" dxfId="2623" priority="13201">
      <formula>IF(RIGHT(TEXT(AE111,"0.#"),1)=".",FALSE,TRUE)</formula>
    </cfRule>
    <cfRule type="expression" dxfId="2622" priority="13202">
      <formula>IF(RIGHT(TEXT(AE111,"0.#"),1)=".",TRUE,FALSE)</formula>
    </cfRule>
  </conditionalFormatting>
  <conditionalFormatting sqref="AI111">
    <cfRule type="expression" dxfId="2621" priority="13199">
      <formula>IF(RIGHT(TEXT(AI111,"0.#"),1)=".",FALSE,TRUE)</formula>
    </cfRule>
    <cfRule type="expression" dxfId="2620" priority="13200">
      <formula>IF(RIGHT(TEXT(AI111,"0.#"),1)=".",TRUE,FALSE)</formula>
    </cfRule>
  </conditionalFormatting>
  <conditionalFormatting sqref="AM111">
    <cfRule type="expression" dxfId="2619" priority="13197">
      <formula>IF(RIGHT(TEXT(AM111,"0.#"),1)=".",FALSE,TRUE)</formula>
    </cfRule>
    <cfRule type="expression" dxfId="2618" priority="13198">
      <formula>IF(RIGHT(TEXT(AM111,"0.#"),1)=".",TRUE,FALSE)</formula>
    </cfRule>
  </conditionalFormatting>
  <conditionalFormatting sqref="AE113">
    <cfRule type="expression" dxfId="2617" priority="13193">
      <formula>IF(RIGHT(TEXT(AE113,"0.#"),1)=".",FALSE,TRUE)</formula>
    </cfRule>
    <cfRule type="expression" dxfId="2616" priority="13194">
      <formula>IF(RIGHT(TEXT(AE113,"0.#"),1)=".",TRUE,FALSE)</formula>
    </cfRule>
  </conditionalFormatting>
  <conditionalFormatting sqref="AI113">
    <cfRule type="expression" dxfId="2615" priority="13191">
      <formula>IF(RIGHT(TEXT(AI113,"0.#"),1)=".",FALSE,TRUE)</formula>
    </cfRule>
    <cfRule type="expression" dxfId="2614" priority="13192">
      <formula>IF(RIGHT(TEXT(AI113,"0.#"),1)=".",TRUE,FALSE)</formula>
    </cfRule>
  </conditionalFormatting>
  <conditionalFormatting sqref="AM113">
    <cfRule type="expression" dxfId="2613" priority="13189">
      <formula>IF(RIGHT(TEXT(AM113,"0.#"),1)=".",FALSE,TRUE)</formula>
    </cfRule>
    <cfRule type="expression" dxfId="2612" priority="13190">
      <formula>IF(RIGHT(TEXT(AM113,"0.#"),1)=".",TRUE,FALSE)</formula>
    </cfRule>
  </conditionalFormatting>
  <conditionalFormatting sqref="AE114">
    <cfRule type="expression" dxfId="2611" priority="13187">
      <formula>IF(RIGHT(TEXT(AE114,"0.#"),1)=".",FALSE,TRUE)</formula>
    </cfRule>
    <cfRule type="expression" dxfId="2610" priority="13188">
      <formula>IF(RIGHT(TEXT(AE114,"0.#"),1)=".",TRUE,FALSE)</formula>
    </cfRule>
  </conditionalFormatting>
  <conditionalFormatting sqref="AI114">
    <cfRule type="expression" dxfId="2609" priority="13185">
      <formula>IF(RIGHT(TEXT(AI114,"0.#"),1)=".",FALSE,TRUE)</formula>
    </cfRule>
    <cfRule type="expression" dxfId="2608" priority="13186">
      <formula>IF(RIGHT(TEXT(AI114,"0.#"),1)=".",TRUE,FALSE)</formula>
    </cfRule>
  </conditionalFormatting>
  <conditionalFormatting sqref="AM114">
    <cfRule type="expression" dxfId="2607" priority="13183">
      <formula>IF(RIGHT(TEXT(AM114,"0.#"),1)=".",FALSE,TRUE)</formula>
    </cfRule>
    <cfRule type="expression" dxfId="2606" priority="13184">
      <formula>IF(RIGHT(TEXT(AM114,"0.#"),1)=".",TRUE,FALSE)</formula>
    </cfRule>
  </conditionalFormatting>
  <conditionalFormatting sqref="AE116 AQ116 AI116 AM116">
    <cfRule type="expression" dxfId="2605" priority="13179">
      <formula>IF(RIGHT(TEXT(AE116,"0.#"),1)=".",FALSE,TRUE)</formula>
    </cfRule>
    <cfRule type="expression" dxfId="2604" priority="13180">
      <formula>IF(RIGHT(TEXT(AE116,"0.#"),1)=".",TRUE,FALSE)</formula>
    </cfRule>
  </conditionalFormatting>
  <conditionalFormatting sqref="AE117 AM117">
    <cfRule type="expression" dxfId="2603" priority="13173">
      <formula>IF(RIGHT(TEXT(AE117,"0.#"),1)=".",FALSE,TRUE)</formula>
    </cfRule>
    <cfRule type="expression" dxfId="2602" priority="13174">
      <formula>IF(RIGHT(TEXT(AE117,"0.#"),1)=".",TRUE,FALSE)</formula>
    </cfRule>
  </conditionalFormatting>
  <conditionalFormatting sqref="AI117">
    <cfRule type="expression" dxfId="2601" priority="13171">
      <formula>IF(RIGHT(TEXT(AI117,"0.#"),1)=".",FALSE,TRUE)</formula>
    </cfRule>
    <cfRule type="expression" dxfId="2600" priority="13172">
      <formula>IF(RIGHT(TEXT(AI117,"0.#"),1)=".",TRUE,FALSE)</formula>
    </cfRule>
  </conditionalFormatting>
  <conditionalFormatting sqref="AQ117">
    <cfRule type="expression" dxfId="2599" priority="13167">
      <formula>IF(RIGHT(TEXT(AQ117,"0.#"),1)=".",FALSE,TRUE)</formula>
    </cfRule>
    <cfRule type="expression" dxfId="2598" priority="13168">
      <formula>IF(RIGHT(TEXT(AQ117,"0.#"),1)=".",TRUE,FALSE)</formula>
    </cfRule>
  </conditionalFormatting>
  <conditionalFormatting sqref="AE119 AQ119">
    <cfRule type="expression" dxfId="2597" priority="13165">
      <formula>IF(RIGHT(TEXT(AE119,"0.#"),1)=".",FALSE,TRUE)</formula>
    </cfRule>
    <cfRule type="expression" dxfId="2596" priority="13166">
      <formula>IF(RIGHT(TEXT(AE119,"0.#"),1)=".",TRUE,FALSE)</formula>
    </cfRule>
  </conditionalFormatting>
  <conditionalFormatting sqref="AI119">
    <cfRule type="expression" dxfId="2595" priority="13163">
      <formula>IF(RIGHT(TEXT(AI119,"0.#"),1)=".",FALSE,TRUE)</formula>
    </cfRule>
    <cfRule type="expression" dxfId="2594" priority="13164">
      <formula>IF(RIGHT(TEXT(AI119,"0.#"),1)=".",TRUE,FALSE)</formula>
    </cfRule>
  </conditionalFormatting>
  <conditionalFormatting sqref="AM119">
    <cfRule type="expression" dxfId="2593" priority="13161">
      <formula>IF(RIGHT(TEXT(AM119,"0.#"),1)=".",FALSE,TRUE)</formula>
    </cfRule>
    <cfRule type="expression" dxfId="2592" priority="13162">
      <formula>IF(RIGHT(TEXT(AM119,"0.#"),1)=".",TRUE,FALSE)</formula>
    </cfRule>
  </conditionalFormatting>
  <conditionalFormatting sqref="AQ120">
    <cfRule type="expression" dxfId="2591" priority="13153">
      <formula>IF(RIGHT(TEXT(AQ120,"0.#"),1)=".",FALSE,TRUE)</formula>
    </cfRule>
    <cfRule type="expression" dxfId="2590" priority="13154">
      <formula>IF(RIGHT(TEXT(AQ120,"0.#"),1)=".",TRUE,FALSE)</formula>
    </cfRule>
  </conditionalFormatting>
  <conditionalFormatting sqref="AE122 AQ122">
    <cfRule type="expression" dxfId="2589" priority="13151">
      <formula>IF(RIGHT(TEXT(AE122,"0.#"),1)=".",FALSE,TRUE)</formula>
    </cfRule>
    <cfRule type="expression" dxfId="2588" priority="13152">
      <formula>IF(RIGHT(TEXT(AE122,"0.#"),1)=".",TRUE,FALSE)</formula>
    </cfRule>
  </conditionalFormatting>
  <conditionalFormatting sqref="AI122">
    <cfRule type="expression" dxfId="2587" priority="13149">
      <formula>IF(RIGHT(TEXT(AI122,"0.#"),1)=".",FALSE,TRUE)</formula>
    </cfRule>
    <cfRule type="expression" dxfId="2586" priority="13150">
      <formula>IF(RIGHT(TEXT(AI122,"0.#"),1)=".",TRUE,FALSE)</formula>
    </cfRule>
  </conditionalFormatting>
  <conditionalFormatting sqref="AM122">
    <cfRule type="expression" dxfId="2585" priority="13147">
      <formula>IF(RIGHT(TEXT(AM122,"0.#"),1)=".",FALSE,TRUE)</formula>
    </cfRule>
    <cfRule type="expression" dxfId="2584" priority="13148">
      <formula>IF(RIGHT(TEXT(AM122,"0.#"),1)=".",TRUE,FALSE)</formula>
    </cfRule>
  </conditionalFormatting>
  <conditionalFormatting sqref="AQ123">
    <cfRule type="expression" dxfId="2583" priority="13139">
      <formula>IF(RIGHT(TEXT(AQ123,"0.#"),1)=".",FALSE,TRUE)</formula>
    </cfRule>
    <cfRule type="expression" dxfId="2582" priority="13140">
      <formula>IF(RIGHT(TEXT(AQ123,"0.#"),1)=".",TRUE,FALSE)</formula>
    </cfRule>
  </conditionalFormatting>
  <conditionalFormatting sqref="AE125 AQ125">
    <cfRule type="expression" dxfId="2581" priority="13137">
      <formula>IF(RIGHT(TEXT(AE125,"0.#"),1)=".",FALSE,TRUE)</formula>
    </cfRule>
    <cfRule type="expression" dxfId="2580" priority="13138">
      <formula>IF(RIGHT(TEXT(AE125,"0.#"),1)=".",TRUE,FALSE)</formula>
    </cfRule>
  </conditionalFormatting>
  <conditionalFormatting sqref="AI125">
    <cfRule type="expression" dxfId="2579" priority="13135">
      <formula>IF(RIGHT(TEXT(AI125,"0.#"),1)=".",FALSE,TRUE)</formula>
    </cfRule>
    <cfRule type="expression" dxfId="2578" priority="13136">
      <formula>IF(RIGHT(TEXT(AI125,"0.#"),1)=".",TRUE,FALSE)</formula>
    </cfRule>
  </conditionalFormatting>
  <conditionalFormatting sqref="AM125">
    <cfRule type="expression" dxfId="2577" priority="13133">
      <formula>IF(RIGHT(TEXT(AM125,"0.#"),1)=".",FALSE,TRUE)</formula>
    </cfRule>
    <cfRule type="expression" dxfId="2576" priority="13134">
      <formula>IF(RIGHT(TEXT(AM125,"0.#"),1)=".",TRUE,FALSE)</formula>
    </cfRule>
  </conditionalFormatting>
  <conditionalFormatting sqref="AQ126">
    <cfRule type="expression" dxfId="2575" priority="13125">
      <formula>IF(RIGHT(TEXT(AQ126,"0.#"),1)=".",FALSE,TRUE)</formula>
    </cfRule>
    <cfRule type="expression" dxfId="2574" priority="13126">
      <formula>IF(RIGHT(TEXT(AQ126,"0.#"),1)=".",TRUE,FALSE)</formula>
    </cfRule>
  </conditionalFormatting>
  <conditionalFormatting sqref="AE128 AQ128">
    <cfRule type="expression" dxfId="2573" priority="13123">
      <formula>IF(RIGHT(TEXT(AE128,"0.#"),1)=".",FALSE,TRUE)</formula>
    </cfRule>
    <cfRule type="expression" dxfId="2572" priority="13124">
      <formula>IF(RIGHT(TEXT(AE128,"0.#"),1)=".",TRUE,FALSE)</formula>
    </cfRule>
  </conditionalFormatting>
  <conditionalFormatting sqref="AI128">
    <cfRule type="expression" dxfId="2571" priority="13121">
      <formula>IF(RIGHT(TEXT(AI128,"0.#"),1)=".",FALSE,TRUE)</formula>
    </cfRule>
    <cfRule type="expression" dxfId="2570" priority="13122">
      <formula>IF(RIGHT(TEXT(AI128,"0.#"),1)=".",TRUE,FALSE)</formula>
    </cfRule>
  </conditionalFormatting>
  <conditionalFormatting sqref="AM128">
    <cfRule type="expression" dxfId="2569" priority="13119">
      <formula>IF(RIGHT(TEXT(AM128,"0.#"),1)=".",FALSE,TRUE)</formula>
    </cfRule>
    <cfRule type="expression" dxfId="2568" priority="13120">
      <formula>IF(RIGHT(TEXT(AM128,"0.#"),1)=".",TRUE,FALSE)</formula>
    </cfRule>
  </conditionalFormatting>
  <conditionalFormatting sqref="AQ129">
    <cfRule type="expression" dxfId="2567" priority="13111">
      <formula>IF(RIGHT(TEXT(AQ129,"0.#"),1)=".",FALSE,TRUE)</formula>
    </cfRule>
    <cfRule type="expression" dxfId="2566" priority="13112">
      <formula>IF(RIGHT(TEXT(AQ129,"0.#"),1)=".",TRUE,FALSE)</formula>
    </cfRule>
  </conditionalFormatting>
  <conditionalFormatting sqref="AE75">
    <cfRule type="expression" dxfId="2565" priority="13109">
      <formula>IF(RIGHT(TEXT(AE75,"0.#"),1)=".",FALSE,TRUE)</formula>
    </cfRule>
    <cfRule type="expression" dxfId="2564" priority="13110">
      <formula>IF(RIGHT(TEXT(AE75,"0.#"),1)=".",TRUE,FALSE)</formula>
    </cfRule>
  </conditionalFormatting>
  <conditionalFormatting sqref="AE76">
    <cfRule type="expression" dxfId="2563" priority="13107">
      <formula>IF(RIGHT(TEXT(AE76,"0.#"),1)=".",FALSE,TRUE)</formula>
    </cfRule>
    <cfRule type="expression" dxfId="2562" priority="13108">
      <formula>IF(RIGHT(TEXT(AE76,"0.#"),1)=".",TRUE,FALSE)</formula>
    </cfRule>
  </conditionalFormatting>
  <conditionalFormatting sqref="AE77">
    <cfRule type="expression" dxfId="2561" priority="13105">
      <formula>IF(RIGHT(TEXT(AE77,"0.#"),1)=".",FALSE,TRUE)</formula>
    </cfRule>
    <cfRule type="expression" dxfId="2560" priority="13106">
      <formula>IF(RIGHT(TEXT(AE77,"0.#"),1)=".",TRUE,FALSE)</formula>
    </cfRule>
  </conditionalFormatting>
  <conditionalFormatting sqref="AI77">
    <cfRule type="expression" dxfId="2559" priority="13103">
      <formula>IF(RIGHT(TEXT(AI77,"0.#"),1)=".",FALSE,TRUE)</formula>
    </cfRule>
    <cfRule type="expression" dxfId="2558" priority="13104">
      <formula>IF(RIGHT(TEXT(AI77,"0.#"),1)=".",TRUE,FALSE)</formula>
    </cfRule>
  </conditionalFormatting>
  <conditionalFormatting sqref="AI76">
    <cfRule type="expression" dxfId="2557" priority="13101">
      <formula>IF(RIGHT(TEXT(AI76,"0.#"),1)=".",FALSE,TRUE)</formula>
    </cfRule>
    <cfRule type="expression" dxfId="2556" priority="13102">
      <formula>IF(RIGHT(TEXT(AI76,"0.#"),1)=".",TRUE,FALSE)</formula>
    </cfRule>
  </conditionalFormatting>
  <conditionalFormatting sqref="AI75">
    <cfRule type="expression" dxfId="2555" priority="13099">
      <formula>IF(RIGHT(TEXT(AI75,"0.#"),1)=".",FALSE,TRUE)</formula>
    </cfRule>
    <cfRule type="expression" dxfId="2554" priority="13100">
      <formula>IF(RIGHT(TEXT(AI75,"0.#"),1)=".",TRUE,FALSE)</formula>
    </cfRule>
  </conditionalFormatting>
  <conditionalFormatting sqref="AM75">
    <cfRule type="expression" dxfId="2553" priority="13097">
      <formula>IF(RIGHT(TEXT(AM75,"0.#"),1)=".",FALSE,TRUE)</formula>
    </cfRule>
    <cfRule type="expression" dxfId="2552" priority="13098">
      <formula>IF(RIGHT(TEXT(AM75,"0.#"),1)=".",TRUE,FALSE)</formula>
    </cfRule>
  </conditionalFormatting>
  <conditionalFormatting sqref="AM76">
    <cfRule type="expression" dxfId="2551" priority="13095">
      <formula>IF(RIGHT(TEXT(AM76,"0.#"),1)=".",FALSE,TRUE)</formula>
    </cfRule>
    <cfRule type="expression" dxfId="2550" priority="13096">
      <formula>IF(RIGHT(TEXT(AM76,"0.#"),1)=".",TRUE,FALSE)</formula>
    </cfRule>
  </conditionalFormatting>
  <conditionalFormatting sqref="AM77">
    <cfRule type="expression" dxfId="2549" priority="13093">
      <formula>IF(RIGHT(TEXT(AM77,"0.#"),1)=".",FALSE,TRUE)</formula>
    </cfRule>
    <cfRule type="expression" dxfId="2548" priority="13094">
      <formula>IF(RIGHT(TEXT(AM77,"0.#"),1)=".",TRUE,FALSE)</formula>
    </cfRule>
  </conditionalFormatting>
  <conditionalFormatting sqref="AE134:AE135 AI134:AI135 AM134:AM135 AQ134:AQ135 AU134:AU135">
    <cfRule type="expression" dxfId="2547" priority="13079">
      <formula>IF(RIGHT(TEXT(AE134,"0.#"),1)=".",FALSE,TRUE)</formula>
    </cfRule>
    <cfRule type="expression" dxfId="2546" priority="13080">
      <formula>IF(RIGHT(TEXT(AE134,"0.#"),1)=".",TRUE,FALSE)</formula>
    </cfRule>
  </conditionalFormatting>
  <conditionalFormatting sqref="AE433">
    <cfRule type="expression" dxfId="2545" priority="13049">
      <formula>IF(RIGHT(TEXT(AE433,"0.#"),1)=".",FALSE,TRUE)</formula>
    </cfRule>
    <cfRule type="expression" dxfId="2544" priority="13050">
      <formula>IF(RIGHT(TEXT(AE433,"0.#"),1)=".",TRUE,FALSE)</formula>
    </cfRule>
  </conditionalFormatting>
  <conditionalFormatting sqref="AM435">
    <cfRule type="expression" dxfId="2543" priority="13033">
      <formula>IF(RIGHT(TEXT(AM435,"0.#"),1)=".",FALSE,TRUE)</formula>
    </cfRule>
    <cfRule type="expression" dxfId="2542" priority="13034">
      <formula>IF(RIGHT(TEXT(AM435,"0.#"),1)=".",TRUE,FALSE)</formula>
    </cfRule>
  </conditionalFormatting>
  <conditionalFormatting sqref="AE434">
    <cfRule type="expression" dxfId="2541" priority="13047">
      <formula>IF(RIGHT(TEXT(AE434,"0.#"),1)=".",FALSE,TRUE)</formula>
    </cfRule>
    <cfRule type="expression" dxfId="2540" priority="13048">
      <formula>IF(RIGHT(TEXT(AE434,"0.#"),1)=".",TRUE,FALSE)</formula>
    </cfRule>
  </conditionalFormatting>
  <conditionalFormatting sqref="AE435">
    <cfRule type="expression" dxfId="2539" priority="13045">
      <formula>IF(RIGHT(TEXT(AE435,"0.#"),1)=".",FALSE,TRUE)</formula>
    </cfRule>
    <cfRule type="expression" dxfId="2538" priority="13046">
      <formula>IF(RIGHT(TEXT(AE435,"0.#"),1)=".",TRUE,FALSE)</formula>
    </cfRule>
  </conditionalFormatting>
  <conditionalFormatting sqref="AM433">
    <cfRule type="expression" dxfId="2537" priority="13037">
      <formula>IF(RIGHT(TEXT(AM433,"0.#"),1)=".",FALSE,TRUE)</formula>
    </cfRule>
    <cfRule type="expression" dxfId="2536" priority="13038">
      <formula>IF(RIGHT(TEXT(AM433,"0.#"),1)=".",TRUE,FALSE)</formula>
    </cfRule>
  </conditionalFormatting>
  <conditionalFormatting sqref="AM434">
    <cfRule type="expression" dxfId="2535" priority="13035">
      <formula>IF(RIGHT(TEXT(AM434,"0.#"),1)=".",FALSE,TRUE)</formula>
    </cfRule>
    <cfRule type="expression" dxfId="2534" priority="13036">
      <formula>IF(RIGHT(TEXT(AM434,"0.#"),1)=".",TRUE,FALSE)</formula>
    </cfRule>
  </conditionalFormatting>
  <conditionalFormatting sqref="AU433">
    <cfRule type="expression" dxfId="2533" priority="13025">
      <formula>IF(RIGHT(TEXT(AU433,"0.#"),1)=".",FALSE,TRUE)</formula>
    </cfRule>
    <cfRule type="expression" dxfId="2532" priority="13026">
      <formula>IF(RIGHT(TEXT(AU433,"0.#"),1)=".",TRUE,FALSE)</formula>
    </cfRule>
  </conditionalFormatting>
  <conditionalFormatting sqref="AU434">
    <cfRule type="expression" dxfId="2531" priority="13023">
      <formula>IF(RIGHT(TEXT(AU434,"0.#"),1)=".",FALSE,TRUE)</formula>
    </cfRule>
    <cfRule type="expression" dxfId="2530" priority="13024">
      <formula>IF(RIGHT(TEXT(AU434,"0.#"),1)=".",TRUE,FALSE)</formula>
    </cfRule>
  </conditionalFormatting>
  <conditionalFormatting sqref="AU435">
    <cfRule type="expression" dxfId="2529" priority="13021">
      <formula>IF(RIGHT(TEXT(AU435,"0.#"),1)=".",FALSE,TRUE)</formula>
    </cfRule>
    <cfRule type="expression" dxfId="2528" priority="13022">
      <formula>IF(RIGHT(TEXT(AU435,"0.#"),1)=".",TRUE,FALSE)</formula>
    </cfRule>
  </conditionalFormatting>
  <conditionalFormatting sqref="AI435">
    <cfRule type="expression" dxfId="2527" priority="12955">
      <formula>IF(RIGHT(TEXT(AI435,"0.#"),1)=".",FALSE,TRUE)</formula>
    </cfRule>
    <cfRule type="expression" dxfId="2526" priority="12956">
      <formula>IF(RIGHT(TEXT(AI435,"0.#"),1)=".",TRUE,FALSE)</formula>
    </cfRule>
  </conditionalFormatting>
  <conditionalFormatting sqref="AI433">
    <cfRule type="expression" dxfId="2525" priority="12959">
      <formula>IF(RIGHT(TEXT(AI433,"0.#"),1)=".",FALSE,TRUE)</formula>
    </cfRule>
    <cfRule type="expression" dxfId="2524" priority="12960">
      <formula>IF(RIGHT(TEXT(AI433,"0.#"),1)=".",TRUE,FALSE)</formula>
    </cfRule>
  </conditionalFormatting>
  <conditionalFormatting sqref="AI434">
    <cfRule type="expression" dxfId="2523" priority="12957">
      <formula>IF(RIGHT(TEXT(AI434,"0.#"),1)=".",FALSE,TRUE)</formula>
    </cfRule>
    <cfRule type="expression" dxfId="2522" priority="12958">
      <formula>IF(RIGHT(TEXT(AI434,"0.#"),1)=".",TRUE,FALSE)</formula>
    </cfRule>
  </conditionalFormatting>
  <conditionalFormatting sqref="AQ434">
    <cfRule type="expression" dxfId="2521" priority="12941">
      <formula>IF(RIGHT(TEXT(AQ434,"0.#"),1)=".",FALSE,TRUE)</formula>
    </cfRule>
    <cfRule type="expression" dxfId="2520" priority="12942">
      <formula>IF(RIGHT(TEXT(AQ434,"0.#"),1)=".",TRUE,FALSE)</formula>
    </cfRule>
  </conditionalFormatting>
  <conditionalFormatting sqref="AQ435">
    <cfRule type="expression" dxfId="2519" priority="12927">
      <formula>IF(RIGHT(TEXT(AQ435,"0.#"),1)=".",FALSE,TRUE)</formula>
    </cfRule>
    <cfRule type="expression" dxfId="2518" priority="12928">
      <formula>IF(RIGHT(TEXT(AQ435,"0.#"),1)=".",TRUE,FALSE)</formula>
    </cfRule>
  </conditionalFormatting>
  <conditionalFormatting sqref="AQ433">
    <cfRule type="expression" dxfId="2517" priority="12925">
      <formula>IF(RIGHT(TEXT(AQ433,"0.#"),1)=".",FALSE,TRUE)</formula>
    </cfRule>
    <cfRule type="expression" dxfId="2516" priority="12926">
      <formula>IF(RIGHT(TEXT(AQ433,"0.#"),1)=".",TRUE,FALSE)</formula>
    </cfRule>
  </conditionalFormatting>
  <conditionalFormatting sqref="AL840:AO866">
    <cfRule type="expression" dxfId="2515" priority="6649">
      <formula>IF(AND(AL840&gt;=0, RIGHT(TEXT(AL840,"0.#"),1)&lt;&gt;"."),TRUE,FALSE)</formula>
    </cfRule>
    <cfRule type="expression" dxfId="2514" priority="6650">
      <formula>IF(AND(AL840&gt;=0, RIGHT(TEXT(AL840,"0.#"),1)="."),TRUE,FALSE)</formula>
    </cfRule>
    <cfRule type="expression" dxfId="2513" priority="6651">
      <formula>IF(AND(AL840&lt;0, RIGHT(TEXT(AL840,"0.#"),1)&lt;&gt;"."),TRUE,FALSE)</formula>
    </cfRule>
    <cfRule type="expression" dxfId="2512" priority="6652">
      <formula>IF(AND(AL840&lt;0, RIGHT(TEXT(AL840,"0.#"),1)="."),TRUE,FALSE)</formula>
    </cfRule>
  </conditionalFormatting>
  <conditionalFormatting sqref="AQ53:AQ55">
    <cfRule type="expression" dxfId="2511" priority="4671">
      <formula>IF(RIGHT(TEXT(AQ53,"0.#"),1)=".",FALSE,TRUE)</formula>
    </cfRule>
    <cfRule type="expression" dxfId="2510" priority="4672">
      <formula>IF(RIGHT(TEXT(AQ53,"0.#"),1)=".",TRUE,FALSE)</formula>
    </cfRule>
  </conditionalFormatting>
  <conditionalFormatting sqref="AU53:AU55">
    <cfRule type="expression" dxfId="2509" priority="4669">
      <formula>IF(RIGHT(TEXT(AU53,"0.#"),1)=".",FALSE,TRUE)</formula>
    </cfRule>
    <cfRule type="expression" dxfId="2508" priority="4670">
      <formula>IF(RIGHT(TEXT(AU53,"0.#"),1)=".",TRUE,FALSE)</formula>
    </cfRule>
  </conditionalFormatting>
  <conditionalFormatting sqref="AQ60:AQ62">
    <cfRule type="expression" dxfId="2507" priority="4667">
      <formula>IF(RIGHT(TEXT(AQ60,"0.#"),1)=".",FALSE,TRUE)</formula>
    </cfRule>
    <cfRule type="expression" dxfId="2506" priority="4668">
      <formula>IF(RIGHT(TEXT(AQ60,"0.#"),1)=".",TRUE,FALSE)</formula>
    </cfRule>
  </conditionalFormatting>
  <conditionalFormatting sqref="AU60:AU62">
    <cfRule type="expression" dxfId="2505" priority="4665">
      <formula>IF(RIGHT(TEXT(AU60,"0.#"),1)=".",FALSE,TRUE)</formula>
    </cfRule>
    <cfRule type="expression" dxfId="2504" priority="4666">
      <formula>IF(RIGHT(TEXT(AU60,"0.#"),1)=".",TRUE,FALSE)</formula>
    </cfRule>
  </conditionalFormatting>
  <conditionalFormatting sqref="AQ75:AQ77">
    <cfRule type="expression" dxfId="2503" priority="4663">
      <formula>IF(RIGHT(TEXT(AQ75,"0.#"),1)=".",FALSE,TRUE)</formula>
    </cfRule>
    <cfRule type="expression" dxfId="2502" priority="4664">
      <formula>IF(RIGHT(TEXT(AQ75,"0.#"),1)=".",TRUE,FALSE)</formula>
    </cfRule>
  </conditionalFormatting>
  <conditionalFormatting sqref="AU75:AU77">
    <cfRule type="expression" dxfId="2501" priority="4661">
      <formula>IF(RIGHT(TEXT(AU75,"0.#"),1)=".",FALSE,TRUE)</formula>
    </cfRule>
    <cfRule type="expression" dxfId="2500" priority="4662">
      <formula>IF(RIGHT(TEXT(AU75,"0.#"),1)=".",TRUE,FALSE)</formula>
    </cfRule>
  </conditionalFormatting>
  <conditionalFormatting sqref="AQ87:AQ89">
    <cfRule type="expression" dxfId="2499" priority="4659">
      <formula>IF(RIGHT(TEXT(AQ87,"0.#"),1)=".",FALSE,TRUE)</formula>
    </cfRule>
    <cfRule type="expression" dxfId="2498" priority="4660">
      <formula>IF(RIGHT(TEXT(AQ87,"0.#"),1)=".",TRUE,FALSE)</formula>
    </cfRule>
  </conditionalFormatting>
  <conditionalFormatting sqref="AU87:AU89">
    <cfRule type="expression" dxfId="2497" priority="4657">
      <formula>IF(RIGHT(TEXT(AU87,"0.#"),1)=".",FALSE,TRUE)</formula>
    </cfRule>
    <cfRule type="expression" dxfId="2496" priority="4658">
      <formula>IF(RIGHT(TEXT(AU87,"0.#"),1)=".",TRUE,FALSE)</formula>
    </cfRule>
  </conditionalFormatting>
  <conditionalFormatting sqref="AQ92:AQ94">
    <cfRule type="expression" dxfId="2495" priority="4655">
      <formula>IF(RIGHT(TEXT(AQ92,"0.#"),1)=".",FALSE,TRUE)</formula>
    </cfRule>
    <cfRule type="expression" dxfId="2494" priority="4656">
      <formula>IF(RIGHT(TEXT(AQ92,"0.#"),1)=".",TRUE,FALSE)</formula>
    </cfRule>
  </conditionalFormatting>
  <conditionalFormatting sqref="AU92:AU94">
    <cfRule type="expression" dxfId="2493" priority="4653">
      <formula>IF(RIGHT(TEXT(AU92,"0.#"),1)=".",FALSE,TRUE)</formula>
    </cfRule>
    <cfRule type="expression" dxfId="2492" priority="4654">
      <formula>IF(RIGHT(TEXT(AU92,"0.#"),1)=".",TRUE,FALSE)</formula>
    </cfRule>
  </conditionalFormatting>
  <conditionalFormatting sqref="AQ97:AQ99">
    <cfRule type="expression" dxfId="2491" priority="4651">
      <formula>IF(RIGHT(TEXT(AQ97,"0.#"),1)=".",FALSE,TRUE)</formula>
    </cfRule>
    <cfRule type="expression" dxfId="2490" priority="4652">
      <formula>IF(RIGHT(TEXT(AQ97,"0.#"),1)=".",TRUE,FALSE)</formula>
    </cfRule>
  </conditionalFormatting>
  <conditionalFormatting sqref="AU97:AU99">
    <cfRule type="expression" dxfId="2489" priority="4649">
      <formula>IF(RIGHT(TEXT(AU97,"0.#"),1)=".",FALSE,TRUE)</formula>
    </cfRule>
    <cfRule type="expression" dxfId="2488" priority="4650">
      <formula>IF(RIGHT(TEXT(AU97,"0.#"),1)=".",TRUE,FALSE)</formula>
    </cfRule>
  </conditionalFormatting>
  <conditionalFormatting sqref="AE458">
    <cfRule type="expression" dxfId="2487" priority="4343">
      <formula>IF(RIGHT(TEXT(AE458,"0.#"),1)=".",FALSE,TRUE)</formula>
    </cfRule>
    <cfRule type="expression" dxfId="2486" priority="4344">
      <formula>IF(RIGHT(TEXT(AE458,"0.#"),1)=".",TRUE,FALSE)</formula>
    </cfRule>
  </conditionalFormatting>
  <conditionalFormatting sqref="AM460">
    <cfRule type="expression" dxfId="2485" priority="4333">
      <formula>IF(RIGHT(TEXT(AM460,"0.#"),1)=".",FALSE,TRUE)</formula>
    </cfRule>
    <cfRule type="expression" dxfId="2484" priority="4334">
      <formula>IF(RIGHT(TEXT(AM460,"0.#"),1)=".",TRUE,FALSE)</formula>
    </cfRule>
  </conditionalFormatting>
  <conditionalFormatting sqref="AE459">
    <cfRule type="expression" dxfId="2483" priority="4341">
      <formula>IF(RIGHT(TEXT(AE459,"0.#"),1)=".",FALSE,TRUE)</formula>
    </cfRule>
    <cfRule type="expression" dxfId="2482" priority="4342">
      <formula>IF(RIGHT(TEXT(AE459,"0.#"),1)=".",TRUE,FALSE)</formula>
    </cfRule>
  </conditionalFormatting>
  <conditionalFormatting sqref="AE460">
    <cfRule type="expression" dxfId="2481" priority="4339">
      <formula>IF(RIGHT(TEXT(AE460,"0.#"),1)=".",FALSE,TRUE)</formula>
    </cfRule>
    <cfRule type="expression" dxfId="2480" priority="4340">
      <formula>IF(RIGHT(TEXT(AE460,"0.#"),1)=".",TRUE,FALSE)</formula>
    </cfRule>
  </conditionalFormatting>
  <conditionalFormatting sqref="AM458">
    <cfRule type="expression" dxfId="2479" priority="4337">
      <formula>IF(RIGHT(TEXT(AM458,"0.#"),1)=".",FALSE,TRUE)</formula>
    </cfRule>
    <cfRule type="expression" dxfId="2478" priority="4338">
      <formula>IF(RIGHT(TEXT(AM458,"0.#"),1)=".",TRUE,FALSE)</formula>
    </cfRule>
  </conditionalFormatting>
  <conditionalFormatting sqref="AM459">
    <cfRule type="expression" dxfId="2477" priority="4335">
      <formula>IF(RIGHT(TEXT(AM459,"0.#"),1)=".",FALSE,TRUE)</formula>
    </cfRule>
    <cfRule type="expression" dxfId="2476" priority="4336">
      <formula>IF(RIGHT(TEXT(AM459,"0.#"),1)=".",TRUE,FALSE)</formula>
    </cfRule>
  </conditionalFormatting>
  <conditionalFormatting sqref="AU458">
    <cfRule type="expression" dxfId="2475" priority="4331">
      <formula>IF(RIGHT(TEXT(AU458,"0.#"),1)=".",FALSE,TRUE)</formula>
    </cfRule>
    <cfRule type="expression" dxfId="2474" priority="4332">
      <formula>IF(RIGHT(TEXT(AU458,"0.#"),1)=".",TRUE,FALSE)</formula>
    </cfRule>
  </conditionalFormatting>
  <conditionalFormatting sqref="AU459">
    <cfRule type="expression" dxfId="2473" priority="4329">
      <formula>IF(RIGHT(TEXT(AU459,"0.#"),1)=".",FALSE,TRUE)</formula>
    </cfRule>
    <cfRule type="expression" dxfId="2472" priority="4330">
      <formula>IF(RIGHT(TEXT(AU459,"0.#"),1)=".",TRUE,FALSE)</formula>
    </cfRule>
  </conditionalFormatting>
  <conditionalFormatting sqref="AU460">
    <cfRule type="expression" dxfId="2471" priority="4327">
      <formula>IF(RIGHT(TEXT(AU460,"0.#"),1)=".",FALSE,TRUE)</formula>
    </cfRule>
    <cfRule type="expression" dxfId="2470" priority="4328">
      <formula>IF(RIGHT(TEXT(AU460,"0.#"),1)=".",TRUE,FALSE)</formula>
    </cfRule>
  </conditionalFormatting>
  <conditionalFormatting sqref="AI460">
    <cfRule type="expression" dxfId="2469" priority="4321">
      <formula>IF(RIGHT(TEXT(AI460,"0.#"),1)=".",FALSE,TRUE)</formula>
    </cfRule>
    <cfRule type="expression" dxfId="2468" priority="4322">
      <formula>IF(RIGHT(TEXT(AI460,"0.#"),1)=".",TRUE,FALSE)</formula>
    </cfRule>
  </conditionalFormatting>
  <conditionalFormatting sqref="AI458">
    <cfRule type="expression" dxfId="2467" priority="4325">
      <formula>IF(RIGHT(TEXT(AI458,"0.#"),1)=".",FALSE,TRUE)</formula>
    </cfRule>
    <cfRule type="expression" dxfId="2466" priority="4326">
      <formula>IF(RIGHT(TEXT(AI458,"0.#"),1)=".",TRUE,FALSE)</formula>
    </cfRule>
  </conditionalFormatting>
  <conditionalFormatting sqref="AI459">
    <cfRule type="expression" dxfId="2465" priority="4323">
      <formula>IF(RIGHT(TEXT(AI459,"0.#"),1)=".",FALSE,TRUE)</formula>
    </cfRule>
    <cfRule type="expression" dxfId="2464" priority="4324">
      <formula>IF(RIGHT(TEXT(AI459,"0.#"),1)=".",TRUE,FALSE)</formula>
    </cfRule>
  </conditionalFormatting>
  <conditionalFormatting sqref="AQ459">
    <cfRule type="expression" dxfId="2463" priority="4319">
      <formula>IF(RIGHT(TEXT(AQ459,"0.#"),1)=".",FALSE,TRUE)</formula>
    </cfRule>
    <cfRule type="expression" dxfId="2462" priority="4320">
      <formula>IF(RIGHT(TEXT(AQ459,"0.#"),1)=".",TRUE,FALSE)</formula>
    </cfRule>
  </conditionalFormatting>
  <conditionalFormatting sqref="AQ460">
    <cfRule type="expression" dxfId="2461" priority="4317">
      <formula>IF(RIGHT(TEXT(AQ460,"0.#"),1)=".",FALSE,TRUE)</formula>
    </cfRule>
    <cfRule type="expression" dxfId="2460" priority="4318">
      <formula>IF(RIGHT(TEXT(AQ460,"0.#"),1)=".",TRUE,FALSE)</formula>
    </cfRule>
  </conditionalFormatting>
  <conditionalFormatting sqref="AQ458">
    <cfRule type="expression" dxfId="2459" priority="4315">
      <formula>IF(RIGHT(TEXT(AQ458,"0.#"),1)=".",FALSE,TRUE)</formula>
    </cfRule>
    <cfRule type="expression" dxfId="2458" priority="4316">
      <formula>IF(RIGHT(TEXT(AQ458,"0.#"),1)=".",TRUE,FALSE)</formula>
    </cfRule>
  </conditionalFormatting>
  <conditionalFormatting sqref="AE120 AM120">
    <cfRule type="expression" dxfId="2457" priority="2993">
      <formula>IF(RIGHT(TEXT(AE120,"0.#"),1)=".",FALSE,TRUE)</formula>
    </cfRule>
    <cfRule type="expression" dxfId="2456" priority="2994">
      <formula>IF(RIGHT(TEXT(AE120,"0.#"),1)=".",TRUE,FALSE)</formula>
    </cfRule>
  </conditionalFormatting>
  <conditionalFormatting sqref="AI126">
    <cfRule type="expression" dxfId="2455" priority="2983">
      <formula>IF(RIGHT(TEXT(AI126,"0.#"),1)=".",FALSE,TRUE)</formula>
    </cfRule>
    <cfRule type="expression" dxfId="2454" priority="2984">
      <formula>IF(RIGHT(TEXT(AI126,"0.#"),1)=".",TRUE,FALSE)</formula>
    </cfRule>
  </conditionalFormatting>
  <conditionalFormatting sqref="AI120">
    <cfRule type="expression" dxfId="2453" priority="2991">
      <formula>IF(RIGHT(TEXT(AI120,"0.#"),1)=".",FALSE,TRUE)</formula>
    </cfRule>
    <cfRule type="expression" dxfId="2452" priority="2992">
      <formula>IF(RIGHT(TEXT(AI120,"0.#"),1)=".",TRUE,FALSE)</formula>
    </cfRule>
  </conditionalFormatting>
  <conditionalFormatting sqref="AE123 AM123">
    <cfRule type="expression" dxfId="2451" priority="2989">
      <formula>IF(RIGHT(TEXT(AE123,"0.#"),1)=".",FALSE,TRUE)</formula>
    </cfRule>
    <cfRule type="expression" dxfId="2450" priority="2990">
      <formula>IF(RIGHT(TEXT(AE123,"0.#"),1)=".",TRUE,FALSE)</formula>
    </cfRule>
  </conditionalFormatting>
  <conditionalFormatting sqref="AI123">
    <cfRule type="expression" dxfId="2449" priority="2987">
      <formula>IF(RIGHT(TEXT(AI123,"0.#"),1)=".",FALSE,TRUE)</formula>
    </cfRule>
    <cfRule type="expression" dxfId="2448" priority="2988">
      <formula>IF(RIGHT(TEXT(AI123,"0.#"),1)=".",TRUE,FALSE)</formula>
    </cfRule>
  </conditionalFormatting>
  <conditionalFormatting sqref="AE126 AM126">
    <cfRule type="expression" dxfId="2447" priority="2985">
      <formula>IF(RIGHT(TEXT(AE126,"0.#"),1)=".",FALSE,TRUE)</formula>
    </cfRule>
    <cfRule type="expression" dxfId="2446" priority="2986">
      <formula>IF(RIGHT(TEXT(AE126,"0.#"),1)=".",TRUE,FALSE)</formula>
    </cfRule>
  </conditionalFormatting>
  <conditionalFormatting sqref="AE129 AM129">
    <cfRule type="expression" dxfId="2445" priority="2981">
      <formula>IF(RIGHT(TEXT(AE129,"0.#"),1)=".",FALSE,TRUE)</formula>
    </cfRule>
    <cfRule type="expression" dxfId="2444" priority="2982">
      <formula>IF(RIGHT(TEXT(AE129,"0.#"),1)=".",TRUE,FALSE)</formula>
    </cfRule>
  </conditionalFormatting>
  <conditionalFormatting sqref="AI129">
    <cfRule type="expression" dxfId="2443" priority="2979">
      <formula>IF(RIGHT(TEXT(AI129,"0.#"),1)=".",FALSE,TRUE)</formula>
    </cfRule>
    <cfRule type="expression" dxfId="2442" priority="2980">
      <formula>IF(RIGHT(TEXT(AI129,"0.#"),1)=".",TRUE,FALSE)</formula>
    </cfRule>
  </conditionalFormatting>
  <conditionalFormatting sqref="Y840:Y866">
    <cfRule type="expression" dxfId="2441" priority="2977">
      <formula>IF(RIGHT(TEXT(Y840,"0.#"),1)=".",FALSE,TRUE)</formula>
    </cfRule>
    <cfRule type="expression" dxfId="2440" priority="2978">
      <formula>IF(RIGHT(TEXT(Y840,"0.#"),1)=".",TRUE,FALSE)</formula>
    </cfRule>
  </conditionalFormatting>
  <conditionalFormatting sqref="AU518">
    <cfRule type="expression" dxfId="2439" priority="1487">
      <formula>IF(RIGHT(TEXT(AU518,"0.#"),1)=".",FALSE,TRUE)</formula>
    </cfRule>
    <cfRule type="expression" dxfId="2438" priority="1488">
      <formula>IF(RIGHT(TEXT(AU518,"0.#"),1)=".",TRUE,FALSE)</formula>
    </cfRule>
  </conditionalFormatting>
  <conditionalFormatting sqref="AQ551">
    <cfRule type="expression" dxfId="2437" priority="1263">
      <formula>IF(RIGHT(TEXT(AQ551,"0.#"),1)=".",FALSE,TRUE)</formula>
    </cfRule>
    <cfRule type="expression" dxfId="2436" priority="1264">
      <formula>IF(RIGHT(TEXT(AQ551,"0.#"),1)=".",TRUE,FALSE)</formula>
    </cfRule>
  </conditionalFormatting>
  <conditionalFormatting sqref="AE556">
    <cfRule type="expression" dxfId="2435" priority="1261">
      <formula>IF(RIGHT(TEXT(AE556,"0.#"),1)=".",FALSE,TRUE)</formula>
    </cfRule>
    <cfRule type="expression" dxfId="2434" priority="1262">
      <formula>IF(RIGHT(TEXT(AE556,"0.#"),1)=".",TRUE,FALSE)</formula>
    </cfRule>
  </conditionalFormatting>
  <conditionalFormatting sqref="AE557">
    <cfRule type="expression" dxfId="2433" priority="1259">
      <formula>IF(RIGHT(TEXT(AE557,"0.#"),1)=".",FALSE,TRUE)</formula>
    </cfRule>
    <cfRule type="expression" dxfId="2432" priority="1260">
      <formula>IF(RIGHT(TEXT(AE557,"0.#"),1)=".",TRUE,FALSE)</formula>
    </cfRule>
  </conditionalFormatting>
  <conditionalFormatting sqref="AE558">
    <cfRule type="expression" dxfId="2431" priority="1257">
      <formula>IF(RIGHT(TEXT(AE558,"0.#"),1)=".",FALSE,TRUE)</formula>
    </cfRule>
    <cfRule type="expression" dxfId="2430" priority="1258">
      <formula>IF(RIGHT(TEXT(AE558,"0.#"),1)=".",TRUE,FALSE)</formula>
    </cfRule>
  </conditionalFormatting>
  <conditionalFormatting sqref="AU556">
    <cfRule type="expression" dxfId="2429" priority="1249">
      <formula>IF(RIGHT(TEXT(AU556,"0.#"),1)=".",FALSE,TRUE)</formula>
    </cfRule>
    <cfRule type="expression" dxfId="2428" priority="1250">
      <formula>IF(RIGHT(TEXT(AU556,"0.#"),1)=".",TRUE,FALSE)</formula>
    </cfRule>
  </conditionalFormatting>
  <conditionalFormatting sqref="AU557">
    <cfRule type="expression" dxfId="2427" priority="1247">
      <formula>IF(RIGHT(TEXT(AU557,"0.#"),1)=".",FALSE,TRUE)</formula>
    </cfRule>
    <cfRule type="expression" dxfId="2426" priority="1248">
      <formula>IF(RIGHT(TEXT(AU557,"0.#"),1)=".",TRUE,FALSE)</formula>
    </cfRule>
  </conditionalFormatting>
  <conditionalFormatting sqref="AU558">
    <cfRule type="expression" dxfId="2425" priority="1245">
      <formula>IF(RIGHT(TEXT(AU558,"0.#"),1)=".",FALSE,TRUE)</formula>
    </cfRule>
    <cfRule type="expression" dxfId="2424" priority="1246">
      <formula>IF(RIGHT(TEXT(AU558,"0.#"),1)=".",TRUE,FALSE)</formula>
    </cfRule>
  </conditionalFormatting>
  <conditionalFormatting sqref="AQ557">
    <cfRule type="expression" dxfId="2423" priority="1237">
      <formula>IF(RIGHT(TEXT(AQ557,"0.#"),1)=".",FALSE,TRUE)</formula>
    </cfRule>
    <cfRule type="expression" dxfId="2422" priority="1238">
      <formula>IF(RIGHT(TEXT(AQ557,"0.#"),1)=".",TRUE,FALSE)</formula>
    </cfRule>
  </conditionalFormatting>
  <conditionalFormatting sqref="AQ558">
    <cfRule type="expression" dxfId="2421" priority="1235">
      <formula>IF(RIGHT(TEXT(AQ558,"0.#"),1)=".",FALSE,TRUE)</formula>
    </cfRule>
    <cfRule type="expression" dxfId="2420" priority="1236">
      <formula>IF(RIGHT(TEXT(AQ558,"0.#"),1)=".",TRUE,FALSE)</formula>
    </cfRule>
  </conditionalFormatting>
  <conditionalFormatting sqref="AQ556">
    <cfRule type="expression" dxfId="2419" priority="1233">
      <formula>IF(RIGHT(TEXT(AQ556,"0.#"),1)=".",FALSE,TRUE)</formula>
    </cfRule>
    <cfRule type="expression" dxfId="2418" priority="1234">
      <formula>IF(RIGHT(TEXT(AQ556,"0.#"),1)=".",TRUE,FALSE)</formula>
    </cfRule>
  </conditionalFormatting>
  <conditionalFormatting sqref="AE561">
    <cfRule type="expression" dxfId="2417" priority="1231">
      <formula>IF(RIGHT(TEXT(AE561,"0.#"),1)=".",FALSE,TRUE)</formula>
    </cfRule>
    <cfRule type="expression" dxfId="2416" priority="1232">
      <formula>IF(RIGHT(TEXT(AE561,"0.#"),1)=".",TRUE,FALSE)</formula>
    </cfRule>
  </conditionalFormatting>
  <conditionalFormatting sqref="AE562">
    <cfRule type="expression" dxfId="2415" priority="1229">
      <formula>IF(RIGHT(TEXT(AE562,"0.#"),1)=".",FALSE,TRUE)</formula>
    </cfRule>
    <cfRule type="expression" dxfId="2414" priority="1230">
      <formula>IF(RIGHT(TEXT(AE562,"0.#"),1)=".",TRUE,FALSE)</formula>
    </cfRule>
  </conditionalFormatting>
  <conditionalFormatting sqref="AE563">
    <cfRule type="expression" dxfId="2413" priority="1227">
      <formula>IF(RIGHT(TEXT(AE563,"0.#"),1)=".",FALSE,TRUE)</formula>
    </cfRule>
    <cfRule type="expression" dxfId="2412" priority="1228">
      <formula>IF(RIGHT(TEXT(AE563,"0.#"),1)=".",TRUE,FALSE)</formula>
    </cfRule>
  </conditionalFormatting>
  <conditionalFormatting sqref="AL1102:AO1131">
    <cfRule type="expression" dxfId="2411" priority="2883">
      <formula>IF(AND(AL1102&gt;=0, RIGHT(TEXT(AL1102,"0.#"),1)&lt;&gt;"."),TRUE,FALSE)</formula>
    </cfRule>
    <cfRule type="expression" dxfId="2410" priority="2884">
      <formula>IF(AND(AL1102&gt;=0, RIGHT(TEXT(AL1102,"0.#"),1)="."),TRUE,FALSE)</formula>
    </cfRule>
    <cfRule type="expression" dxfId="2409" priority="2885">
      <formula>IF(AND(AL1102&lt;0, RIGHT(TEXT(AL1102,"0.#"),1)&lt;&gt;"."),TRUE,FALSE)</formula>
    </cfRule>
    <cfRule type="expression" dxfId="2408" priority="2886">
      <formula>IF(AND(AL1102&lt;0, RIGHT(TEXT(AL1102,"0.#"),1)="."),TRUE,FALSE)</formula>
    </cfRule>
  </conditionalFormatting>
  <conditionalFormatting sqref="Y1102:Y1131">
    <cfRule type="expression" dxfId="2407" priority="2881">
      <formula>IF(RIGHT(TEXT(Y1102,"0.#"),1)=".",FALSE,TRUE)</formula>
    </cfRule>
    <cfRule type="expression" dxfId="2406" priority="2882">
      <formula>IF(RIGHT(TEXT(Y1102,"0.#"),1)=".",TRUE,FALSE)</formula>
    </cfRule>
  </conditionalFormatting>
  <conditionalFormatting sqref="AQ553">
    <cfRule type="expression" dxfId="2405" priority="1265">
      <formula>IF(RIGHT(TEXT(AQ553,"0.#"),1)=".",FALSE,TRUE)</formula>
    </cfRule>
    <cfRule type="expression" dxfId="2404" priority="1266">
      <formula>IF(RIGHT(TEXT(AQ553,"0.#"),1)=".",TRUE,FALSE)</formula>
    </cfRule>
  </conditionalFormatting>
  <conditionalFormatting sqref="AU552">
    <cfRule type="expression" dxfId="2403" priority="1277">
      <formula>IF(RIGHT(TEXT(AU552,"0.#"),1)=".",FALSE,TRUE)</formula>
    </cfRule>
    <cfRule type="expression" dxfId="2402" priority="1278">
      <formula>IF(RIGHT(TEXT(AU552,"0.#"),1)=".",TRUE,FALSE)</formula>
    </cfRule>
  </conditionalFormatting>
  <conditionalFormatting sqref="AE552">
    <cfRule type="expression" dxfId="2401" priority="1289">
      <formula>IF(RIGHT(TEXT(AE552,"0.#"),1)=".",FALSE,TRUE)</formula>
    </cfRule>
    <cfRule type="expression" dxfId="2400" priority="1290">
      <formula>IF(RIGHT(TEXT(AE552,"0.#"),1)=".",TRUE,FALSE)</formula>
    </cfRule>
  </conditionalFormatting>
  <conditionalFormatting sqref="AQ548">
    <cfRule type="expression" dxfId="2399" priority="1295">
      <formula>IF(RIGHT(TEXT(AQ548,"0.#"),1)=".",FALSE,TRUE)</formula>
    </cfRule>
    <cfRule type="expression" dxfId="2398" priority="1296">
      <formula>IF(RIGHT(TEXT(AQ548,"0.#"),1)=".",TRUE,FALSE)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2:Y899">
    <cfRule type="expression" dxfId="2081" priority="2093">
      <formula>IF(RIGHT(TEXT(Y872,"0.#"),1)=".",FALSE,TRUE)</formula>
    </cfRule>
    <cfRule type="expression" dxfId="2080" priority="2094">
      <formula>IF(RIGHT(TEXT(Y872,"0.#"),1)=".",TRUE,FALSE)</formula>
    </cfRule>
  </conditionalFormatting>
  <conditionalFormatting sqref="Y870:Y871">
    <cfRule type="expression" dxfId="2079" priority="2087">
      <formula>IF(RIGHT(TEXT(Y870,"0.#"),1)=".",FALSE,TRUE)</formula>
    </cfRule>
    <cfRule type="expression" dxfId="2078" priority="2088">
      <formula>IF(RIGHT(TEXT(Y870,"0.#"),1)=".",TRUE,FALSE)</formula>
    </cfRule>
  </conditionalFormatting>
  <conditionalFormatting sqref="Y905:Y932">
    <cfRule type="expression" dxfId="2077" priority="2081">
      <formula>IF(RIGHT(TEXT(Y905,"0.#"),1)=".",FALSE,TRUE)</formula>
    </cfRule>
    <cfRule type="expression" dxfId="2076" priority="2082">
      <formula>IF(RIGHT(TEXT(Y905,"0.#"),1)=".",TRUE,FALSE)</formula>
    </cfRule>
  </conditionalFormatting>
  <conditionalFormatting sqref="Y903:Y904">
    <cfRule type="expression" dxfId="2075" priority="2075">
      <formula>IF(RIGHT(TEXT(Y903,"0.#"),1)=".",FALSE,TRUE)</formula>
    </cfRule>
    <cfRule type="expression" dxfId="2074" priority="2076">
      <formula>IF(RIGHT(TEXT(Y903,"0.#"),1)=".",TRUE,FALSE)</formula>
    </cfRule>
  </conditionalFormatting>
  <conditionalFormatting sqref="Y938:Y965">
    <cfRule type="expression" dxfId="2073" priority="2069">
      <formula>IF(RIGHT(TEXT(Y938,"0.#"),1)=".",FALSE,TRUE)</formula>
    </cfRule>
    <cfRule type="expression" dxfId="2072" priority="2070">
      <formula>IF(RIGHT(TEXT(Y938,"0.#"),1)=".",TRUE,FALSE)</formula>
    </cfRule>
  </conditionalFormatting>
  <conditionalFormatting sqref="Y936:Y937">
    <cfRule type="expression" dxfId="2071" priority="2063">
      <formula>IF(RIGHT(TEXT(Y936,"0.#"),1)=".",FALSE,TRUE)</formula>
    </cfRule>
    <cfRule type="expression" dxfId="2070" priority="2064">
      <formula>IF(RIGHT(TEXT(Y936,"0.#"),1)=".",TRUE,FALSE)</formula>
    </cfRule>
  </conditionalFormatting>
  <conditionalFormatting sqref="Y971:Y998">
    <cfRule type="expression" dxfId="2069" priority="2057">
      <formula>IF(RIGHT(TEXT(Y971,"0.#"),1)=".",FALSE,TRUE)</formula>
    </cfRule>
    <cfRule type="expression" dxfId="2068" priority="2058">
      <formula>IF(RIGHT(TEXT(Y971,"0.#"),1)=".",TRUE,FALSE)</formula>
    </cfRule>
  </conditionalFormatting>
  <conditionalFormatting sqref="Y969:Y970">
    <cfRule type="expression" dxfId="2067" priority="2051">
      <formula>IF(RIGHT(TEXT(Y969,"0.#"),1)=".",FALSE,TRUE)</formula>
    </cfRule>
    <cfRule type="expression" dxfId="2066" priority="2052">
      <formula>IF(RIGHT(TEXT(Y969,"0.#"),1)=".",TRUE,FALSE)</formula>
    </cfRule>
  </conditionalFormatting>
  <conditionalFormatting sqref="Y1004:Y1031">
    <cfRule type="expression" dxfId="2065" priority="2045">
      <formula>IF(RIGHT(TEXT(Y1004,"0.#"),1)=".",FALSE,TRUE)</formula>
    </cfRule>
    <cfRule type="expression" dxfId="2064" priority="2046">
      <formula>IF(RIGHT(TEXT(Y1004,"0.#"),1)=".",TRUE,FALSE)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2:AO899">
    <cfRule type="expression" dxfId="1983" priority="2095">
      <formula>IF(AND(AL872&gt;=0, RIGHT(TEXT(AL872,"0.#"),1)&lt;&gt;"."),TRUE,FALSE)</formula>
    </cfRule>
    <cfRule type="expression" dxfId="1982" priority="2096">
      <formula>IF(AND(AL872&gt;=0, RIGHT(TEXT(AL872,"0.#"),1)="."),TRUE,FALSE)</formula>
    </cfRule>
    <cfRule type="expression" dxfId="1981" priority="2097">
      <formula>IF(AND(AL872&lt;0, RIGHT(TEXT(AL872,"0.#"),1)&lt;&gt;"."),TRUE,FALSE)</formula>
    </cfRule>
    <cfRule type="expression" dxfId="1980" priority="2098">
      <formula>IF(AND(AL872&lt;0, RIGHT(TEXT(AL872,"0.#"),1)="."),TRUE,FALSE)</formula>
    </cfRule>
  </conditionalFormatting>
  <conditionalFormatting sqref="AL870:AO871">
    <cfRule type="expression" dxfId="1979" priority="2089">
      <formula>IF(AND(AL870&gt;=0, RIGHT(TEXT(AL870,"0.#"),1)&lt;&gt;"."),TRUE,FALSE)</formula>
    </cfRule>
    <cfRule type="expression" dxfId="1978" priority="2090">
      <formula>IF(AND(AL870&gt;=0, RIGHT(TEXT(AL870,"0.#"),1)="."),TRUE,FALSE)</formula>
    </cfRule>
    <cfRule type="expression" dxfId="1977" priority="2091">
      <formula>IF(AND(AL870&lt;0, RIGHT(TEXT(AL870,"0.#"),1)&lt;&gt;"."),TRUE,FALSE)</formula>
    </cfRule>
    <cfRule type="expression" dxfId="1976" priority="2092">
      <formula>IF(AND(AL870&lt;0, RIGHT(TEXT(AL870,"0.#"),1)="."),TRUE,FALSE)</formula>
    </cfRule>
  </conditionalFormatting>
  <conditionalFormatting sqref="AL905:AO932">
    <cfRule type="expression" dxfId="1975" priority="2083">
      <formula>IF(AND(AL905&gt;=0, RIGHT(TEXT(AL905,"0.#"),1)&lt;&gt;"."),TRUE,FALSE)</formula>
    </cfRule>
    <cfRule type="expression" dxfId="1974" priority="2084">
      <formula>IF(AND(AL905&gt;=0, RIGHT(TEXT(AL905,"0.#"),1)="."),TRUE,FALSE)</formula>
    </cfRule>
    <cfRule type="expression" dxfId="1973" priority="2085">
      <formula>IF(AND(AL905&lt;0, RIGHT(TEXT(AL905,"0.#"),1)&lt;&gt;"."),TRUE,FALSE)</formula>
    </cfRule>
    <cfRule type="expression" dxfId="1972" priority="2086">
      <formula>IF(AND(AL905&lt;0, RIGHT(TEXT(AL905,"0.#"),1)="."),TRUE,FALSE)</formula>
    </cfRule>
  </conditionalFormatting>
  <conditionalFormatting sqref="AL903:AO904">
    <cfRule type="expression" dxfId="1971" priority="2077">
      <formula>IF(AND(AL903&gt;=0, RIGHT(TEXT(AL903,"0.#"),1)&lt;&gt;"."),TRUE,FALSE)</formula>
    </cfRule>
    <cfRule type="expression" dxfId="1970" priority="2078">
      <formula>IF(AND(AL903&gt;=0, RIGHT(TEXT(AL903,"0.#"),1)="."),TRUE,FALSE)</formula>
    </cfRule>
    <cfRule type="expression" dxfId="1969" priority="2079">
      <formula>IF(AND(AL903&lt;0, RIGHT(TEXT(AL903,"0.#"),1)&lt;&gt;"."),TRUE,FALSE)</formula>
    </cfRule>
    <cfRule type="expression" dxfId="1968" priority="2080">
      <formula>IF(AND(AL903&lt;0, RIGHT(TEXT(AL903,"0.#"),1)="."),TRUE,FALSE)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6:AO937">
    <cfRule type="expression" dxfId="1963" priority="2065">
      <formula>IF(AND(AL936&gt;=0, RIGHT(TEXT(AL936,"0.#"),1)&lt;&gt;"."),TRUE,FALSE)</formula>
    </cfRule>
    <cfRule type="expression" dxfId="1962" priority="2066">
      <formula>IF(AND(AL936&gt;=0, RIGHT(TEXT(AL936,"0.#"),1)="."),TRUE,FALSE)</formula>
    </cfRule>
    <cfRule type="expression" dxfId="1961" priority="2067">
      <formula>IF(AND(AL936&lt;0, RIGHT(TEXT(AL936,"0.#"),1)&lt;&gt;"."),TRUE,FALSE)</formula>
    </cfRule>
    <cfRule type="expression" dxfId="1960" priority="2068">
      <formula>IF(AND(AL936&lt;0, RIGHT(TEXT(AL936,"0.#"),1)="."),TRUE,FALSE)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P14:AC14">
    <cfRule type="expression" dxfId="723" priority="23">
      <formula>IF(RIGHT(TEXT(P14,"0.#"),1)=".",FALSE,TRUE)</formula>
    </cfRule>
    <cfRule type="expression" dxfId="722" priority="24">
      <formula>IF(RIGHT(TEXT(P14,"0.#"),1)=".",TRUE,FALSE)</formula>
    </cfRule>
  </conditionalFormatting>
  <conditionalFormatting sqref="P15:AC17">
    <cfRule type="expression" dxfId="721" priority="21">
      <formula>IF(RIGHT(TEXT(P15,"0.#"),1)=".",FALSE,TRUE)</formula>
    </cfRule>
    <cfRule type="expression" dxfId="720" priority="22">
      <formula>IF(RIGHT(TEXT(P15,"0.#"),1)=".",TRUE,FALSE)</formula>
    </cfRule>
  </conditionalFormatting>
  <conditionalFormatting sqref="AD14:AJ14">
    <cfRule type="expression" dxfId="719" priority="19">
      <formula>IF(RIGHT(TEXT(AD14,"0.#"),1)=".",FALSE,TRUE)</formula>
    </cfRule>
    <cfRule type="expression" dxfId="718" priority="20">
      <formula>IF(RIGHT(TEXT(AD14,"0.#"),1)=".",TRUE,FALSE)</formula>
    </cfRule>
  </conditionalFormatting>
  <conditionalFormatting sqref="AD15:AJ17">
    <cfRule type="expression" dxfId="717" priority="17">
      <formula>IF(RIGHT(TEXT(AD15,"0.#"),1)=".",FALSE,TRUE)</formula>
    </cfRule>
    <cfRule type="expression" dxfId="716" priority="18">
      <formula>IF(RIGHT(TEXT(AD15,"0.#"),1)=".",TRUE,FALSE)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AL839:AO839">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AL837:AO838">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9">
    <cfRule type="expression" dxfId="703" priority="3">
      <formula>IF(RIGHT(TEXT(Y839,"0.#"),1)=".",FALSE,TRUE)</formula>
    </cfRule>
    <cfRule type="expression" dxfId="702" priority="4">
      <formula>IF(RIGHT(TEXT(Y839,"0.#"),1)=".",TRUE,FALSE)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2" manualBreakCount="2">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A15" sqref="A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574</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2019-06-06T01:17:30Z</cp:lastPrinted>
  <dcterms:created xsi:type="dcterms:W3CDTF">2012-03-13T00:50:25Z</dcterms:created>
  <dcterms:modified xsi:type="dcterms:W3CDTF">2019-08-28T10:42:14Z</dcterms:modified>
</cp:coreProperties>
</file>