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010822_ 最終公表に向けたレビューシート等の追記・修正等\3. 回収\会計課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<sst xmlns="http://schemas.openxmlformats.org/spreadsheetml/2006/main" count="2827" uniqueCount="637">
  <si>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</si>
  <si>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</si>
  <si>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</si>
  <si>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</si>
  <si>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</si>
  <si>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</si>
  <si>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</si>
  <si>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</si>
  <si>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</si>
  <si>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</si>
  <si>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</si>
  <si>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</si>
  <si>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</si>
  <si>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</si>
  <si>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</si>
  <si>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</si>
  <si>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</si>
  <si>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</si>
  <si>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</si>
  <si>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</si>
  <si>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</si>
  <si>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</si>
  <si>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</si>
  <si>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</si>
  <si>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</si>
  <si>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</si>
  <si>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</si>
  <si>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</si>
  <si>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</si>
  <si>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</si>
  <si>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</si>
  <si>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</si>
  <si>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</si>
  <si>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</si>
  <si>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</si>
  <si>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</si>
  <si>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</si>
  <si>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</si>
  <si>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</si>
  <si>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</si>
  <si>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</si>
  <si>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</si>
  <si>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</si>
  <si>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</si>
  <si>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</si>
  <si>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</si>
  <si>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</si>
  <si>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</si>
  <si>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</si>
  <si>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</si>
  <si>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</si>
  <si>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</si>
  <si>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</si>
  <si>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</si>
  <si>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</si>
  <si>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</si>
  <si>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</si>
  <si>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</si>
  <si>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</si>
  <si>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</si>
  <si>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</si>
  <si>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</si>
  <si>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</si>
  <si>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</si>
  <si>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</si>
  <si>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</si>
  <si>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</si>
  <si>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</si>
  <si>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</si>
  <si>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</si>
  <si>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</si>
  <si>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</si>
  <si>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</si>
  <si>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</si>
  <si>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</si>
  <si>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</si>
  <si>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</si>
  <si>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</si>
  <si>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</si>
  <si>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</si>
  <si>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</si>
  <si>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</si>
  <si>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</si>
  <si>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</si>
  <si>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</si>
  <si>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</si>
  <si>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</si>
  <si>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</si>
  <si>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</si>
  <si>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</si>
  <si>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</si>
  <si>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</si>
  <si>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</si>
  <si>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</si>
  <si>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</si>
  <si>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</si>
  <si>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</si>
  <si>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</si>
  <si>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</si>
  <si>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</si>
  <si>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</si>
  <si>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</si>
  <si>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</si>
  <si>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</si>
  <si>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</si>
  <si>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</si>
  <si>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</si>
  <si>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</si>
  <si>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</si>
  <si>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</si>
  <si>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</si>
  <si>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</si>
  <si>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</si>
  <si>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</si>
  <si>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</si>
  <si>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</si>
  <si>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</si>
  <si>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</si>
  <si>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</si>
  <si>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</si>
  <si>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</si>
  <si>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</si>
  <si>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</si>
  <si>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</si>
  <si>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</si>
  <si>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</si>
  <si>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</si>
  <si>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</si>
  <si>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</si>
  <si>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</si>
  <si>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</si>
  <si>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</si>
  <si>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</si>
  <si>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</si>
  <si>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</si>
  <si>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</si>
  <si>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</si>
  <si>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</si>
  <si>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</si>
  <si>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</si>
  <si>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</si>
  <si>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</si>
  <si>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</si>
  <si>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</si>
  <si>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</si>
  <si>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</si>
  <si>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</si>
  <si>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</si>
  <si>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</si>
  <si>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</si>
  <si>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</si>
  <si>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</si>
  <si>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</si>
  <si>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</si>
  <si>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</si>
  <si>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</si>
  <si>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</si>
  <si>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</si>
  <si>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</si>
  <si>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</si>
  <si>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</si>
  <si>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</si>
  <si>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</si>
  <si>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</si>
  <si>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</si>
  <si>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</si>
  <si>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</si>
  <si>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</si>
  <si>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</si>
  <si>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</si>
  <si>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</si>
  <si>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</si>
  <si>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</si>
  <si>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</si>
  <si>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</si>
  <si>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</si>
  <si>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</si>
  <si>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</si>
  <si>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</si>
  <si>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</si>
  <si>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</si>
  <si>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</si>
  <si>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</si>
  <si>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</si>
  <si>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</si>
  <si>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</si>
  <si>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</si>
  <si>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</si>
  <si>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</si>
  <si>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</si>
  <si>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</si>
  <si>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</si>
  <si>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</si>
  <si>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</si>
  <si>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</si>
  <si>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</si>
  <si>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</si>
  <si>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</si>
  <si>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</si>
  <si>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</si>
  <si>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</si>
  <si>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</si>
  <si>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</si>
  <si>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</si>
  <si>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</si>
  <si>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</si>
  <si>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</si>
  <si>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</si>
  <si>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</si>
  <si>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</si>
  <si>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</si>
  <si>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</si>
  <si>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</si>
  <si>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</si>
  <si>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</si>
  <si>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</si>
  <si>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</si>
  <si>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</si>
  <si>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</si>
  <si>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</si>
  <si>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</si>
  <si>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</si>
  <si>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</si>
  <si>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</si>
  <si>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</si>
  <si>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</si>
  <si>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</si>
  <si>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</si>
  <si>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</si>
  <si>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</si>
  <si>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</si>
  <si>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</si>
  <si>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</si>
  <si>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</si>
  <si>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</si>
  <si>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</si>
  <si>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</si>
  <si>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</si>
  <si>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</si>
  <si>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</si>
  <si>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</si>
  <si>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</si>
  <si>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</si>
  <si>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</si>
  <si>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</si>
  <si>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</si>
  <si>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</si>
  <si>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</si>
  <si>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</si>
  <si>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</si>
  <si>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</si>
  <si>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</si>
  <si>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</si>
  <si>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</si>
  <si>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</si>
  <si>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</si>
  <si>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</si>
  <si>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</si>
  <si>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</si>
  <si>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</si>
  <si>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</si>
  <si>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</si>
  <si>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</si>
  <si>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</si>
  <si>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</si>
  <si>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</si>
  <si>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</si>
  <si>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</si>
  <si>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</si>
  <si>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</si>
  <si>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</si>
  <si>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</si>
  <si>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</si>
  <si>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</si>
  <si>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</si>
  <si>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</si>
  <si>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</si>
  <si>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</si>
  <si>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</si>
  <si>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</si>
  <si>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</si>
  <si>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</si>
  <si>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</si>
  <si>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</si>
  <si>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</si>
  <si>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</si>
  <si>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</si>
  <si>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</si>
  <si>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</si>
  <si>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</si>
  <si>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</si>
  <si>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</si>
  <si>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</si>
  <si>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</si>
  <si>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</si>
  <si>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</si>
  <si>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</si>
  <si>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</si>
  <si>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</si>
  <si>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</si>
  <si>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</si>
  <si>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</si>
  <si>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</si>
  <si>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</si>
  <si>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</si>
  <si>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</si>
  <si>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</si>
  <si>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</si>
  <si>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</si>
  <si>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</si>
  <si>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</si>
  <si>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</si>
  <si>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</si>
  <si>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</si>
  <si>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</si>
  <si>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</si>
  <si>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</si>
  <si>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</si>
  <si>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</si>
  <si>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</si>
  <si>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</si>
  <si>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</si>
  <si>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</si>
  <si>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</si>
  <si>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</si>
  <si>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</si>
  <si>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</si>
  <si>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</si>
  <si>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</si>
  <si>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</si>
  <si>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</si>
  <si>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</si>
  <si>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</si>
  <si>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</si>
  <si>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</si>
  <si>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</si>
  <si>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</si>
  <si>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</si>
  <si>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</si>
  <si>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</si>
  <si>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</si>
  <si>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</si>
  <si>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</si>
  <si>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</si>
  <si>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</si>
  <si>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</si>
  <si>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</si>
  <si>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</si>
  <si>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</si>
  <si>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</si>
  <si>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</si>
  <si>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</si>
  <si>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</si>
  <si>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</si>
  <si>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</si>
  <si>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</si>
  <si>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</si>
  <si>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</si>
  <si>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</si>
  <si>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</si>
  <si>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</si>
  <si>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</si>
  <si>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</si>
  <si>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</si>
  <si>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</si>
  <si>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</si>
  <si>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</si>
  <si>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</si>
  <si>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</si>
  <si>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</si>
  <si>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</si>
  <si>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</si>
  <si>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</si>
  <si>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</si>
  <si>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</si>
  <si>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</si>
  <si>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</si>
  <si>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</si>
  <si>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</si>
  <si>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</si>
  <si>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</si>
  <si>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</si>
  <si>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</si>
  <si>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</si>
  <si>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</si>
  <si>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</si>
  <si>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</si>
  <si>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</si>
  <si>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</si>
  <si>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</si>
  <si>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</si>
  <si>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</si>
  <si>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</si>
  <si>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</si>
  <si>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</si>
  <si>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</si>
  <si>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</si>
  <si>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</si>
  <si>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</si>
  <si>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</si>
  <si>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</si>
  <si>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</si>
  <si>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</si>
  <si>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</si>
  <si>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</si>
  <si>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</si>
  <si>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</si>
  <si>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</si>
  <si>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</si>
  <si>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</si>
  <si>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</si>
  <si>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</si>
  <si>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</si>
  <si>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</si>
  <si>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</si>
  <si>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</si>
  <si>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</si>
  <si>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</si>
  <si>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</si>
  <si>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</si>
  <si>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</si>
  <si>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</si>
  <si>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</si>
  <si>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</si>
  <si>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</si>
  <si>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</si>
  <si>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</si>
  <si>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</si>
  <si>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</si>
  <si>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</si>
  <si>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</si>
  <si>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</si>
  <si>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</si>
  <si>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</si>
  <si>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</si>
  <si>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</si>
  <si>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</si>
  <si>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</si>
  <si>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</si>
  <si>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</si>
  <si>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</si>
  <si>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</si>
  <si>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</si>
  <si>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</si>
  <si>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</si>
  <si>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</si>
  <si>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</si>
  <si>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</si>
  <si>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</si>
  <si>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</si>
  <si>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</si>
  <si>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</si>
  <si>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</si>
  <si>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</si>
  <si>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</si>
  <si>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</si>
  <si>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</si>
  <si>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</si>
  <si>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</si>
  <si>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</si>
  <si>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</si>
  <si>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</si>
  <si>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</si>
  <si>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</si>
  <si>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</si>
  <si>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</si>
  <si>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</si>
  <si>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</si>
  <si>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</si>
  <si>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</si>
  <si>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</si>
  <si>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</si>
  <si>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</si>
  <si>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</si>
  <si>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</si>
  <si>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</si>
  <si>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</si>
  <si>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</si>
  <si>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</si>
  <si>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</si>
  <si>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</si>
  <si>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</si>
  <si>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</si>
  <si>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</si>
  <si>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</si>
  <si>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</si>
  <si>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</si>
  <si>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</si>
  <si>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</si>
  <si>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</si>
  <si>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</si>
  <si>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</si>
  <si>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</si>
  <si>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</si>
  <si>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</si>
  <si>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</si>
  <si>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</si>
  <si>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</si>
  <si>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</si>
  <si>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</si>
  <si>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</si>
  <si>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</si>
  <si>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</si>
  <si>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</si>
  <si>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</si>
  <si>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</si>
  <si>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</si>
  <si>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</si>
  <si>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</si>
  <si>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</si>
  <si>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</si>
  <si>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</si>
  <si>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</si>
  <si>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</si>
  <si>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</si>
  <si>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</si>
  <si>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</si>
  <si>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</si>
  <si>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</si>
  <si>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</si>
  <si>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</si>
  <si>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</si>
  <si>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</si>
  <si>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</si>
  <si>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</si>
  <si>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</si>
  <si>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</si>
  <si>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</si>
  <si>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</si>
  <si>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</si>
  <si>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</si>
  <si>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</si>
  <si>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</si>
  <si>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</si>
  <si>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</si>
  <si>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</si>
  <si>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</si>
  <si>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</si>
  <si>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</si>
  <si>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</si>
  <si>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</si>
  <si>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</si>
  <si>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</si>
  <si>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</si>
  <si>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</si>
  <si>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</si>
  <si>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</si>
  <si>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</si>
  <si>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</si>
  <si>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</si>
  <si>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</si>
  <si>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</si>
  <si>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</si>
  <si>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</si>
  <si>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</si>
  <si>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</si>
  <si>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</si>
  <si>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</si>
  <si>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</si>
  <si>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</si>
  <si>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</si>
  <si>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</si>
  <si>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</si>
  <si>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</si>
  <si>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</si>
  <si>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</si>
  <si>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</si>
  <si>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</si>
  <si>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</si>
  <si>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</si>
  <si>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</si>
  <si>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メンテナンス産業の育成・拡大</t>
    <phoneticPr fontId="5"/>
  </si>
  <si>
    <t>総合政策局</t>
    <phoneticPr fontId="5"/>
  </si>
  <si>
    <t>平成２９年度</t>
    <phoneticPr fontId="5"/>
  </si>
  <si>
    <t>平成３２年度</t>
    <phoneticPr fontId="5"/>
  </si>
  <si>
    <t>公共事業企画調整課</t>
    <phoneticPr fontId="5"/>
  </si>
  <si>
    <t>○</t>
  </si>
  <si>
    <t>－</t>
    <phoneticPr fontId="5"/>
  </si>
  <si>
    <t>○</t>
    <phoneticPr fontId="5"/>
  </si>
  <si>
    <t>我が国のインフラについては、高度経済成長期などに集中的に整備された経緯から、今後急速に老朽化対策が必要となる施設の増加が見込まれている。このため、本格的な人口減少時代の到来を見据え、既存のインフラへの効率的かつ効果的なメンテナンスを推進するとともに、その基盤となるメンテナンス産業の育成・拡大や、インフラ老朽化対策の重要性に係る国民の理解の促進を図る。</t>
    <phoneticPr fontId="5"/>
  </si>
  <si>
    <t>インフラメンテナンスにおけるオープンイノベーションを推進するための異業種からの参入等の促進(令和2年度までに、成果指標の数値を50にする)</t>
    <rPh sb="46" eb="48">
      <t>レイワ</t>
    </rPh>
    <phoneticPr fontId="5"/>
  </si>
  <si>
    <t>インフラメンテナンス国民会議の活動のもとで成立した企業連携や自治体による新技術導入等の事例数</t>
    <phoneticPr fontId="5"/>
  </si>
  <si>
    <t>団体</t>
    <phoneticPr fontId="5"/>
  </si>
  <si>
    <t>-</t>
    <phoneticPr fontId="5"/>
  </si>
  <si>
    <t>民間企業等が具体的に行ったフォーラム等の回数</t>
    <phoneticPr fontId="5"/>
  </si>
  <si>
    <t>回</t>
    <rPh sb="0" eb="1">
      <t>カイ</t>
    </rPh>
    <phoneticPr fontId="5"/>
  </si>
  <si>
    <t>執行額 ／ 実施したフォーラム等の回数　　　　　　　</t>
    <phoneticPr fontId="5"/>
  </si>
  <si>
    <t>百万円</t>
    <rPh sb="0" eb="2">
      <t>ヒャクマン</t>
    </rPh>
    <rPh sb="2" eb="3">
      <t>エン</t>
    </rPh>
    <phoneticPr fontId="5"/>
  </si>
  <si>
    <t>百万円/回</t>
    <rPh sb="0" eb="2">
      <t>ヒャクマン</t>
    </rPh>
    <rPh sb="2" eb="3">
      <t>エン</t>
    </rPh>
    <rPh sb="4" eb="5">
      <t>カイ</t>
    </rPh>
    <phoneticPr fontId="5"/>
  </si>
  <si>
    <t>-</t>
    <phoneticPr fontId="5"/>
  </si>
  <si>
    <t>13/19</t>
    <phoneticPr fontId="5"/>
  </si>
  <si>
    <t>社会資本整備等</t>
  </si>
  <si>
    <t>-</t>
    <phoneticPr fontId="5"/>
  </si>
  <si>
    <t>-</t>
    <phoneticPr fontId="5"/>
  </si>
  <si>
    <t>「インフラメンテナンス国民会議」・「インフラメンテナンス大賞」の創設が「日本再興戦略」、「経済財政運営と改革の基本方針」等に位置づけられており、国民や社会のニーズを反映している。</t>
    <rPh sb="11" eb="13">
      <t>コクミン</t>
    </rPh>
    <rPh sb="13" eb="15">
      <t>カイギ</t>
    </rPh>
    <rPh sb="28" eb="30">
      <t>タイショウ</t>
    </rPh>
    <rPh sb="32" eb="34">
      <t>ソウセツ</t>
    </rPh>
    <rPh sb="36" eb="38">
      <t>ニホン</t>
    </rPh>
    <rPh sb="38" eb="40">
      <t>サイコウ</t>
    </rPh>
    <rPh sb="40" eb="42">
      <t>センリャク</t>
    </rPh>
    <rPh sb="45" eb="47">
      <t>ケイザイ</t>
    </rPh>
    <rPh sb="47" eb="49">
      <t>ザイセイ</t>
    </rPh>
    <rPh sb="49" eb="51">
      <t>ウンエイ</t>
    </rPh>
    <rPh sb="52" eb="54">
      <t>カイカク</t>
    </rPh>
    <rPh sb="55" eb="57">
      <t>キホン</t>
    </rPh>
    <rPh sb="57" eb="59">
      <t>ホウシン</t>
    </rPh>
    <rPh sb="60" eb="61">
      <t>トウ</t>
    </rPh>
    <rPh sb="62" eb="64">
      <t>イチ</t>
    </rPh>
    <rPh sb="72" eb="74">
      <t>コクミン</t>
    </rPh>
    <rPh sb="75" eb="77">
      <t>シャカイ</t>
    </rPh>
    <rPh sb="82" eb="84">
      <t>ハンエイ</t>
    </rPh>
    <phoneticPr fontId="5"/>
  </si>
  <si>
    <t>インフラメンテナンスを担う国土交通省、都道府県及び市町村等が分野横断的に連携・調整を行うため、地方自治体、民間等に委ねることができない。</t>
    <rPh sb="11" eb="12">
      <t>ニナ</t>
    </rPh>
    <rPh sb="30" eb="32">
      <t>ブンヤ</t>
    </rPh>
    <rPh sb="32" eb="35">
      <t>オウダンテキ</t>
    </rPh>
    <rPh sb="47" eb="49">
      <t>チホウ</t>
    </rPh>
    <rPh sb="49" eb="52">
      <t>ジチタイ</t>
    </rPh>
    <rPh sb="53" eb="55">
      <t>ミンカン</t>
    </rPh>
    <rPh sb="55" eb="56">
      <t>トウ</t>
    </rPh>
    <rPh sb="57" eb="58">
      <t>ユダ</t>
    </rPh>
    <phoneticPr fontId="5"/>
  </si>
  <si>
    <t>民間の新技術の掘り起こしや異業種からの新規参入を図るには、プラットフォームの設立はインフラメンテナンス分野では他になく、不可欠である。</t>
    <rPh sb="0" eb="2">
      <t>ミンカン</t>
    </rPh>
    <rPh sb="3" eb="6">
      <t>シンギジュツ</t>
    </rPh>
    <rPh sb="7" eb="8">
      <t>ホ</t>
    </rPh>
    <rPh sb="9" eb="10">
      <t>オ</t>
    </rPh>
    <rPh sb="13" eb="16">
      <t>イギョウシュ</t>
    </rPh>
    <rPh sb="19" eb="21">
      <t>シンキ</t>
    </rPh>
    <rPh sb="21" eb="23">
      <t>サンニュウ</t>
    </rPh>
    <rPh sb="24" eb="25">
      <t>ハカ</t>
    </rPh>
    <rPh sb="38" eb="40">
      <t>セツリツ</t>
    </rPh>
    <rPh sb="51" eb="53">
      <t>ブンヤ</t>
    </rPh>
    <rPh sb="55" eb="56">
      <t>ホカ</t>
    </rPh>
    <rPh sb="60" eb="63">
      <t>フカケツ</t>
    </rPh>
    <phoneticPr fontId="5"/>
  </si>
  <si>
    <t>無</t>
  </si>
  <si>
    <t>‐</t>
  </si>
  <si>
    <t>支出先の選定が妥当であり、費目・使途が事業目的に即し真に必要なものに限定されていることから、コスト等の水準は妥当である。</t>
    <phoneticPr fontId="5"/>
  </si>
  <si>
    <t>費用・使途はインフラメンテナンス国民会議の自立的活動に係る検討等に限定されており、妥当である。</t>
    <rPh sb="16" eb="18">
      <t>コクミン</t>
    </rPh>
    <rPh sb="18" eb="20">
      <t>カイギ</t>
    </rPh>
    <rPh sb="21" eb="24">
      <t>ジリツテキ</t>
    </rPh>
    <rPh sb="24" eb="26">
      <t>カツドウ</t>
    </rPh>
    <rPh sb="27" eb="28">
      <t>カカワ</t>
    </rPh>
    <rPh sb="29" eb="31">
      <t>ケントウ</t>
    </rPh>
    <rPh sb="31" eb="32">
      <t>トウ</t>
    </rPh>
    <phoneticPr fontId="5"/>
  </si>
  <si>
    <t>見積もり等を十分に精査し、コスト削減に向けた工夫を行っている。</t>
    <rPh sb="0" eb="2">
      <t>ミツ</t>
    </rPh>
    <rPh sb="4" eb="5">
      <t>トウ</t>
    </rPh>
    <rPh sb="6" eb="8">
      <t>ジュウブン</t>
    </rPh>
    <rPh sb="9" eb="11">
      <t>セイサ</t>
    </rPh>
    <rPh sb="16" eb="18">
      <t>サクゲン</t>
    </rPh>
    <rPh sb="19" eb="20">
      <t>ム</t>
    </rPh>
    <rPh sb="22" eb="24">
      <t>クフウ</t>
    </rPh>
    <rPh sb="25" eb="26">
      <t>オコナ</t>
    </rPh>
    <phoneticPr fontId="5"/>
  </si>
  <si>
    <t>順調に進捗している。</t>
    <rPh sb="0" eb="2">
      <t>ジュンチョウ</t>
    </rPh>
    <rPh sb="3" eb="5">
      <t>シンチョク</t>
    </rPh>
    <phoneticPr fontId="5"/>
  </si>
  <si>
    <t>活動実績は見込みを上回るものとなっている。</t>
    <rPh sb="0" eb="2">
      <t>カツドウ</t>
    </rPh>
    <rPh sb="2" eb="4">
      <t>ジッセキ</t>
    </rPh>
    <rPh sb="5" eb="7">
      <t>ミコ</t>
    </rPh>
    <rPh sb="9" eb="11">
      <t>ウワマワ</t>
    </rPh>
    <phoneticPr fontId="5"/>
  </si>
  <si>
    <t>・産官学民が参画する多様なプラットフォームである「インフラメンテナンス国民会議」の自立的活動によるシーズとニーズを踏まえた技術マッチング等を通してメンテナンス産業の育成・拡大を図るため、国として積極的に関与する必要がある。
・企画競争により支出先を選定することとしており、その際、有識者委員会による審査により、透明性・公平性を確保することとしている。
・成果実績は成果目標に見合った実績となっている。活動実績においても見込みに見合ったものとなっている。</t>
    <rPh sb="1" eb="4">
      <t>サンカンガク</t>
    </rPh>
    <rPh sb="4" eb="5">
      <t>ミン</t>
    </rPh>
    <rPh sb="6" eb="8">
      <t>サンカク</t>
    </rPh>
    <rPh sb="10" eb="12">
      <t>タヨウ</t>
    </rPh>
    <rPh sb="35" eb="39">
      <t>コクミンカイギ</t>
    </rPh>
    <rPh sb="41" eb="44">
      <t>ジリツテキ</t>
    </rPh>
    <rPh sb="44" eb="46">
      <t>カツドウ</t>
    </rPh>
    <rPh sb="70" eb="71">
      <t>トオ</t>
    </rPh>
    <rPh sb="79" eb="81">
      <t>サンギョウ</t>
    </rPh>
    <rPh sb="82" eb="84">
      <t>イクセイ</t>
    </rPh>
    <rPh sb="85" eb="87">
      <t>カクダイ</t>
    </rPh>
    <rPh sb="88" eb="89">
      <t>ハカ</t>
    </rPh>
    <rPh sb="93" eb="94">
      <t>クニ</t>
    </rPh>
    <rPh sb="97" eb="100">
      <t>セッキョクテキ</t>
    </rPh>
    <rPh sb="101" eb="103">
      <t>カンヨ</t>
    </rPh>
    <rPh sb="105" eb="107">
      <t>ヒツヨウ</t>
    </rPh>
    <phoneticPr fontId="5"/>
  </si>
  <si>
    <t>本事業での検討成果は、インフラメンテナンス国民会議等の場も活用しつつ、メンテナンス産業の育成・拡大を図るために活かしていく。</t>
    <rPh sb="41" eb="43">
      <t>サンギョウ</t>
    </rPh>
    <rPh sb="44" eb="46">
      <t>イクセイ</t>
    </rPh>
    <rPh sb="47" eb="49">
      <t>カクダイ</t>
    </rPh>
    <rPh sb="50" eb="51">
      <t>ハカ</t>
    </rPh>
    <phoneticPr fontId="5"/>
  </si>
  <si>
    <t>本事業の実施により、インフラメンテナンス国民会議において産学官民が連携し、民間の新技術の掘り起こしや異業種からの新規参入の促進等を図る。また、インフラメンテナンス大賞を実施することで、インフラメンテナンスに係るベストプラクティスを普及し、事業者、研究者等の取組の促進を図る。これらの取組を通じてメンテナンス産業の育成・拡大を図る。</t>
    <phoneticPr fontId="5"/>
  </si>
  <si>
    <t>日本再興戦略改定2015（平成27年6月30日）
日本再興戦略2016(中短期工程表)(平成28年6月2日)
経済財政運営と改革の基本方針2016(平成28年6月2日)
未来投資戦略2017(平成29年6月9日)
経済財政運営と改革の基本方針2017(平成29年6月9日)
未来投資戦略2018(平成30年6月15日)
経済財政運営と改革の基本方針2018(平成30年6月15日)
新経済・財政再生計画 改革工程表2018（平成30年12月20日）</t>
    <phoneticPr fontId="5"/>
  </si>
  <si>
    <t>１．公共投資における効率化・重点化と担い手確保</t>
    <phoneticPr fontId="5"/>
  </si>
  <si>
    <t>包括的民間委託をテーマにした勉強会等への参加自治体数</t>
    <phoneticPr fontId="5"/>
  </si>
  <si>
    <t>包括的民間委託を導入した累積自治体数</t>
    <phoneticPr fontId="5"/>
  </si>
  <si>
    <t>団体</t>
    <rPh sb="0" eb="2">
      <t>ダンタイ</t>
    </rPh>
    <phoneticPr fontId="5"/>
  </si>
  <si>
    <t>技術</t>
    <rPh sb="0" eb="2">
      <t>ギジュツ</t>
    </rPh>
    <phoneticPr fontId="5"/>
  </si>
  <si>
    <t>-</t>
    <phoneticPr fontId="5"/>
  </si>
  <si>
    <t>A.パシフィックコンサルタンツ（株）　首都圏本社</t>
    <rPh sb="16" eb="17">
      <t>カブ</t>
    </rPh>
    <rPh sb="19" eb="22">
      <t>シュトケン</t>
    </rPh>
    <rPh sb="22" eb="24">
      <t>ホンシャ</t>
    </rPh>
    <phoneticPr fontId="5"/>
  </si>
  <si>
    <t>メンテナンス産業の育成・活性化に資する調査検討業務</t>
    <rPh sb="6" eb="8">
      <t>サンギョウ</t>
    </rPh>
    <rPh sb="9" eb="11">
      <t>イクセイ</t>
    </rPh>
    <rPh sb="12" eb="15">
      <t>カッセイカ</t>
    </rPh>
    <rPh sb="16" eb="17">
      <t>シ</t>
    </rPh>
    <rPh sb="19" eb="21">
      <t>チョウサ</t>
    </rPh>
    <rPh sb="21" eb="23">
      <t>ケントウ</t>
    </rPh>
    <rPh sb="23" eb="25">
      <t>ギョウム</t>
    </rPh>
    <phoneticPr fontId="5"/>
  </si>
  <si>
    <t>パシフィックコンサルタンツ（株）　首都圏本社</t>
    <phoneticPr fontId="5"/>
  </si>
  <si>
    <t>インフラメンテナンス国民会議事務局による統計（インフラメンテナンス国民会議調べ（平成３１年３月））</t>
    <phoneticPr fontId="5"/>
  </si>
  <si>
    <t>新技術の現場試行累積数</t>
    <phoneticPr fontId="5"/>
  </si>
  <si>
    <t>インフラメンテナンス国民会議に参加する企業する会員数</t>
    <phoneticPr fontId="5"/>
  </si>
  <si>
    <t>支出先の選定にあたっては、企画競争による手続きを行っている。入札者数は２者あり、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5"/>
  </si>
  <si>
    <t>国土交通省</t>
  </si>
  <si>
    <t>包括的民間委託・技術者派遣制度等の自治体支援方策に関する調査検討、メンテナンス産業の育成・活性化に関する経済的観点からの分析、インフラメンテナンス対象の実施に必要な運営・資料作成補助</t>
    <rPh sb="0" eb="3">
      <t>ホウカツテキ</t>
    </rPh>
    <rPh sb="3" eb="5">
      <t>ミンカン</t>
    </rPh>
    <rPh sb="5" eb="7">
      <t>イタク</t>
    </rPh>
    <rPh sb="8" eb="10">
      <t>ギジュツ</t>
    </rPh>
    <rPh sb="10" eb="11">
      <t>シャ</t>
    </rPh>
    <rPh sb="11" eb="13">
      <t>ハケン</t>
    </rPh>
    <rPh sb="13" eb="15">
      <t>セイド</t>
    </rPh>
    <rPh sb="15" eb="16">
      <t>トウ</t>
    </rPh>
    <rPh sb="17" eb="20">
      <t>ジチタイ</t>
    </rPh>
    <rPh sb="20" eb="22">
      <t>シエン</t>
    </rPh>
    <rPh sb="22" eb="24">
      <t>ホウサク</t>
    </rPh>
    <rPh sb="25" eb="26">
      <t>カン</t>
    </rPh>
    <rPh sb="28" eb="30">
      <t>チョウサ</t>
    </rPh>
    <rPh sb="30" eb="32">
      <t>ケントウ</t>
    </rPh>
    <rPh sb="39" eb="41">
      <t>サンギョウ</t>
    </rPh>
    <rPh sb="42" eb="44">
      <t>イクセイ</t>
    </rPh>
    <rPh sb="45" eb="48">
      <t>カッセイカ</t>
    </rPh>
    <rPh sb="49" eb="50">
      <t>カン</t>
    </rPh>
    <rPh sb="52" eb="55">
      <t>ケイザイテキ</t>
    </rPh>
    <rPh sb="55" eb="57">
      <t>カンテン</t>
    </rPh>
    <rPh sb="60" eb="62">
      <t>ブンセキ</t>
    </rPh>
    <rPh sb="73" eb="75">
      <t>タイショウ</t>
    </rPh>
    <rPh sb="76" eb="78">
      <t>ジッシ</t>
    </rPh>
    <rPh sb="79" eb="81">
      <t>ヒツヨウ</t>
    </rPh>
    <rPh sb="82" eb="84">
      <t>ウンエイ</t>
    </rPh>
    <rPh sb="85" eb="87">
      <t>シリョウ</t>
    </rPh>
    <rPh sb="87" eb="89">
      <t>サクセイ</t>
    </rPh>
    <rPh sb="89" eb="91">
      <t>ホジョ</t>
    </rPh>
    <phoneticPr fontId="5"/>
  </si>
  <si>
    <t>産官学民の多様な主体が総力を挙げてインフラメンテナンスに取り組むプラットフォームである「インフラメンテナンス国民会議」（１,７０５会員が参画（平成３１年３月末））において、オープンイノベーションの手法を活用し、新たな技術によるビジネスモデルの構築や、メンテナンス技術のパッケージ化等を推進することで自治体や海外市場へ挑戦する企業等の支援を行うため、インフラのメンテナンスに係るニーズとシーズを踏まえた技術マッチング等の実施に必要なインフラメンテナンス国民会議の自立的な活動に係る検討を行う。また、インフラメンテナンスの理念を普及させるため、インフラメンテナンスに係る優れた取組や技術開発を表彰する「インフラメンテナンス大賞」を開催する。</t>
    <phoneticPr fontId="5"/>
  </si>
  <si>
    <t>13/52</t>
    <phoneticPr fontId="5"/>
  </si>
  <si>
    <t>7/50</t>
    <phoneticPr fontId="5"/>
  </si>
  <si>
    <t>新29-0023</t>
    <rPh sb="0" eb="1">
      <t>シン</t>
    </rPh>
    <phoneticPr fontId="5"/>
  </si>
  <si>
    <t>－</t>
    <phoneticPr fontId="5"/>
  </si>
  <si>
    <t>委託費</t>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</si>
  <si>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</si>
  <si>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諸謝金</t>
    <rPh sb="0" eb="2">
      <t>ショシャ</t>
    </rPh>
    <rPh sb="2" eb="3">
      <t>キン</t>
    </rPh>
    <phoneticPr fontId="5"/>
  </si>
  <si>
    <t>委員等旅費</t>
    <rPh sb="0" eb="2">
      <t>イイン</t>
    </rPh>
    <rPh sb="2" eb="3">
      <t>トウ</t>
    </rPh>
    <rPh sb="3" eb="5">
      <t>リョヒ</t>
    </rPh>
    <phoneticPr fontId="5"/>
  </si>
  <si>
    <t>職員旅費</t>
    <rPh sb="0" eb="2">
      <t>ショクイン</t>
    </rPh>
    <rPh sb="2" eb="4">
      <t>リョヒ</t>
    </rPh>
    <phoneticPr fontId="5"/>
  </si>
  <si>
    <t>益々重要性が高まっているインフラ老朽化対策に不可欠なメンテナンス産業の育成・拡大に向けた取組を、産官学民一体となって、しっかりと進められたい。なお、アウトカム目標（令和2年度までに50件）をすでに達成済みであるが、更なる実績の上積みを目指して取り組んでいただきたい。</t>
    <rPh sb="0" eb="2">
      <t>マスマス</t>
    </rPh>
    <rPh sb="41" eb="42">
      <t>ム</t>
    </rPh>
    <rPh sb="44" eb="46">
      <t>トリクミ</t>
    </rPh>
    <rPh sb="48" eb="51">
      <t>サンカンガク</t>
    </rPh>
    <rPh sb="51" eb="52">
      <t>ミン</t>
    </rPh>
    <rPh sb="52" eb="54">
      <t>イッタイ</t>
    </rPh>
    <rPh sb="79" eb="81">
      <t>モクヒョウ</t>
    </rPh>
    <rPh sb="82" eb="84">
      <t>レイワ</t>
    </rPh>
    <rPh sb="85" eb="87">
      <t>ネンド</t>
    </rPh>
    <rPh sb="92" eb="93">
      <t>ケン</t>
    </rPh>
    <rPh sb="98" eb="100">
      <t>タッセイ</t>
    </rPh>
    <rPh sb="100" eb="101">
      <t>ズ</t>
    </rPh>
    <rPh sb="107" eb="108">
      <t>サラ</t>
    </rPh>
    <rPh sb="110" eb="112">
      <t>ジッセキ</t>
    </rPh>
    <rPh sb="113" eb="115">
      <t>ウワヅ</t>
    </rPh>
    <rPh sb="117" eb="119">
      <t>メザ</t>
    </rPh>
    <rPh sb="121" eb="122">
      <t>ト</t>
    </rPh>
    <rPh sb="123" eb="124">
      <t>ク</t>
    </rPh>
    <phoneticPr fontId="5"/>
  </si>
  <si>
    <t>課長　森戸　義貴</t>
    <rPh sb="0" eb="2">
      <t>カチョウ</t>
    </rPh>
    <rPh sb="3" eb="5">
      <t>モリト</t>
    </rPh>
    <rPh sb="6" eb="8">
      <t>ヨシタカ</t>
    </rPh>
    <phoneticPr fontId="5"/>
  </si>
  <si>
    <t>インフラ老朽化対策に不可欠なメンテナンス産業の育成・拡大に向けた取組について、ご所見を踏まえ、改善を検討する。</t>
    <rPh sb="29" eb="30">
      <t>ム</t>
    </rPh>
    <rPh sb="32" eb="34">
      <t>トリクミ</t>
    </rPh>
    <phoneticPr fontId="5"/>
  </si>
  <si>
    <t>平成32年度においては、インフラメンテナンス技術者による自治体支援体制構築に係る検討を行う予定であるため。</t>
    <rPh sb="0" eb="2">
      <t>ヘイセイ</t>
    </rPh>
    <rPh sb="4" eb="6">
      <t>ネンド</t>
    </rPh>
    <rPh sb="6" eb="8">
      <t>ヘイネンド</t>
    </rPh>
    <rPh sb="22" eb="25">
      <t>ギジュツシャ</t>
    </rPh>
    <rPh sb="28" eb="31">
      <t>ジチタイ</t>
    </rPh>
    <rPh sb="31" eb="33">
      <t>シエン</t>
    </rPh>
    <rPh sb="33" eb="35">
      <t>タイセイ</t>
    </rPh>
    <rPh sb="35" eb="37">
      <t>コウチク</t>
    </rPh>
    <rPh sb="38" eb="39">
      <t>カカ</t>
    </rPh>
    <rPh sb="40" eb="42">
      <t>ケントウ</t>
    </rPh>
    <rPh sb="43" eb="4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</si>
</sst>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50917</xdr:colOff>
      <xdr:row>742</xdr:row>
      <xdr:rowOff>294410</xdr:rowOff>
    </xdr:from>
    <xdr:to>
      <xdr:col>30</xdr:col>
      <xdr:colOff>103801</xdr:colOff>
      <xdr:row>744</xdr:row>
      <xdr:rowOff>324718</xdr:rowOff>
    </xdr:to>
    <xdr:sp macro="" textlink="">
      <xdr:nvSpPr>
        <xdr:cNvPr id="3" name="正方形/長方形 2">
          <a:extLst>
            <a:ext uri="{FF2B5EF4-FFF2-40B4-BE49-F238E27FC236}">
              <a16:creationId xmlns:a16="http://schemas.microsoft.com/office/drawing/2014/main" xmlns="" id="{00000000-0008-0000-0000-000002000000}"/>
            </a:ext>
          </a:extLst>
        </xdr:cNvPr>
        <xdr:cNvSpPr/>
      </xdr:nvSpPr>
      <xdr:spPr>
        <a:xfrm>
          <a:off x="4251442" y="39165935"/>
          <a:ext cx="1853109" cy="7351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176893</xdr:colOff>
      <xdr:row>752</xdr:row>
      <xdr:rowOff>159807</xdr:rowOff>
    </xdr:from>
    <xdr:to>
      <xdr:col>37</xdr:col>
      <xdr:colOff>176893</xdr:colOff>
      <xdr:row>754</xdr:row>
      <xdr:rowOff>231320</xdr:rowOff>
    </xdr:to>
    <xdr:sp macro="" textlink="">
      <xdr:nvSpPr>
        <xdr:cNvPr id="4" name="正方形/長方形 3">
          <a:extLst>
            <a:ext uri="{FF2B5EF4-FFF2-40B4-BE49-F238E27FC236}">
              <a16:creationId xmlns:a16="http://schemas.microsoft.com/office/drawing/2014/main" xmlns="" id="{00000000-0008-0000-0000-000003000000}"/>
            </a:ext>
          </a:extLst>
        </xdr:cNvPr>
        <xdr:cNvSpPr/>
      </xdr:nvSpPr>
      <xdr:spPr>
        <a:xfrm>
          <a:off x="3034393" y="42586878"/>
          <a:ext cx="4694464" cy="7790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143384</xdr:colOff>
      <xdr:row>742</xdr:row>
      <xdr:rowOff>329046</xdr:rowOff>
    </xdr:from>
    <xdr:ext cx="1210588" cy="625812"/>
    <xdr:sp macro="" textlink="">
      <xdr:nvSpPr>
        <xdr:cNvPr id="5" name="テキスト ボックス 4">
          <a:extLst>
            <a:ext uri="{FF2B5EF4-FFF2-40B4-BE49-F238E27FC236}">
              <a16:creationId xmlns:a16="http://schemas.microsoft.com/office/drawing/2014/main" xmlns="" id="{00000000-0008-0000-0000-000004000000}"/>
            </a:ext>
          </a:extLst>
        </xdr:cNvPr>
        <xdr:cNvSpPr txBox="1"/>
      </xdr:nvSpPr>
      <xdr:spPr>
        <a:xfrm>
          <a:off x="4543934" y="39200571"/>
          <a:ext cx="121058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１３百万円</a:t>
          </a:r>
        </a:p>
      </xdr:txBody>
    </xdr:sp>
    <xdr:clientData/>
  </xdr:oneCellAnchor>
  <xdr:oneCellAnchor>
    <xdr:from>
      <xdr:col>16</xdr:col>
      <xdr:colOff>45</xdr:colOff>
      <xdr:row>752</xdr:row>
      <xdr:rowOff>200504</xdr:rowOff>
    </xdr:from>
    <xdr:ext cx="4113755" cy="625812"/>
    <xdr:sp macro="" textlink="">
      <xdr:nvSpPr>
        <xdr:cNvPr id="6" name="テキスト ボックス 5">
          <a:extLst>
            <a:ext uri="{FF2B5EF4-FFF2-40B4-BE49-F238E27FC236}">
              <a16:creationId xmlns:a16="http://schemas.microsoft.com/office/drawing/2014/main" xmlns="" id="{00000000-0008-0000-0000-000005000000}"/>
            </a:ext>
          </a:extLst>
        </xdr:cNvPr>
        <xdr:cNvSpPr txBox="1"/>
      </xdr:nvSpPr>
      <xdr:spPr>
        <a:xfrm>
          <a:off x="3265759" y="42437075"/>
          <a:ext cx="4113755"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パシフィックコンサルタンツ</a:t>
          </a:r>
          <a:r>
            <a:rPr kumimoji="1" lang="en-US" altLang="ja-JP" sz="1600"/>
            <a:t>(</a:t>
          </a:r>
          <a:r>
            <a:rPr kumimoji="1" lang="ja-JP" altLang="en-US" sz="1600"/>
            <a:t>株</a:t>
          </a:r>
          <a:r>
            <a:rPr kumimoji="1" lang="en-US" altLang="ja-JP" sz="1600"/>
            <a:t>)</a:t>
          </a:r>
          <a:r>
            <a:rPr kumimoji="1" lang="ja-JP" altLang="en-US" sz="1600"/>
            <a:t>　首都圏本社</a:t>
          </a:r>
          <a:endParaRPr kumimoji="1" lang="en-US" altLang="ja-JP" sz="1600"/>
        </a:p>
        <a:p>
          <a:pPr algn="ctr"/>
          <a:r>
            <a:rPr kumimoji="1" lang="ja-JP" altLang="en-US" sz="1600"/>
            <a:t>１２百万円</a:t>
          </a:r>
        </a:p>
      </xdr:txBody>
    </xdr:sp>
    <xdr:clientData/>
  </xdr:oneCellAnchor>
  <xdr:twoCellAnchor>
    <xdr:from>
      <xdr:col>21</xdr:col>
      <xdr:colOff>98923</xdr:colOff>
      <xdr:row>745</xdr:row>
      <xdr:rowOff>82263</xdr:rowOff>
    </xdr:from>
    <xdr:to>
      <xdr:col>22</xdr:col>
      <xdr:colOff>22156</xdr:colOff>
      <xdr:row>746</xdr:row>
      <xdr:rowOff>309563</xdr:rowOff>
    </xdr:to>
    <xdr:sp macro="" textlink="">
      <xdr:nvSpPr>
        <xdr:cNvPr id="7" name="左大かっこ 6">
          <a:extLst>
            <a:ext uri="{FF2B5EF4-FFF2-40B4-BE49-F238E27FC236}">
              <a16:creationId xmlns:a16="http://schemas.microsoft.com/office/drawing/2014/main" xmlns="" id="{00000000-0008-0000-0000-000006000000}"/>
            </a:ext>
          </a:extLst>
        </xdr:cNvPr>
        <xdr:cNvSpPr/>
      </xdr:nvSpPr>
      <xdr:spPr>
        <a:xfrm>
          <a:off x="4299448" y="40011063"/>
          <a:ext cx="123258" cy="57972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109603</xdr:colOff>
      <xdr:row>745</xdr:row>
      <xdr:rowOff>58017</xdr:rowOff>
    </xdr:from>
    <xdr:to>
      <xdr:col>30</xdr:col>
      <xdr:colOff>20968</xdr:colOff>
      <xdr:row>746</xdr:row>
      <xdr:rowOff>332610</xdr:rowOff>
    </xdr:to>
    <xdr:sp macro="" textlink="">
      <xdr:nvSpPr>
        <xdr:cNvPr id="8" name="右大かっこ 7">
          <a:extLst>
            <a:ext uri="{FF2B5EF4-FFF2-40B4-BE49-F238E27FC236}">
              <a16:creationId xmlns:a16="http://schemas.microsoft.com/office/drawing/2014/main" xmlns="" id="{00000000-0008-0000-0000-000007000000}"/>
            </a:ext>
          </a:extLst>
        </xdr:cNvPr>
        <xdr:cNvSpPr/>
      </xdr:nvSpPr>
      <xdr:spPr>
        <a:xfrm>
          <a:off x="5910328" y="39986817"/>
          <a:ext cx="111390" cy="627018"/>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156422</xdr:colOff>
      <xdr:row>745</xdr:row>
      <xdr:rowOff>116898</xdr:rowOff>
    </xdr:from>
    <xdr:ext cx="1261884" cy="492571"/>
    <xdr:sp macro="" textlink="">
      <xdr:nvSpPr>
        <xdr:cNvPr id="9" name="テキスト ボックス 8">
          <a:extLst>
            <a:ext uri="{FF2B5EF4-FFF2-40B4-BE49-F238E27FC236}">
              <a16:creationId xmlns:a16="http://schemas.microsoft.com/office/drawing/2014/main" xmlns="" id="{00000000-0008-0000-0000-000008000000}"/>
            </a:ext>
          </a:extLst>
        </xdr:cNvPr>
        <xdr:cNvSpPr txBox="1"/>
      </xdr:nvSpPr>
      <xdr:spPr>
        <a:xfrm>
          <a:off x="4556972" y="40045698"/>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dr:col>21</xdr:col>
      <xdr:colOff>20604</xdr:colOff>
      <xdr:row>751</xdr:row>
      <xdr:rowOff>215465</xdr:rowOff>
    </xdr:from>
    <xdr:ext cx="2031326" cy="292452"/>
    <xdr:sp macro="" textlink="">
      <xdr:nvSpPr>
        <xdr:cNvPr id="10" name="テキスト ボックス 9">
          <a:extLst>
            <a:ext uri="{FF2B5EF4-FFF2-40B4-BE49-F238E27FC236}">
              <a16:creationId xmlns:a16="http://schemas.microsoft.com/office/drawing/2014/main" xmlns="" id="{00000000-0008-0000-0000-000009000000}"/>
            </a:ext>
          </a:extLst>
        </xdr:cNvPr>
        <xdr:cNvSpPr txBox="1"/>
      </xdr:nvSpPr>
      <xdr:spPr>
        <a:xfrm>
          <a:off x="4221129" y="42258815"/>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oneCellAnchor>
    <xdr:from>
      <xdr:col>32</xdr:col>
      <xdr:colOff>193374</xdr:colOff>
      <xdr:row>743</xdr:row>
      <xdr:rowOff>316441</xdr:rowOff>
    </xdr:from>
    <xdr:ext cx="3317268" cy="1547753"/>
    <xdr:sp macro="" textlink="">
      <xdr:nvSpPr>
        <xdr:cNvPr id="11" name="テキスト ボックス 10">
          <a:extLst>
            <a:ext uri="{FF2B5EF4-FFF2-40B4-BE49-F238E27FC236}">
              <a16:creationId xmlns:a16="http://schemas.microsoft.com/office/drawing/2014/main" xmlns="" id="{00000000-0008-0000-0000-00000A000000}"/>
            </a:ext>
          </a:extLst>
        </xdr:cNvPr>
        <xdr:cNvSpPr txBox="1"/>
      </xdr:nvSpPr>
      <xdr:spPr>
        <a:xfrm>
          <a:off x="6594174" y="39540391"/>
          <a:ext cx="3317268" cy="15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600">
              <a:latin typeface="+mn-ea"/>
              <a:ea typeface="+mn-ea"/>
            </a:rPr>
            <a:t>企画競争有識者委員会等に係る</a:t>
          </a:r>
          <a:endParaRPr kumimoji="1" lang="en-US" altLang="ja-JP" sz="1600">
            <a:latin typeface="+mn-ea"/>
            <a:ea typeface="+mn-ea"/>
          </a:endParaRPr>
        </a:p>
        <a:p>
          <a:pPr algn="l"/>
          <a:r>
            <a:rPr kumimoji="1" lang="ja-JP" altLang="en-US" sz="1600">
              <a:latin typeface="+mn-ea"/>
              <a:ea typeface="+mn-ea"/>
            </a:rPr>
            <a:t>事務費 ０．４百万円</a:t>
          </a:r>
          <a:endParaRPr kumimoji="1" lang="en-US" altLang="ja-JP" sz="1600">
            <a:latin typeface="+mn-ea"/>
            <a:ea typeface="+mn-ea"/>
          </a:endParaRPr>
        </a:p>
        <a:p>
          <a:pPr algn="l"/>
          <a:r>
            <a:rPr kumimoji="1" lang="ja-JP" altLang="en-US" sz="1400">
              <a:latin typeface="+mn-ea"/>
              <a:ea typeface="+mn-ea"/>
            </a:rPr>
            <a:t> ①諸謝金 ０．２百万円</a:t>
          </a:r>
          <a:endParaRPr kumimoji="1" lang="en-US" altLang="ja-JP" sz="1400">
            <a:latin typeface="+mn-ea"/>
            <a:ea typeface="+mn-ea"/>
          </a:endParaRPr>
        </a:p>
        <a:p>
          <a:pPr algn="l"/>
          <a:r>
            <a:rPr kumimoji="1" lang="ja-JP" altLang="en-US" sz="1400">
              <a:latin typeface="+mn-ea"/>
              <a:ea typeface="+mn-ea"/>
            </a:rPr>
            <a:t> ②職員旅費 ０．１百万円</a:t>
          </a:r>
          <a:endParaRPr kumimoji="1" lang="en-US" altLang="ja-JP" sz="1400">
            <a:latin typeface="+mn-ea"/>
            <a:ea typeface="+mn-ea"/>
          </a:endParaRPr>
        </a:p>
        <a:p>
          <a:pPr algn="l"/>
          <a:r>
            <a:rPr kumimoji="1" lang="ja-JP" altLang="en-US" sz="1400">
              <a:latin typeface="+mn-ea"/>
              <a:ea typeface="+mn-ea"/>
            </a:rPr>
            <a:t> ③委員等旅費 ０．１百万円</a:t>
          </a:r>
        </a:p>
      </xdr:txBody>
    </xdr:sp>
    <xdr:clientData/>
  </xdr:oneCellAnchor>
  <xdr:twoCellAnchor>
    <xdr:from>
      <xdr:col>25</xdr:col>
      <xdr:colOff>148367</xdr:colOff>
      <xdr:row>747</xdr:row>
      <xdr:rowOff>8660</xdr:rowOff>
    </xdr:from>
    <xdr:to>
      <xdr:col>25</xdr:col>
      <xdr:colOff>148367</xdr:colOff>
      <xdr:row>751</xdr:row>
      <xdr:rowOff>106748</xdr:rowOff>
    </xdr:to>
    <xdr:cxnSp macro="">
      <xdr:nvCxnSpPr>
        <xdr:cNvPr id="12" name="直線矢印コネクタ 11">
          <a:extLst>
            <a:ext uri="{FF2B5EF4-FFF2-40B4-BE49-F238E27FC236}">
              <a16:creationId xmlns:a16="http://schemas.microsoft.com/office/drawing/2014/main" xmlns="" id="{00000000-0008-0000-0000-00000B000000}"/>
            </a:ext>
          </a:extLst>
        </xdr:cNvPr>
        <xdr:cNvCxnSpPr/>
      </xdr:nvCxnSpPr>
      <xdr:spPr>
        <a:xfrm>
          <a:off x="5148992" y="40642310"/>
          <a:ext cx="0" cy="150778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185884</xdr:colOff>
      <xdr:row>743</xdr:row>
      <xdr:rowOff>326195</xdr:rowOff>
    </xdr:from>
    <xdr:to>
      <xdr:col>33</xdr:col>
      <xdr:colOff>74597</xdr:colOff>
      <xdr:row>748</xdr:row>
      <xdr:rowOff>66394</xdr:rowOff>
    </xdr:to>
    <xdr:sp macro="" textlink="">
      <xdr:nvSpPr>
        <xdr:cNvPr id="13" name="左大かっこ 12">
          <a:extLst>
            <a:ext uri="{FF2B5EF4-FFF2-40B4-BE49-F238E27FC236}">
              <a16:creationId xmlns:a16="http://schemas.microsoft.com/office/drawing/2014/main" xmlns="" id="{00000000-0008-0000-0000-00000C000000}"/>
            </a:ext>
          </a:extLst>
        </xdr:cNvPr>
        <xdr:cNvSpPr/>
      </xdr:nvSpPr>
      <xdr:spPr>
        <a:xfrm>
          <a:off x="6586684" y="39550145"/>
          <a:ext cx="88738" cy="150232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37807</xdr:colOff>
      <xdr:row>754</xdr:row>
      <xdr:rowOff>242475</xdr:rowOff>
    </xdr:from>
    <xdr:to>
      <xdr:col>19</xdr:col>
      <xdr:colOff>201161</xdr:colOff>
      <xdr:row>756</xdr:row>
      <xdr:rowOff>264122</xdr:rowOff>
    </xdr:to>
    <xdr:sp macro="" textlink="">
      <xdr:nvSpPr>
        <xdr:cNvPr id="14" name="左大かっこ 13">
          <a:extLst>
            <a:ext uri="{FF2B5EF4-FFF2-40B4-BE49-F238E27FC236}">
              <a16:creationId xmlns:a16="http://schemas.microsoft.com/office/drawing/2014/main" xmlns="" id="{00000000-0008-0000-0000-00000D000000}"/>
            </a:ext>
          </a:extLst>
        </xdr:cNvPr>
        <xdr:cNvSpPr/>
      </xdr:nvSpPr>
      <xdr:spPr>
        <a:xfrm>
          <a:off x="3838282" y="43343100"/>
          <a:ext cx="163354" cy="72649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40974</xdr:colOff>
      <xdr:row>754</xdr:row>
      <xdr:rowOff>241362</xdr:rowOff>
    </xdr:from>
    <xdr:to>
      <xdr:col>33</xdr:col>
      <xdr:colOff>23656</xdr:colOff>
      <xdr:row>756</xdr:row>
      <xdr:rowOff>237994</xdr:rowOff>
    </xdr:to>
    <xdr:sp macro="" textlink="">
      <xdr:nvSpPr>
        <xdr:cNvPr id="15" name="右大かっこ 14">
          <a:extLst>
            <a:ext uri="{FF2B5EF4-FFF2-40B4-BE49-F238E27FC236}">
              <a16:creationId xmlns:a16="http://schemas.microsoft.com/office/drawing/2014/main" xmlns="" id="{00000000-0008-0000-0000-00000E000000}"/>
            </a:ext>
          </a:extLst>
        </xdr:cNvPr>
        <xdr:cNvSpPr/>
      </xdr:nvSpPr>
      <xdr:spPr>
        <a:xfrm>
          <a:off x="6441774" y="49971387"/>
          <a:ext cx="182707" cy="701482"/>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76199</xdr:colOff>
      <xdr:row>755</xdr:row>
      <xdr:rowOff>26743</xdr:rowOff>
    </xdr:from>
    <xdr:ext cx="3160060" cy="492571"/>
    <xdr:sp macro="" textlink="">
      <xdr:nvSpPr>
        <xdr:cNvPr id="16" name="テキスト ボックス 15">
          <a:extLst>
            <a:ext uri="{FF2B5EF4-FFF2-40B4-BE49-F238E27FC236}">
              <a16:creationId xmlns:a16="http://schemas.microsoft.com/office/drawing/2014/main" xmlns="" id="{00000000-0008-0000-0000-00000F000000}"/>
            </a:ext>
          </a:extLst>
        </xdr:cNvPr>
        <xdr:cNvSpPr txBox="1"/>
      </xdr:nvSpPr>
      <xdr:spPr>
        <a:xfrm>
          <a:off x="3676649" y="49756768"/>
          <a:ext cx="316006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t>インフラメンテナンス国民会議の</a:t>
          </a:r>
          <a:endParaRPr kumimoji="1" lang="en-US" altLang="ja-JP" sz="1200"/>
        </a:p>
        <a:p>
          <a:pPr algn="ctr"/>
          <a:r>
            <a:rPr kumimoji="1" lang="ja-JP" altLang="en-US" sz="1200"/>
            <a:t>自立的活動に係る検討等</a:t>
          </a:r>
          <a:endParaRPr kumimoji="1" lang="en-US" altLang="ja-JP" sz="1200"/>
        </a:p>
      </xdr:txBody>
    </xdr:sp>
    <xdr:clientData/>
  </xdr:oneCellAnchor>
  <xdr:twoCellAnchor>
    <xdr:from>
      <xdr:col>48</xdr:col>
      <xdr:colOff>122461</xdr:colOff>
      <xdr:row>743</xdr:row>
      <xdr:rowOff>299357</xdr:rowOff>
    </xdr:from>
    <xdr:to>
      <xdr:col>48</xdr:col>
      <xdr:colOff>204104</xdr:colOff>
      <xdr:row>748</xdr:row>
      <xdr:rowOff>40821</xdr:rowOff>
    </xdr:to>
    <xdr:sp macro="" textlink="">
      <xdr:nvSpPr>
        <xdr:cNvPr id="17" name="右大かっこ 16">
          <a:extLst>
            <a:ext uri="{FF2B5EF4-FFF2-40B4-BE49-F238E27FC236}">
              <a16:creationId xmlns:a16="http://schemas.microsoft.com/office/drawing/2014/main" xmlns="" id="{00000000-0008-0000-0000-000010000000}"/>
            </a:ext>
          </a:extLst>
        </xdr:cNvPr>
        <xdr:cNvSpPr/>
      </xdr:nvSpPr>
      <xdr:spPr>
        <a:xfrm>
          <a:off x="9723661" y="39523307"/>
          <a:ext cx="81643" cy="1503589"/>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S5" sqref="S5: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314</v>
      </c>
      <c r="AT2" s="945"/>
      <c r="AU2" s="945"/>
      <c r="AV2" s="52" t="str">
        <f>IF(AW2="", "", "-")</f>
        <v/>
      </c>
      <c r="AW2" s="917"/>
      <c r="AX2" s="917"/>
    </row>
    <row r="3" spans="1:50" ht="21" customHeight="1" thickBot="1" x14ac:dyDescent="0.2">
      <c r="A3" s="873" t="s">
        <v>544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570</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5" t="s">
        <v>571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573</v>
      </c>
      <c r="H5" s="846"/>
      <c r="I5" s="846"/>
      <c r="J5" s="846"/>
      <c r="K5" s="846"/>
      <c r="L5" s="846"/>
      <c r="M5" s="847" t="s">
        <v>66</v>
      </c>
      <c r="N5" s="848"/>
      <c r="O5" s="848"/>
      <c r="P5" s="848"/>
      <c r="Q5" s="848"/>
      <c r="R5" s="849"/>
      <c r="S5" s="850" t="s">
        <v>574</v>
      </c>
      <c r="T5" s="846"/>
      <c r="U5" s="846"/>
      <c r="V5" s="846"/>
      <c r="W5" s="846"/>
      <c r="X5" s="851"/>
      <c r="Y5" s="701" t="s">
        <v>3</v>
      </c>
      <c r="Z5" s="543"/>
      <c r="AA5" s="543"/>
      <c r="AB5" s="543"/>
      <c r="AC5" s="543"/>
      <c r="AD5" s="544"/>
      <c r="AE5" s="702" t="s">
        <v>575</v>
      </c>
      <c r="AF5" s="702"/>
      <c r="AG5" s="702"/>
      <c r="AH5" s="702"/>
      <c r="AI5" s="702"/>
      <c r="AJ5" s="702"/>
      <c r="AK5" s="702"/>
      <c r="AL5" s="702"/>
      <c r="AM5" s="702"/>
      <c r="AN5" s="702"/>
      <c r="AO5" s="702"/>
      <c r="AP5" s="703"/>
      <c r="AQ5" s="704" t="s">
        <v>634</v>
      </c>
      <c r="AR5" s="705"/>
      <c r="AS5" s="705"/>
      <c r="AT5" s="705"/>
      <c r="AU5" s="705"/>
      <c r="AV5" s="705"/>
      <c r="AW5" s="705"/>
      <c r="AX5" s="706"/>
    </row>
    <row r="6" spans="1:50" ht="22.5"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29.7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6" t="s">
        <v>516</v>
      </c>
      <c r="Z7" s="443"/>
      <c r="AA7" s="443"/>
      <c r="AB7" s="443"/>
      <c r="AC7" s="443"/>
      <c r="AD7" s="927"/>
      <c r="AE7" s="918" t="s">
        <v>607</v>
      </c>
      <c r="AF7" s="919"/>
      <c r="AG7" s="919"/>
      <c r="AH7" s="919"/>
      <c r="AI7" s="919"/>
      <c r="AJ7" s="919"/>
      <c r="AK7" s="919"/>
      <c r="AL7" s="919"/>
      <c r="AM7" s="919"/>
      <c r="AN7" s="919"/>
      <c r="AO7" s="919"/>
      <c r="AP7" s="919"/>
      <c r="AQ7" s="919"/>
      <c r="AR7" s="919"/>
      <c r="AS7" s="919"/>
      <c r="AT7" s="919"/>
      <c r="AU7" s="919"/>
      <c r="AV7" s="919"/>
      <c r="AW7" s="919"/>
      <c r="AX7" s="920"/>
    </row>
    <row r="8" spans="1:50" ht="22.5" customHeight="1" x14ac:dyDescent="0.15">
      <c r="A8" s="495" t="s">
        <v>378</v>
      </c>
      <c r="B8" s="496"/>
      <c r="C8" s="496"/>
      <c r="D8" s="496"/>
      <c r="E8" s="496"/>
      <c r="F8" s="497"/>
      <c r="G8" s="946" t="str">
        <f>入力規則等!A28</f>
        <v>国土強靱化施策</v>
      </c>
      <c r="H8" s="723"/>
      <c r="I8" s="723"/>
      <c r="J8" s="723"/>
      <c r="K8" s="723"/>
      <c r="L8" s="723"/>
      <c r="M8" s="723"/>
      <c r="N8" s="723"/>
      <c r="O8" s="723"/>
      <c r="P8" s="723"/>
      <c r="Q8" s="723"/>
      <c r="R8" s="723"/>
      <c r="S8" s="723"/>
      <c r="T8" s="723"/>
      <c r="U8" s="723"/>
      <c r="V8" s="723"/>
      <c r="W8" s="723"/>
      <c r="X8" s="947"/>
      <c r="Y8" s="852" t="s">
        <v>379</v>
      </c>
      <c r="Z8" s="853"/>
      <c r="AA8" s="853"/>
      <c r="AB8" s="853"/>
      <c r="AC8" s="853"/>
      <c r="AD8" s="854"/>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579</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60.75" customHeight="1" x14ac:dyDescent="0.15">
      <c r="A10" s="663" t="s">
        <v>30</v>
      </c>
      <c r="B10" s="664"/>
      <c r="C10" s="664"/>
      <c r="D10" s="664"/>
      <c r="E10" s="664"/>
      <c r="F10" s="664"/>
      <c r="G10" s="757" t="s">
        <v>623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30"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592</v>
      </c>
      <c r="Q13" s="661"/>
      <c r="R13" s="661"/>
      <c r="S13" s="661"/>
      <c r="T13" s="661"/>
      <c r="U13" s="661"/>
      <c r="V13" s="662"/>
      <c r="W13" s="660">
        <v>14</v>
      </c>
      <c r="X13" s="661"/>
      <c r="Y13" s="661"/>
      <c r="Z13" s="661"/>
      <c r="AA13" s="661"/>
      <c r="AB13" s="661"/>
      <c r="AC13" s="662"/>
      <c r="AD13" s="779">
        <v>14</v>
      </c>
      <c r="AE13" s="780"/>
      <c r="AF13" s="780"/>
      <c r="AG13" s="780"/>
      <c r="AH13" s="780"/>
      <c r="AI13" s="780"/>
      <c r="AJ13" s="781"/>
      <c r="AK13" s="660">
        <v>7</v>
      </c>
      <c r="AL13" s="661"/>
      <c r="AM13" s="661"/>
      <c r="AN13" s="661"/>
      <c r="AO13" s="661"/>
      <c r="AP13" s="661"/>
      <c r="AQ13" s="662"/>
      <c r="AR13" s="779">
        <v>9</v>
      </c>
      <c r="AS13" s="780"/>
      <c r="AT13" s="780"/>
      <c r="AU13" s="780"/>
      <c r="AV13" s="780"/>
      <c r="AW13" s="780"/>
      <c r="AX13" s="925"/>
    </row>
    <row r="14" spans="1:50" ht="21" customHeight="1" x14ac:dyDescent="0.15">
      <c r="A14" s="617"/>
      <c r="B14" s="618"/>
      <c r="C14" s="618"/>
      <c r="D14" s="618"/>
      <c r="E14" s="618"/>
      <c r="F14" s="619"/>
      <c r="G14" s="728"/>
      <c r="H14" s="729"/>
      <c r="I14" s="714" t="s">
        <v>8</v>
      </c>
      <c r="J14" s="765"/>
      <c r="K14" s="765"/>
      <c r="L14" s="765"/>
      <c r="M14" s="765"/>
      <c r="N14" s="765"/>
      <c r="O14" s="766"/>
      <c r="P14" s="660" t="s">
        <v>592</v>
      </c>
      <c r="Q14" s="661"/>
      <c r="R14" s="661"/>
      <c r="S14" s="661"/>
      <c r="T14" s="661"/>
      <c r="U14" s="661"/>
      <c r="V14" s="662"/>
      <c r="W14" s="660" t="s">
        <v>593</v>
      </c>
      <c r="X14" s="661"/>
      <c r="Y14" s="661"/>
      <c r="Z14" s="661"/>
      <c r="AA14" s="661"/>
      <c r="AB14" s="661"/>
      <c r="AC14" s="662"/>
      <c r="AD14" s="660" t="s">
        <v>592</v>
      </c>
      <c r="AE14" s="661"/>
      <c r="AF14" s="661"/>
      <c r="AG14" s="661"/>
      <c r="AH14" s="661"/>
      <c r="AI14" s="661"/>
      <c r="AJ14" s="662"/>
      <c r="AK14" s="660" t="s">
        <v>592</v>
      </c>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8"/>
      <c r="H15" s="729"/>
      <c r="I15" s="714" t="s">
        <v>51</v>
      </c>
      <c r="J15" s="715"/>
      <c r="K15" s="715"/>
      <c r="L15" s="715"/>
      <c r="M15" s="715"/>
      <c r="N15" s="715"/>
      <c r="O15" s="716"/>
      <c r="P15" s="660" t="s">
        <v>592</v>
      </c>
      <c r="Q15" s="661"/>
      <c r="R15" s="661"/>
      <c r="S15" s="661"/>
      <c r="T15" s="661"/>
      <c r="U15" s="661"/>
      <c r="V15" s="662"/>
      <c r="W15" s="660" t="s">
        <v>593</v>
      </c>
      <c r="X15" s="661"/>
      <c r="Y15" s="661"/>
      <c r="Z15" s="661"/>
      <c r="AA15" s="661"/>
      <c r="AB15" s="661"/>
      <c r="AC15" s="662"/>
      <c r="AD15" s="660" t="s">
        <v>592</v>
      </c>
      <c r="AE15" s="661"/>
      <c r="AF15" s="661"/>
      <c r="AG15" s="661"/>
      <c r="AH15" s="661"/>
      <c r="AI15" s="661"/>
      <c r="AJ15" s="662"/>
      <c r="AK15" s="660" t="s">
        <v>592</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8"/>
      <c r="H16" s="729"/>
      <c r="I16" s="714" t="s">
        <v>52</v>
      </c>
      <c r="J16" s="715"/>
      <c r="K16" s="715"/>
      <c r="L16" s="715"/>
      <c r="M16" s="715"/>
      <c r="N16" s="715"/>
      <c r="O16" s="716"/>
      <c r="P16" s="660" t="s">
        <v>592</v>
      </c>
      <c r="Q16" s="661"/>
      <c r="R16" s="661"/>
      <c r="S16" s="661"/>
      <c r="T16" s="661"/>
      <c r="U16" s="661"/>
      <c r="V16" s="662"/>
      <c r="W16" s="660" t="s">
        <v>593</v>
      </c>
      <c r="X16" s="661"/>
      <c r="Y16" s="661"/>
      <c r="Z16" s="661"/>
      <c r="AA16" s="661"/>
      <c r="AB16" s="661"/>
      <c r="AC16" s="662"/>
      <c r="AD16" s="660" t="s">
        <v>592</v>
      </c>
      <c r="AE16" s="661"/>
      <c r="AF16" s="661"/>
      <c r="AG16" s="661"/>
      <c r="AH16" s="661"/>
      <c r="AI16" s="661"/>
      <c r="AJ16" s="662"/>
      <c r="AK16" s="660" t="s">
        <v>592</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592</v>
      </c>
      <c r="Q17" s="661"/>
      <c r="R17" s="661"/>
      <c r="S17" s="661"/>
      <c r="T17" s="661"/>
      <c r="U17" s="661"/>
      <c r="V17" s="662"/>
      <c r="W17" s="660" t="s">
        <v>593</v>
      </c>
      <c r="X17" s="661"/>
      <c r="Y17" s="661"/>
      <c r="Z17" s="661"/>
      <c r="AA17" s="661"/>
      <c r="AB17" s="661"/>
      <c r="AC17" s="662"/>
      <c r="AD17" s="660" t="s">
        <v>592</v>
      </c>
      <c r="AE17" s="661"/>
      <c r="AF17" s="661"/>
      <c r="AG17" s="661"/>
      <c r="AH17" s="661"/>
      <c r="AI17" s="661"/>
      <c r="AJ17" s="662"/>
      <c r="AK17" s="660" t="s">
        <v>592</v>
      </c>
      <c r="AL17" s="661"/>
      <c r="AM17" s="661"/>
      <c r="AN17" s="661"/>
      <c r="AO17" s="661"/>
      <c r="AP17" s="661"/>
      <c r="AQ17" s="662"/>
      <c r="AR17" s="923"/>
      <c r="AS17" s="923"/>
      <c r="AT17" s="923"/>
      <c r="AU17" s="923"/>
      <c r="AV17" s="923"/>
      <c r="AW17" s="923"/>
      <c r="AX17" s="924"/>
    </row>
    <row r="18" spans="1:50" ht="24.75" customHeight="1" x14ac:dyDescent="0.15">
      <c r="A18" s="617"/>
      <c r="B18" s="618"/>
      <c r="C18" s="618"/>
      <c r="D18" s="618"/>
      <c r="E18" s="618"/>
      <c r="F18" s="619"/>
      <c r="G18" s="730"/>
      <c r="H18" s="731"/>
      <c r="I18" s="719" t="s">
        <v>20</v>
      </c>
      <c r="J18" s="720"/>
      <c r="K18" s="720"/>
      <c r="L18" s="720"/>
      <c r="M18" s="720"/>
      <c r="N18" s="720"/>
      <c r="O18" s="721"/>
      <c r="P18" s="884">
        <f>SUM(P13:V17)</f>
        <v>0</v>
      </c>
      <c r="Q18" s="885"/>
      <c r="R18" s="885"/>
      <c r="S18" s="885"/>
      <c r="T18" s="885"/>
      <c r="U18" s="885"/>
      <c r="V18" s="886"/>
      <c r="W18" s="884">
        <f>SUM(W13:AC17)</f>
        <v>14</v>
      </c>
      <c r="X18" s="885"/>
      <c r="Y18" s="885"/>
      <c r="Z18" s="885"/>
      <c r="AA18" s="885"/>
      <c r="AB18" s="885"/>
      <c r="AC18" s="886"/>
      <c r="AD18" s="884">
        <f>SUM(AD13:AJ17)</f>
        <v>14</v>
      </c>
      <c r="AE18" s="885"/>
      <c r="AF18" s="885"/>
      <c r="AG18" s="885"/>
      <c r="AH18" s="885"/>
      <c r="AI18" s="885"/>
      <c r="AJ18" s="886"/>
      <c r="AK18" s="884">
        <f>SUM(AK13:AQ17)</f>
        <v>7</v>
      </c>
      <c r="AL18" s="885"/>
      <c r="AM18" s="885"/>
      <c r="AN18" s="885"/>
      <c r="AO18" s="885"/>
      <c r="AP18" s="885"/>
      <c r="AQ18" s="886"/>
      <c r="AR18" s="884">
        <f>SUM(AR13:AX17)</f>
        <v>9</v>
      </c>
      <c r="AS18" s="885"/>
      <c r="AT18" s="885"/>
      <c r="AU18" s="885"/>
      <c r="AV18" s="885"/>
      <c r="AW18" s="885"/>
      <c r="AX18" s="887"/>
    </row>
    <row r="19" spans="1:50" ht="24.75" customHeight="1" x14ac:dyDescent="0.15">
      <c r="A19" s="617"/>
      <c r="B19" s="618"/>
      <c r="C19" s="618"/>
      <c r="D19" s="618"/>
      <c r="E19" s="618"/>
      <c r="F19" s="619"/>
      <c r="G19" s="882" t="s">
        <v>9</v>
      </c>
      <c r="H19" s="883"/>
      <c r="I19" s="883"/>
      <c r="J19" s="883"/>
      <c r="K19" s="883"/>
      <c r="L19" s="883"/>
      <c r="M19" s="883"/>
      <c r="N19" s="883"/>
      <c r="O19" s="883"/>
      <c r="P19" s="660">
        <v>0</v>
      </c>
      <c r="Q19" s="661"/>
      <c r="R19" s="661"/>
      <c r="S19" s="661"/>
      <c r="T19" s="661"/>
      <c r="U19" s="661"/>
      <c r="V19" s="662"/>
      <c r="W19" s="660">
        <v>13</v>
      </c>
      <c r="X19" s="661"/>
      <c r="Y19" s="661"/>
      <c r="Z19" s="661"/>
      <c r="AA19" s="661"/>
      <c r="AB19" s="661"/>
      <c r="AC19" s="662"/>
      <c r="AD19" s="660">
        <v>13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2" t="s">
        <v>10</v>
      </c>
      <c r="H20" s="883"/>
      <c r="I20" s="883"/>
      <c r="J20" s="883"/>
      <c r="K20" s="883"/>
      <c r="L20" s="883"/>
      <c r="M20" s="883"/>
      <c r="N20" s="883"/>
      <c r="O20" s="883"/>
      <c r="P20" s="318" t="str">
        <f>IF(P18=0, "-", SUM(P19)/P18)</f>
        <v>-</v>
      </c>
      <c r="Q20" s="318"/>
      <c r="R20" s="318"/>
      <c r="S20" s="318"/>
      <c r="T20" s="318"/>
      <c r="U20" s="318"/>
      <c r="V20" s="318"/>
      <c r="W20" s="318">
        <f t="shared" ref="W20" si="0">IF(W18=0, "-", SUM(W19)/W18)</f>
        <v>0.9285714285714286</v>
      </c>
      <c r="X20" s="318"/>
      <c r="Y20" s="318"/>
      <c r="Z20" s="318"/>
      <c r="AA20" s="318"/>
      <c r="AB20" s="318"/>
      <c r="AC20" s="318"/>
      <c r="AD20" s="318">
        <f t="shared" ref="AD20" si="1">IF(AD18=0, "-", SUM(AD19)/AD18)</f>
        <v>0.9285714285714286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1"/>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0.9285714285714286</v>
      </c>
      <c r="X21" s="318"/>
      <c r="Y21" s="318"/>
      <c r="Z21" s="318"/>
      <c r="AA21" s="318"/>
      <c r="AB21" s="318"/>
      <c r="AC21" s="318"/>
      <c r="AD21" s="318">
        <f t="shared" ref="AD21" si="3">IF(AD19=0, "-", SUM(AD19)/SUM(AD13,AD14))</f>
        <v>0.9285714285714286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560</v>
      </c>
      <c r="B22" s="970"/>
      <c r="C22" s="970"/>
      <c r="D22" s="970"/>
      <c r="E22" s="970"/>
      <c r="F22" s="971"/>
      <c r="G22" s="956" t="s">
        <v>457</v>
      </c>
      <c r="H22" s="222"/>
      <c r="I22" s="222"/>
      <c r="J22" s="222"/>
      <c r="K22" s="222"/>
      <c r="L22" s="222"/>
      <c r="M22" s="222"/>
      <c r="N22" s="222"/>
      <c r="O22" s="223"/>
      <c r="P22" s="942" t="s">
        <v>521</v>
      </c>
      <c r="Q22" s="222"/>
      <c r="R22" s="222"/>
      <c r="S22" s="222"/>
      <c r="T22" s="222"/>
      <c r="U22" s="222"/>
      <c r="V22" s="223"/>
      <c r="W22" s="942" t="s">
        <v>517</v>
      </c>
      <c r="X22" s="222"/>
      <c r="Y22" s="222"/>
      <c r="Z22" s="222"/>
      <c r="AA22" s="222"/>
      <c r="AB22" s="222"/>
      <c r="AC22" s="223"/>
      <c r="AD22" s="942"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40.5" customHeight="1" x14ac:dyDescent="0.15">
      <c r="A23" s="972"/>
      <c r="B23" s="973"/>
      <c r="C23" s="973"/>
      <c r="D23" s="973"/>
      <c r="E23" s="973"/>
      <c r="F23" s="974"/>
      <c r="G23" s="957" t="s">
        <v>629</v>
      </c>
      <c r="H23" s="958"/>
      <c r="I23" s="958"/>
      <c r="J23" s="958"/>
      <c r="K23" s="958"/>
      <c r="L23" s="958"/>
      <c r="M23" s="958"/>
      <c r="N23" s="958"/>
      <c r="O23" s="959"/>
      <c r="P23" s="779">
        <v>5.6</v>
      </c>
      <c r="Q23" s="780"/>
      <c r="R23" s="780"/>
      <c r="S23" s="780"/>
      <c r="T23" s="780"/>
      <c r="U23" s="780"/>
      <c r="V23" s="781"/>
      <c r="W23" s="779">
        <v>8</v>
      </c>
      <c r="X23" s="780"/>
      <c r="Y23" s="780"/>
      <c r="Z23" s="780"/>
      <c r="AA23" s="780"/>
      <c r="AB23" s="780"/>
      <c r="AC23" s="781"/>
      <c r="AD23" s="979" t="s">
        <v>636</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630</v>
      </c>
      <c r="H24" s="961"/>
      <c r="I24" s="961"/>
      <c r="J24" s="961"/>
      <c r="K24" s="961"/>
      <c r="L24" s="961"/>
      <c r="M24" s="961"/>
      <c r="N24" s="961"/>
      <c r="O24" s="962"/>
      <c r="P24" s="660">
        <v>0.6</v>
      </c>
      <c r="Q24" s="661"/>
      <c r="R24" s="661"/>
      <c r="S24" s="661"/>
      <c r="T24" s="661"/>
      <c r="U24" s="661"/>
      <c r="V24" s="662"/>
      <c r="W24" s="660">
        <v>0.7</v>
      </c>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631</v>
      </c>
      <c r="H25" s="961"/>
      <c r="I25" s="961"/>
      <c r="J25" s="961"/>
      <c r="K25" s="961"/>
      <c r="L25" s="961"/>
      <c r="M25" s="961"/>
      <c r="N25" s="961"/>
      <c r="O25" s="962"/>
      <c r="P25" s="660">
        <v>0.3</v>
      </c>
      <c r="Q25" s="661"/>
      <c r="R25" s="661"/>
      <c r="S25" s="661"/>
      <c r="T25" s="661"/>
      <c r="U25" s="661"/>
      <c r="V25" s="662"/>
      <c r="W25" s="660">
        <v>0.3</v>
      </c>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632</v>
      </c>
      <c r="H26" s="961"/>
      <c r="I26" s="961"/>
      <c r="J26" s="961"/>
      <c r="K26" s="961"/>
      <c r="L26" s="961"/>
      <c r="M26" s="961"/>
      <c r="N26" s="961"/>
      <c r="O26" s="962"/>
      <c r="P26" s="660">
        <v>0.3</v>
      </c>
      <c r="Q26" s="661"/>
      <c r="R26" s="661"/>
      <c r="S26" s="661"/>
      <c r="T26" s="661"/>
      <c r="U26" s="661"/>
      <c r="V26" s="662"/>
      <c r="W26" s="660">
        <v>0.3</v>
      </c>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4">
        <f>P29-SUM(P23:P27)</f>
        <v>0.20000000000000107</v>
      </c>
      <c r="Q28" s="885"/>
      <c r="R28" s="885"/>
      <c r="S28" s="885"/>
      <c r="T28" s="885"/>
      <c r="U28" s="885"/>
      <c r="V28" s="886"/>
      <c r="W28" s="884">
        <f>W29-SUM(W23:W27)</f>
        <v>-0.30000000000000071</v>
      </c>
      <c r="X28" s="885"/>
      <c r="Y28" s="885"/>
      <c r="Z28" s="885"/>
      <c r="AA28" s="885"/>
      <c r="AB28" s="885"/>
      <c r="AC28" s="88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939">
        <f>AK13</f>
        <v>7</v>
      </c>
      <c r="Q29" s="940"/>
      <c r="R29" s="940"/>
      <c r="S29" s="940"/>
      <c r="T29" s="940"/>
      <c r="U29" s="940"/>
      <c r="V29" s="941"/>
      <c r="W29" s="939">
        <f>AR13</f>
        <v>9</v>
      </c>
      <c r="X29" s="940"/>
      <c r="Y29" s="940"/>
      <c r="Z29" s="940"/>
      <c r="AA29" s="940"/>
      <c r="AB29" s="940"/>
      <c r="AC29" s="941"/>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7" t="s">
        <v>473</v>
      </c>
      <c r="B30" s="868"/>
      <c r="C30" s="868"/>
      <c r="D30" s="868"/>
      <c r="E30" s="868"/>
      <c r="F30" s="869"/>
      <c r="G30" s="776" t="s">
        <v>265</v>
      </c>
      <c r="H30" s="777"/>
      <c r="I30" s="777"/>
      <c r="J30" s="777"/>
      <c r="K30" s="777"/>
      <c r="L30" s="777"/>
      <c r="M30" s="777"/>
      <c r="N30" s="777"/>
      <c r="O30" s="778"/>
      <c r="P30" s="863" t="s">
        <v>59</v>
      </c>
      <c r="Q30" s="777"/>
      <c r="R30" s="777"/>
      <c r="S30" s="777"/>
      <c r="T30" s="777"/>
      <c r="U30" s="777"/>
      <c r="V30" s="777"/>
      <c r="W30" s="777"/>
      <c r="X30" s="778"/>
      <c r="Y30" s="860"/>
      <c r="Z30" s="861"/>
      <c r="AA30" s="862"/>
      <c r="AB30" s="864" t="s">
        <v>11</v>
      </c>
      <c r="AC30" s="865"/>
      <c r="AD30" s="866"/>
      <c r="AE30" s="864" t="s">
        <v>536</v>
      </c>
      <c r="AF30" s="865"/>
      <c r="AG30" s="865"/>
      <c r="AH30" s="866"/>
      <c r="AI30" s="864" t="s">
        <v>533</v>
      </c>
      <c r="AJ30" s="865"/>
      <c r="AK30" s="865"/>
      <c r="AL30" s="866"/>
      <c r="AM30" s="921" t="s">
        <v>528</v>
      </c>
      <c r="AN30" s="921"/>
      <c r="AO30" s="921"/>
      <c r="AP30" s="864"/>
      <c r="AQ30" s="770" t="s">
        <v>354</v>
      </c>
      <c r="AR30" s="771"/>
      <c r="AS30" s="771"/>
      <c r="AT30" s="772"/>
      <c r="AU30" s="777" t="s">
        <v>253</v>
      </c>
      <c r="AV30" s="777"/>
      <c r="AW30" s="777"/>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583</v>
      </c>
      <c r="AR31" s="200"/>
      <c r="AS31" s="133" t="s">
        <v>355</v>
      </c>
      <c r="AT31" s="134"/>
      <c r="AU31" s="199">
        <v>32</v>
      </c>
      <c r="AV31" s="199"/>
      <c r="AW31" s="398" t="s">
        <v>300</v>
      </c>
      <c r="AX31" s="399"/>
    </row>
    <row r="32" spans="1:50" ht="27" customHeight="1" x14ac:dyDescent="0.15">
      <c r="A32" s="403"/>
      <c r="B32" s="401"/>
      <c r="C32" s="401"/>
      <c r="D32" s="401"/>
      <c r="E32" s="401"/>
      <c r="F32" s="402"/>
      <c r="G32" s="567" t="s">
        <v>580</v>
      </c>
      <c r="H32" s="568"/>
      <c r="I32" s="568"/>
      <c r="J32" s="568"/>
      <c r="K32" s="568"/>
      <c r="L32" s="568"/>
      <c r="M32" s="568"/>
      <c r="N32" s="568"/>
      <c r="O32" s="569"/>
      <c r="P32" s="105" t="s">
        <v>581</v>
      </c>
      <c r="Q32" s="105"/>
      <c r="R32" s="105"/>
      <c r="S32" s="105"/>
      <c r="T32" s="105"/>
      <c r="U32" s="105"/>
      <c r="V32" s="105"/>
      <c r="W32" s="105"/>
      <c r="X32" s="106"/>
      <c r="Y32" s="471" t="s">
        <v>12</v>
      </c>
      <c r="Z32" s="531"/>
      <c r="AA32" s="532"/>
      <c r="AB32" s="461" t="s">
        <v>582</v>
      </c>
      <c r="AC32" s="461"/>
      <c r="AD32" s="461"/>
      <c r="AE32" s="218" t="s">
        <v>567</v>
      </c>
      <c r="AF32" s="219"/>
      <c r="AG32" s="219"/>
      <c r="AH32" s="219"/>
      <c r="AI32" s="218">
        <v>13</v>
      </c>
      <c r="AJ32" s="219"/>
      <c r="AK32" s="219"/>
      <c r="AL32" s="219"/>
      <c r="AM32" s="218">
        <v>50</v>
      </c>
      <c r="AN32" s="219"/>
      <c r="AO32" s="219"/>
      <c r="AP32" s="220"/>
      <c r="AQ32" s="340" t="s">
        <v>567</v>
      </c>
      <c r="AR32" s="207"/>
      <c r="AS32" s="207"/>
      <c r="AT32" s="341"/>
      <c r="AU32" s="219"/>
      <c r="AV32" s="219"/>
      <c r="AW32" s="219"/>
      <c r="AX32" s="221"/>
    </row>
    <row r="33" spans="1:50" ht="27"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582</v>
      </c>
      <c r="AC33" s="523"/>
      <c r="AD33" s="523"/>
      <c r="AE33" s="218" t="s">
        <v>567</v>
      </c>
      <c r="AF33" s="219"/>
      <c r="AG33" s="219"/>
      <c r="AH33" s="219"/>
      <c r="AI33" s="218">
        <v>13</v>
      </c>
      <c r="AJ33" s="219"/>
      <c r="AK33" s="219"/>
      <c r="AL33" s="219"/>
      <c r="AM33" s="218">
        <v>50</v>
      </c>
      <c r="AN33" s="219"/>
      <c r="AO33" s="219"/>
      <c r="AP33" s="220"/>
      <c r="AQ33" s="340" t="s">
        <v>567</v>
      </c>
      <c r="AR33" s="207"/>
      <c r="AS33" s="207"/>
      <c r="AT33" s="341"/>
      <c r="AU33" s="219">
        <v>50</v>
      </c>
      <c r="AV33" s="219"/>
      <c r="AW33" s="219"/>
      <c r="AX33" s="221"/>
    </row>
    <row r="34" spans="1:50" ht="27"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567</v>
      </c>
      <c r="AF34" s="219"/>
      <c r="AG34" s="219"/>
      <c r="AH34" s="219"/>
      <c r="AI34" s="218">
        <v>100</v>
      </c>
      <c r="AJ34" s="219"/>
      <c r="AK34" s="219"/>
      <c r="AL34" s="219"/>
      <c r="AM34" s="218">
        <v>100</v>
      </c>
      <c r="AN34" s="219"/>
      <c r="AO34" s="219"/>
      <c r="AP34" s="220"/>
      <c r="AQ34" s="340" t="s">
        <v>567</v>
      </c>
      <c r="AR34" s="207"/>
      <c r="AS34" s="207"/>
      <c r="AT34" s="341"/>
      <c r="AU34" s="219"/>
      <c r="AV34" s="219"/>
      <c r="AW34" s="219"/>
      <c r="AX34" s="221"/>
    </row>
    <row r="35" spans="1:50" ht="23.25" customHeight="1" x14ac:dyDescent="0.15">
      <c r="A35" s="226" t="s">
        <v>506</v>
      </c>
      <c r="B35" s="227"/>
      <c r="C35" s="227"/>
      <c r="D35" s="227"/>
      <c r="E35" s="227"/>
      <c r="F35" s="228"/>
      <c r="G35" s="232" t="s">
        <v>617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3.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6"/>
    </row>
    <row r="38" spans="1:50" ht="13.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13.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13.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13.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13.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13.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3.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6"/>
    </row>
    <row r="45" spans="1:50" ht="13.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13.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13.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13.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13.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13.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3.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8" t="s">
        <v>253</v>
      </c>
      <c r="AV51" s="928"/>
      <c r="AW51" s="928"/>
      <c r="AX51" s="929"/>
    </row>
    <row r="52" spans="1:50" ht="13.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13.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13.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13.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13.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13.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3.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8" t="s">
        <v>253</v>
      </c>
      <c r="AV58" s="928"/>
      <c r="AW58" s="928"/>
      <c r="AX58" s="929"/>
    </row>
    <row r="59" spans="1:50" ht="13.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13.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13.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13.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13.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13.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3.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3.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13.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13.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13.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13.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13.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13.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3.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3.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13.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13.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13.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49.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3.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2"/>
    </row>
    <row r="80" spans="1:50" ht="13.5" hidden="1" customHeight="1" x14ac:dyDescent="0.15">
      <c r="A80" s="870"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13.5" hidden="1" customHeight="1" x14ac:dyDescent="0.15">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13.5" hidden="1" customHeight="1" x14ac:dyDescent="0.15">
      <c r="A82" s="871"/>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13.5" hidden="1" customHeight="1" x14ac:dyDescent="0.15">
      <c r="A83" s="871"/>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3.5" hidden="1" customHeight="1" x14ac:dyDescent="0.15">
      <c r="A84" s="871"/>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3.5" hidden="1" customHeight="1" x14ac:dyDescent="0.15">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3.5" hidden="1" customHeight="1" x14ac:dyDescent="0.15">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13.5" hidden="1" customHeight="1" x14ac:dyDescent="0.15">
      <c r="A87" s="87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13.5" hidden="1" customHeight="1" x14ac:dyDescent="0.15">
      <c r="A88" s="87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13.5" hidden="1" customHeight="1" x14ac:dyDescent="0.15">
      <c r="A89" s="871"/>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3.5" hidden="1" customHeight="1" x14ac:dyDescent="0.15">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idden="1" x14ac:dyDescent="0.15">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idden="1" x14ac:dyDescent="0.15">
      <c r="A92" s="87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idden="1" x14ac:dyDescent="0.15">
      <c r="A93" s="87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idden="1" x14ac:dyDescent="0.15">
      <c r="A94" s="871"/>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idden="1" x14ac:dyDescent="0.15">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idden="1" x14ac:dyDescent="0.15">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idden="1" x14ac:dyDescent="0.15">
      <c r="A97" s="87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idden="1" x14ac:dyDescent="0.15">
      <c r="A98" s="87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4.25" hidden="1" thickBot="1" x14ac:dyDescent="0.2">
      <c r="A99" s="872"/>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1" t="s">
        <v>13</v>
      </c>
      <c r="Z99" s="902"/>
      <c r="AA99" s="903"/>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24.9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4.9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t="s">
        <v>567</v>
      </c>
      <c r="AF101" s="219"/>
      <c r="AG101" s="219"/>
      <c r="AH101" s="220"/>
      <c r="AI101" s="218">
        <v>19</v>
      </c>
      <c r="AJ101" s="219"/>
      <c r="AK101" s="219"/>
      <c r="AL101" s="220"/>
      <c r="AM101" s="218">
        <v>52</v>
      </c>
      <c r="AN101" s="219"/>
      <c r="AO101" s="219"/>
      <c r="AP101" s="220"/>
      <c r="AQ101" s="218"/>
      <c r="AR101" s="219"/>
      <c r="AS101" s="219"/>
      <c r="AT101" s="220"/>
      <c r="AU101" s="218"/>
      <c r="AV101" s="219"/>
      <c r="AW101" s="219"/>
      <c r="AX101" s="220"/>
    </row>
    <row r="102" spans="1:60" ht="24.9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t="s">
        <v>567</v>
      </c>
      <c r="AF102" s="418"/>
      <c r="AG102" s="418"/>
      <c r="AH102" s="418"/>
      <c r="AI102" s="273">
        <v>1</v>
      </c>
      <c r="AJ102" s="274"/>
      <c r="AK102" s="274"/>
      <c r="AL102" s="319"/>
      <c r="AM102" s="273">
        <v>25</v>
      </c>
      <c r="AN102" s="274"/>
      <c r="AO102" s="274"/>
      <c r="AP102" s="319"/>
      <c r="AQ102" s="273">
        <v>50</v>
      </c>
      <c r="AR102" s="274"/>
      <c r="AS102" s="274"/>
      <c r="AT102" s="319"/>
      <c r="AU102" s="273"/>
      <c r="AV102" s="274"/>
      <c r="AW102" s="274"/>
      <c r="AX102" s="319"/>
    </row>
    <row r="103" spans="1:60" ht="24.9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4.9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4.9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24.9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4.9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4.9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24.9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4.9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4.9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24.9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4.9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4.9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4.9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4.9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587</v>
      </c>
      <c r="AC116" s="546"/>
      <c r="AD116" s="547"/>
      <c r="AE116" s="418" t="s">
        <v>589</v>
      </c>
      <c r="AF116" s="418"/>
      <c r="AG116" s="418"/>
      <c r="AH116" s="418"/>
      <c r="AI116" s="418">
        <v>0.68</v>
      </c>
      <c r="AJ116" s="418"/>
      <c r="AK116" s="418"/>
      <c r="AL116" s="418"/>
      <c r="AM116" s="418">
        <v>0.25</v>
      </c>
      <c r="AN116" s="418"/>
      <c r="AO116" s="418"/>
      <c r="AP116" s="418"/>
      <c r="AQ116" s="218">
        <v>0.14000000000000001</v>
      </c>
      <c r="AR116" s="219"/>
      <c r="AS116" s="219"/>
      <c r="AT116" s="219"/>
      <c r="AU116" s="219"/>
      <c r="AV116" s="219"/>
      <c r="AW116" s="219"/>
      <c r="AX116" s="221"/>
    </row>
    <row r="117" spans="1:50" ht="24.9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4" t="s">
        <v>589</v>
      </c>
      <c r="AF117" s="554"/>
      <c r="AG117" s="554"/>
      <c r="AH117" s="554"/>
      <c r="AI117" s="554" t="s">
        <v>590</v>
      </c>
      <c r="AJ117" s="554"/>
      <c r="AK117" s="554"/>
      <c r="AL117" s="554"/>
      <c r="AM117" s="554" t="s">
        <v>624</v>
      </c>
      <c r="AN117" s="554"/>
      <c r="AO117" s="554"/>
      <c r="AP117" s="554"/>
      <c r="AQ117" s="554" t="s">
        <v>625</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0" hidden="1" customHeight="1" x14ac:dyDescent="0.15">
      <c r="A130" s="188" t="s">
        <v>566</v>
      </c>
      <c r="B130" s="185"/>
      <c r="C130" s="184" t="s">
        <v>358</v>
      </c>
      <c r="D130" s="185"/>
      <c r="E130" s="169" t="s">
        <v>387</v>
      </c>
      <c r="F130" s="170"/>
      <c r="G130" s="171"/>
      <c r="H130" s="935"/>
      <c r="I130" s="935"/>
      <c r="J130" s="935"/>
      <c r="K130" s="935"/>
      <c r="L130" s="935"/>
      <c r="M130" s="935"/>
      <c r="N130" s="935"/>
      <c r="O130" s="935"/>
      <c r="P130" s="935"/>
      <c r="Q130" s="935"/>
      <c r="R130" s="935"/>
      <c r="S130" s="935"/>
      <c r="T130" s="935"/>
      <c r="U130" s="935"/>
      <c r="V130" s="935"/>
      <c r="W130" s="935"/>
      <c r="X130" s="935"/>
      <c r="Y130" s="935"/>
      <c r="Z130" s="935"/>
      <c r="AA130" s="935"/>
      <c r="AB130" s="935"/>
      <c r="AC130" s="935"/>
      <c r="AD130" s="935"/>
      <c r="AE130" s="935"/>
      <c r="AF130" s="935"/>
      <c r="AG130" s="935"/>
      <c r="AH130" s="935"/>
      <c r="AI130" s="935"/>
      <c r="AJ130" s="935"/>
      <c r="AK130" s="935"/>
      <c r="AL130" s="935"/>
      <c r="AM130" s="935"/>
      <c r="AN130" s="935"/>
      <c r="AO130" s="935"/>
      <c r="AP130" s="935"/>
      <c r="AQ130" s="935"/>
      <c r="AR130" s="935"/>
      <c r="AS130" s="935"/>
      <c r="AT130" s="935"/>
      <c r="AU130" s="935"/>
      <c r="AV130" s="935"/>
      <c r="AW130" s="935"/>
      <c r="AX130" s="936"/>
    </row>
    <row r="131" spans="1:50" ht="30"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20.100000000000001"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20.100000000000001"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9.9499999999999993"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9.9499999999999993"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9.9499999999999993"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9.9499999999999993"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0.100000000000001"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9.9499999999999993"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9.9499999999999993"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0.100000000000001"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0.100000000000001"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0.100000000000001"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0.100000000000001"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0.100000000000001"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0.100000000000001"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0.100000000000001"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0.100000000000001"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0.100000000000001"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0.100000000000001"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0.100000000000001"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0.100000000000001"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0.100000000000001"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0.100000000000001"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0.100000000000001"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0.100000000000001"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0.100000000000001"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0.100000000000001"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0.100000000000001"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0.100000000000001"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0.100000000000001"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0.100000000000001"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0.100000000000001"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0.100000000000001"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0.100000000000001"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0.100000000000001"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0.100000000000001"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0.100000000000001"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1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9.9499999999999993"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9.9499999999999993" hidden="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idden="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idden="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idden="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idden="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idden="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idden="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idden="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idden="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idden="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idden="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idden="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idden="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idden="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idden="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idden="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idden="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idden="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idden="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idden="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idden="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idden="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idden="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idden="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idden="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idden="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idden="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idden="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idden="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idden="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7"/>
      <c r="E430" s="174" t="s">
        <v>546</v>
      </c>
      <c r="F430" s="904"/>
      <c r="G430" s="905" t="s">
        <v>374</v>
      </c>
      <c r="H430" s="123"/>
      <c r="I430" s="123"/>
      <c r="J430" s="906" t="s">
        <v>591</v>
      </c>
      <c r="K430" s="907"/>
      <c r="L430" s="907"/>
      <c r="M430" s="907"/>
      <c r="N430" s="907"/>
      <c r="O430" s="907"/>
      <c r="P430" s="907"/>
      <c r="Q430" s="907"/>
      <c r="R430" s="907"/>
      <c r="S430" s="907"/>
      <c r="T430" s="908"/>
      <c r="U430" s="591" t="s">
        <v>608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29</v>
      </c>
      <c r="AF432" s="200"/>
      <c r="AG432" s="133" t="s">
        <v>355</v>
      </c>
      <c r="AH432" s="134"/>
      <c r="AI432" s="156"/>
      <c r="AJ432" s="156"/>
      <c r="AK432" s="156"/>
      <c r="AL432" s="154"/>
      <c r="AM432" s="156"/>
      <c r="AN432" s="156"/>
      <c r="AO432" s="156"/>
      <c r="AP432" s="154"/>
      <c r="AQ432" s="593"/>
      <c r="AR432" s="200"/>
      <c r="AS432" s="133" t="s">
        <v>355</v>
      </c>
      <c r="AT432" s="134"/>
      <c r="AU432" s="200">
        <v>32</v>
      </c>
      <c r="AV432" s="200"/>
      <c r="AW432" s="133" t="s">
        <v>300</v>
      </c>
      <c r="AX432" s="195"/>
    </row>
    <row r="433" spans="1:50" ht="23.25" customHeight="1" x14ac:dyDescent="0.15">
      <c r="A433" s="189"/>
      <c r="B433" s="186"/>
      <c r="C433" s="180"/>
      <c r="D433" s="186"/>
      <c r="E433" s="342"/>
      <c r="F433" s="343"/>
      <c r="G433" s="104" t="s">
        <v>609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611</v>
      </c>
      <c r="AC433" s="213"/>
      <c r="AD433" s="213"/>
      <c r="AE433" s="340">
        <v>11</v>
      </c>
      <c r="AF433" s="207"/>
      <c r="AG433" s="207"/>
      <c r="AH433" s="207"/>
      <c r="AI433" s="340">
        <v>11</v>
      </c>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611</v>
      </c>
      <c r="AC434" s="205"/>
      <c r="AD434" s="205"/>
      <c r="AE434" s="340"/>
      <c r="AF434" s="207"/>
      <c r="AG434" s="207"/>
      <c r="AH434" s="341"/>
      <c r="AI434" s="340"/>
      <c r="AJ434" s="207"/>
      <c r="AK434" s="207"/>
      <c r="AL434" s="207"/>
      <c r="AM434" s="340"/>
      <c r="AN434" s="207"/>
      <c r="AO434" s="207"/>
      <c r="AP434" s="341"/>
      <c r="AQ434" s="340"/>
      <c r="AR434" s="207"/>
      <c r="AS434" s="207"/>
      <c r="AT434" s="341"/>
      <c r="AU434" s="207">
        <v>20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v>30</v>
      </c>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customHeight="1" x14ac:dyDescent="0.15">
      <c r="A438" s="189"/>
      <c r="B438" s="186"/>
      <c r="C438" s="180"/>
      <c r="D438" s="186"/>
      <c r="E438" s="342"/>
      <c r="F438" s="343"/>
      <c r="G438" s="104" t="s">
        <v>618</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612</v>
      </c>
      <c r="AC438" s="213"/>
      <c r="AD438" s="213"/>
      <c r="AE438" s="340">
        <v>17</v>
      </c>
      <c r="AF438" s="207"/>
      <c r="AG438" s="207"/>
      <c r="AH438" s="207"/>
      <c r="AI438" s="340">
        <v>19</v>
      </c>
      <c r="AJ438" s="207"/>
      <c r="AK438" s="207"/>
      <c r="AL438" s="207"/>
      <c r="AM438" s="340"/>
      <c r="AN438" s="207"/>
      <c r="AO438" s="207"/>
      <c r="AP438" s="341"/>
      <c r="AQ438" s="340"/>
      <c r="AR438" s="207"/>
      <c r="AS438" s="207"/>
      <c r="AT438" s="341"/>
      <c r="AU438" s="207"/>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612</v>
      </c>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v>28</v>
      </c>
      <c r="AF442" s="200"/>
      <c r="AG442" s="133" t="s">
        <v>355</v>
      </c>
      <c r="AH442" s="134"/>
      <c r="AI442" s="156"/>
      <c r="AJ442" s="156"/>
      <c r="AK442" s="156"/>
      <c r="AL442" s="154"/>
      <c r="AM442" s="156"/>
      <c r="AN442" s="156"/>
      <c r="AO442" s="156"/>
      <c r="AP442" s="154"/>
      <c r="AQ442" s="593"/>
      <c r="AR442" s="200"/>
      <c r="AS442" s="133" t="s">
        <v>355</v>
      </c>
      <c r="AT442" s="134"/>
      <c r="AU442" s="200">
        <v>32</v>
      </c>
      <c r="AV442" s="200"/>
      <c r="AW442" s="133" t="s">
        <v>300</v>
      </c>
      <c r="AX442" s="195"/>
    </row>
    <row r="443" spans="1:50" ht="23.25" customHeight="1" x14ac:dyDescent="0.15">
      <c r="A443" s="189"/>
      <c r="B443" s="186"/>
      <c r="C443" s="180"/>
      <c r="D443" s="186"/>
      <c r="E443" s="342"/>
      <c r="F443" s="343"/>
      <c r="G443" s="104" t="s">
        <v>619</v>
      </c>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t="s">
        <v>611</v>
      </c>
      <c r="AC443" s="213"/>
      <c r="AD443" s="213"/>
      <c r="AE443" s="340">
        <v>199</v>
      </c>
      <c r="AF443" s="207"/>
      <c r="AG443" s="207"/>
      <c r="AH443" s="207"/>
      <c r="AI443" s="340">
        <v>1705</v>
      </c>
      <c r="AJ443" s="207"/>
      <c r="AK443" s="207"/>
      <c r="AL443" s="207"/>
      <c r="AM443" s="340"/>
      <c r="AN443" s="207"/>
      <c r="AO443" s="207"/>
      <c r="AP443" s="341"/>
      <c r="AQ443" s="340"/>
      <c r="AR443" s="207"/>
      <c r="AS443" s="207"/>
      <c r="AT443" s="341"/>
      <c r="AU443" s="207"/>
      <c r="AV443" s="207"/>
      <c r="AW443" s="207"/>
      <c r="AX443" s="208"/>
    </row>
    <row r="444" spans="1:50" ht="23.25"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t="s">
        <v>611</v>
      </c>
      <c r="AC444" s="205"/>
      <c r="AD444" s="205"/>
      <c r="AE444" s="340"/>
      <c r="AF444" s="207"/>
      <c r="AG444" s="207"/>
      <c r="AH444" s="341"/>
      <c r="AI444" s="340"/>
      <c r="AJ444" s="207"/>
      <c r="AK444" s="207"/>
      <c r="AL444" s="207"/>
      <c r="AM444" s="340"/>
      <c r="AN444" s="207"/>
      <c r="AO444" s="207"/>
      <c r="AP444" s="341"/>
      <c r="AQ444" s="340"/>
      <c r="AR444" s="207"/>
      <c r="AS444" s="207"/>
      <c r="AT444" s="341"/>
      <c r="AU444" s="207">
        <v>2000</v>
      </c>
      <c r="AV444" s="207"/>
      <c r="AW444" s="207"/>
      <c r="AX444" s="208"/>
    </row>
    <row r="445" spans="1:50" ht="23.25"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customHeight="1" x14ac:dyDescent="0.15">
      <c r="A458" s="189"/>
      <c r="B458" s="186"/>
      <c r="C458" s="180"/>
      <c r="D458" s="186"/>
      <c r="E458" s="342"/>
      <c r="F458" s="343"/>
      <c r="G458" s="104" t="s">
        <v>610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611</v>
      </c>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611</v>
      </c>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5" t="s">
        <v>374</v>
      </c>
      <c r="H484" s="123"/>
      <c r="I484" s="123"/>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5" t="s">
        <v>374</v>
      </c>
      <c r="H538" s="123"/>
      <c r="I538" s="123"/>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5" t="s">
        <v>374</v>
      </c>
      <c r="H592" s="123"/>
      <c r="I592" s="123"/>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5" t="s">
        <v>374</v>
      </c>
      <c r="H646" s="123"/>
      <c r="I646" s="123"/>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54.75" customHeight="1" x14ac:dyDescent="0.15">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576</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40.5" customHeight="1" x14ac:dyDescent="0.15">
      <c r="A703" s="878"/>
      <c r="B703" s="879"/>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576</v>
      </c>
      <c r="AE703" s="329"/>
      <c r="AF703" s="329"/>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40.5" customHeight="1" x14ac:dyDescent="0.15">
      <c r="A704" s="880"/>
      <c r="B704" s="881"/>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841" t="s">
        <v>576</v>
      </c>
      <c r="AE704" s="842"/>
      <c r="AF704" s="842"/>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576</v>
      </c>
      <c r="AE705" s="718"/>
      <c r="AF705" s="718"/>
      <c r="AG705" s="125" t="s">
        <v>620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8"/>
      <c r="D706" s="799"/>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597</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0"/>
      <c r="D707" s="801"/>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597</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598</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39.7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576</v>
      </c>
      <c r="AE709" s="329"/>
      <c r="AF709" s="329"/>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576</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328" t="s">
        <v>598</v>
      </c>
      <c r="AE712" s="329"/>
      <c r="AF712" s="329"/>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598</v>
      </c>
      <c r="AE713" s="329"/>
      <c r="AF713" s="329"/>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576</v>
      </c>
      <c r="AE714" s="812"/>
      <c r="AF714" s="813"/>
      <c r="AG714" s="739" t="s">
        <v>601</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576</v>
      </c>
      <c r="AE715" s="608"/>
      <c r="AF715" s="659"/>
      <c r="AG715" s="745" t="s">
        <v>602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598</v>
      </c>
      <c r="AE716" s="630"/>
      <c r="AF716" s="630"/>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576</v>
      </c>
      <c r="AE717" s="329"/>
      <c r="AF717" s="329"/>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598</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598</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6"/>
      <c r="C726" s="819" t="s">
        <v>53</v>
      </c>
      <c r="D726" s="843"/>
      <c r="E726" s="843"/>
      <c r="F726" s="844"/>
      <c r="G726" s="580" t="s">
        <v>604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7.25" customHeight="1" thickBot="1" x14ac:dyDescent="0.2">
      <c r="A727" s="807"/>
      <c r="B727" s="808"/>
      <c r="C727" s="751" t="s">
        <v>57</v>
      </c>
      <c r="D727" s="752"/>
      <c r="E727" s="752"/>
      <c r="F727" s="753"/>
      <c r="G727" s="578" t="s">
        <v>605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52.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5" customHeight="1" thickBot="1" x14ac:dyDescent="0.2">
      <c r="A731" s="803" t="s">
        <v>256</v>
      </c>
      <c r="B731" s="804"/>
      <c r="C731" s="804"/>
      <c r="D731" s="804"/>
      <c r="E731" s="805"/>
      <c r="F731" s="732" t="s">
        <v>633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4.25" customHeight="1" thickBot="1" x14ac:dyDescent="0.2">
      <c r="A733" s="676" t="s">
        <v>511</v>
      </c>
      <c r="B733" s="677"/>
      <c r="C733" s="677"/>
      <c r="D733" s="677"/>
      <c r="E733" s="678"/>
      <c r="F733" s="640" t="s">
        <v>635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5.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6" t="s">
        <v>550</v>
      </c>
      <c r="B737" s="210"/>
      <c r="C737" s="210"/>
      <c r="D737" s="211"/>
      <c r="E737" s="995" t="s">
        <v>627</v>
      </c>
      <c r="F737" s="995"/>
      <c r="G737" s="995"/>
      <c r="H737" s="995"/>
      <c r="I737" s="995"/>
      <c r="J737" s="995"/>
      <c r="K737" s="995"/>
      <c r="L737" s="995"/>
      <c r="M737" s="995"/>
      <c r="N737" s="365" t="s">
        <v>543</v>
      </c>
      <c r="O737" s="365"/>
      <c r="P737" s="365"/>
      <c r="Q737" s="365"/>
      <c r="R737" s="995" t="s">
        <v>627</v>
      </c>
      <c r="S737" s="995"/>
      <c r="T737" s="995"/>
      <c r="U737" s="995"/>
      <c r="V737" s="995"/>
      <c r="W737" s="995"/>
      <c r="X737" s="995"/>
      <c r="Y737" s="995"/>
      <c r="Z737" s="995"/>
      <c r="AA737" s="365" t="s">
        <v>542</v>
      </c>
      <c r="AB737" s="365"/>
      <c r="AC737" s="365"/>
      <c r="AD737" s="365"/>
      <c r="AE737" s="995" t="s">
        <v>627</v>
      </c>
      <c r="AF737" s="995"/>
      <c r="AG737" s="995"/>
      <c r="AH737" s="995"/>
      <c r="AI737" s="995"/>
      <c r="AJ737" s="995"/>
      <c r="AK737" s="995"/>
      <c r="AL737" s="995"/>
      <c r="AM737" s="995"/>
      <c r="AN737" s="365" t="s">
        <v>541</v>
      </c>
      <c r="AO737" s="365"/>
      <c r="AP737" s="365"/>
      <c r="AQ737" s="365"/>
      <c r="AR737" s="987" t="s">
        <v>627</v>
      </c>
      <c r="AS737" s="988"/>
      <c r="AT737" s="988"/>
      <c r="AU737" s="988"/>
      <c r="AV737" s="988"/>
      <c r="AW737" s="988"/>
      <c r="AX737" s="989"/>
      <c r="AY737" s="89"/>
      <c r="AZ737" s="89"/>
    </row>
    <row r="738" spans="1:52" ht="24.75" customHeight="1" x14ac:dyDescent="0.15">
      <c r="A738" s="996" t="s">
        <v>540</v>
      </c>
      <c r="B738" s="210"/>
      <c r="C738" s="210"/>
      <c r="D738" s="211"/>
      <c r="E738" s="995" t="s">
        <v>627</v>
      </c>
      <c r="F738" s="995"/>
      <c r="G738" s="995"/>
      <c r="H738" s="995"/>
      <c r="I738" s="995"/>
      <c r="J738" s="995"/>
      <c r="K738" s="995"/>
      <c r="L738" s="995"/>
      <c r="M738" s="995"/>
      <c r="N738" s="365" t="s">
        <v>539</v>
      </c>
      <c r="O738" s="365"/>
      <c r="P738" s="365"/>
      <c r="Q738" s="365"/>
      <c r="R738" s="995" t="s">
        <v>627</v>
      </c>
      <c r="S738" s="995"/>
      <c r="T738" s="995"/>
      <c r="U738" s="995"/>
      <c r="V738" s="995"/>
      <c r="W738" s="995"/>
      <c r="X738" s="995"/>
      <c r="Y738" s="995"/>
      <c r="Z738" s="995"/>
      <c r="AA738" s="365" t="s">
        <v>538</v>
      </c>
      <c r="AB738" s="365"/>
      <c r="AC738" s="365"/>
      <c r="AD738" s="365"/>
      <c r="AE738" s="995" t="s">
        <v>627</v>
      </c>
      <c r="AF738" s="995"/>
      <c r="AG738" s="995"/>
      <c r="AH738" s="995"/>
      <c r="AI738" s="995"/>
      <c r="AJ738" s="995"/>
      <c r="AK738" s="995"/>
      <c r="AL738" s="995"/>
      <c r="AM738" s="995"/>
      <c r="AN738" s="365" t="s">
        <v>534</v>
      </c>
      <c r="AO738" s="365"/>
      <c r="AP738" s="365"/>
      <c r="AQ738" s="365"/>
      <c r="AR738" s="987" t="s">
        <v>626</v>
      </c>
      <c r="AS738" s="988"/>
      <c r="AT738" s="988"/>
      <c r="AU738" s="988"/>
      <c r="AV738" s="988"/>
      <c r="AW738" s="988"/>
      <c r="AX738" s="989"/>
    </row>
    <row r="739" spans="1:52" ht="24.75" customHeight="1" thickBot="1" x14ac:dyDescent="0.2">
      <c r="A739" s="997" t="s">
        <v>530</v>
      </c>
      <c r="B739" s="998"/>
      <c r="C739" s="998"/>
      <c r="D739" s="999"/>
      <c r="E739" s="1000" t="s">
        <v>621</v>
      </c>
      <c r="F739" s="990"/>
      <c r="G739" s="990"/>
      <c r="H739" s="93" t="str">
        <f>IF(E739="", "", "(")</f>
        <v>(</v>
      </c>
      <c r="I739" s="990" t="s">
        <v>466</v>
      </c>
      <c r="J739" s="990"/>
      <c r="K739" s="93" t="str">
        <f>IF(OR(I739="　", I739=""), "", "-")</f>
        <v/>
      </c>
      <c r="L739" s="991">
        <v>311</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512</v>
      </c>
      <c r="B779" s="632"/>
      <c r="C779" s="632"/>
      <c r="D779" s="632"/>
      <c r="E779" s="632"/>
      <c r="F779" s="633"/>
      <c r="G779" s="598" t="s">
        <v>614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34.5" customHeight="1" x14ac:dyDescent="0.15">
      <c r="A781" s="634"/>
      <c r="B781" s="635"/>
      <c r="C781" s="635"/>
      <c r="D781" s="635"/>
      <c r="E781" s="635"/>
      <c r="F781" s="636"/>
      <c r="G781" s="673" t="s">
        <v>628</v>
      </c>
      <c r="H781" s="674"/>
      <c r="I781" s="674"/>
      <c r="J781" s="674"/>
      <c r="K781" s="675"/>
      <c r="L781" s="667" t="s">
        <v>615</v>
      </c>
      <c r="M781" s="668"/>
      <c r="N781" s="668"/>
      <c r="O781" s="668"/>
      <c r="P781" s="668"/>
      <c r="Q781" s="668"/>
      <c r="R781" s="668"/>
      <c r="S781" s="668"/>
      <c r="T781" s="668"/>
      <c r="U781" s="668"/>
      <c r="V781" s="668"/>
      <c r="W781" s="668"/>
      <c r="X781" s="669"/>
      <c r="Y781" s="388">
        <v>12</v>
      </c>
      <c r="Z781" s="389"/>
      <c r="AA781" s="389"/>
      <c r="AB781" s="809"/>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12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9"/>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9"/>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9"/>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129" customHeight="1" x14ac:dyDescent="0.15">
      <c r="A837" s="376">
        <v>1</v>
      </c>
      <c r="B837" s="376">
        <v>1</v>
      </c>
      <c r="C837" s="361" t="s">
        <v>616</v>
      </c>
      <c r="D837" s="347"/>
      <c r="E837" s="347"/>
      <c r="F837" s="347"/>
      <c r="G837" s="347"/>
      <c r="H837" s="347"/>
      <c r="I837" s="347"/>
      <c r="J837" s="348">
        <v>8013401001509</v>
      </c>
      <c r="K837" s="349"/>
      <c r="L837" s="349"/>
      <c r="M837" s="349"/>
      <c r="N837" s="349"/>
      <c r="O837" s="349"/>
      <c r="P837" s="362" t="s">
        <v>622</v>
      </c>
      <c r="Q837" s="350"/>
      <c r="R837" s="350"/>
      <c r="S837" s="350"/>
      <c r="T837" s="350"/>
      <c r="U837" s="350"/>
      <c r="V837" s="350"/>
      <c r="W837" s="350"/>
      <c r="X837" s="350"/>
      <c r="Y837" s="351">
        <v>12</v>
      </c>
      <c r="Z837" s="352"/>
      <c r="AA837" s="352"/>
      <c r="AB837" s="353"/>
      <c r="AC837" s="363" t="s">
        <v>502</v>
      </c>
      <c r="AD837" s="371"/>
      <c r="AE837" s="371"/>
      <c r="AF837" s="371"/>
      <c r="AG837" s="371"/>
      <c r="AH837" s="372">
        <v>2</v>
      </c>
      <c r="AI837" s="373"/>
      <c r="AJ837" s="373"/>
      <c r="AK837" s="373"/>
      <c r="AL837" s="357">
        <v>100</v>
      </c>
      <c r="AM837" s="358"/>
      <c r="AN837" s="358"/>
      <c r="AO837" s="359"/>
      <c r="AP837" s="360" t="s">
        <v>613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3.2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J14">
    <cfRule type="expression" dxfId="2813" priority="14055">
      <formula>IF(RIGHT(TEXT(P14,"0.#"),1)=".",FALSE,TRUE)</formula>
    </cfRule>
    <cfRule type="expression" dxfId="2812" priority="14056">
      <formula>IF(RIGHT(TEXT(P14,"0.#"),1)=".",TRUE,FALSE)</formula>
    </cfRule>
  </conditionalFormatting>
  <conditionalFormatting sqref="P18:AX18">
    <cfRule type="expression" dxfId="2811" priority="13931">
      <formula>IF(RIGHT(TEXT(P18,"0.#"),1)=".",FALSE,TRUE)</formula>
    </cfRule>
    <cfRule type="expression" dxfId="2810" priority="13932">
      <formula>IF(RIGHT(TEXT(P18,"0.#"),1)=".",TRUE,FALSE)</formula>
    </cfRule>
  </conditionalFormatting>
  <conditionalFormatting sqref="Y782">
    <cfRule type="expression" dxfId="2809" priority="13927">
      <formula>IF(RIGHT(TEXT(Y782,"0.#"),1)=".",FALSE,TRUE)</formula>
    </cfRule>
    <cfRule type="expression" dxfId="2808" priority="13928">
      <formula>IF(RIGHT(TEXT(Y782,"0.#"),1)=".",TRUE,FALSE)</formula>
    </cfRule>
  </conditionalFormatting>
  <conditionalFormatting sqref="Y791">
    <cfRule type="expression" dxfId="2807" priority="13923">
      <formula>IF(RIGHT(TEXT(Y791,"0.#"),1)=".",FALSE,TRUE)</formula>
    </cfRule>
    <cfRule type="expression" dxfId="2806" priority="13924">
      <formula>IF(RIGHT(TEXT(Y791,"0.#"),1)=".",TRUE,FALSE)</formula>
    </cfRule>
  </conditionalFormatting>
  <conditionalFormatting sqref="Y822:Y829 Y820 Y809:Y816 Y807 Y796:Y803 Y794">
    <cfRule type="expression" dxfId="2805" priority="13705">
      <formula>IF(RIGHT(TEXT(Y794,"0.#"),1)=".",FALSE,TRUE)</formula>
    </cfRule>
    <cfRule type="expression" dxfId="2804" priority="13706">
      <formula>IF(RIGHT(TEXT(Y794,"0.#"),1)=".",TRUE,FALSE)</formula>
    </cfRule>
  </conditionalFormatting>
  <conditionalFormatting sqref="P15:V17 P13:AX13 AD15:AJ17 AR15:AX15">
    <cfRule type="expression" dxfId="2803" priority="13753">
      <formula>IF(RIGHT(TEXT(P13,"0.#"),1)=".",FALSE,TRUE)</formula>
    </cfRule>
    <cfRule type="expression" dxfId="2802" priority="13754">
      <formula>IF(RIGHT(TEXT(P13,"0.#"),1)=".",TRUE,FALSE)</formula>
    </cfRule>
  </conditionalFormatting>
  <conditionalFormatting sqref="P19:AJ19">
    <cfRule type="expression" dxfId="2801" priority="13751">
      <formula>IF(RIGHT(TEXT(P19,"0.#"),1)=".",FALSE,TRUE)</formula>
    </cfRule>
    <cfRule type="expression" dxfId="2800" priority="13752">
      <formula>IF(RIGHT(TEXT(P19,"0.#"),1)=".",TRUE,FALSE)</formula>
    </cfRule>
  </conditionalFormatting>
  <conditionalFormatting sqref="AQ101">
    <cfRule type="expression" dxfId="2799" priority="13743">
      <formula>IF(RIGHT(TEXT(AQ101,"0.#"),1)=".",FALSE,TRUE)</formula>
    </cfRule>
    <cfRule type="expression" dxfId="2798" priority="13744">
      <formula>IF(RIGHT(TEXT(AQ101,"0.#"),1)=".",TRUE,FALSE)</formula>
    </cfRule>
  </conditionalFormatting>
  <conditionalFormatting sqref="Y783:Y790 Y781">
    <cfRule type="expression" dxfId="2797" priority="13729">
      <formula>IF(RIGHT(TEXT(Y781,"0.#"),1)=".",FALSE,TRUE)</formula>
    </cfRule>
    <cfRule type="expression" dxfId="2796" priority="13730">
      <formula>IF(RIGHT(TEXT(Y781,"0.#"),1)=".",TRUE,FALSE)</formula>
    </cfRule>
  </conditionalFormatting>
  <conditionalFormatting sqref="AU782">
    <cfRule type="expression" dxfId="2795" priority="13727">
      <formula>IF(RIGHT(TEXT(AU782,"0.#"),1)=".",FALSE,TRUE)</formula>
    </cfRule>
    <cfRule type="expression" dxfId="2794" priority="13728">
      <formula>IF(RIGHT(TEXT(AU782,"0.#"),1)=".",TRUE,FALSE)</formula>
    </cfRule>
  </conditionalFormatting>
  <conditionalFormatting sqref="AU791">
    <cfRule type="expression" dxfId="2793" priority="13725">
      <formula>IF(RIGHT(TEXT(AU791,"0.#"),1)=".",FALSE,TRUE)</formula>
    </cfRule>
    <cfRule type="expression" dxfId="2792" priority="13726">
      <formula>IF(RIGHT(TEXT(AU791,"0.#"),1)=".",TRUE,FALSE)</formula>
    </cfRule>
  </conditionalFormatting>
  <conditionalFormatting sqref="AU783:AU790 AU781">
    <cfRule type="expression" dxfId="2791" priority="13723">
      <formula>IF(RIGHT(TEXT(AU781,"0.#"),1)=".",FALSE,TRUE)</formula>
    </cfRule>
    <cfRule type="expression" dxfId="2790" priority="13724">
      <formula>IF(RIGHT(TEXT(AU781,"0.#"),1)=".",TRUE,FALSE)</formula>
    </cfRule>
  </conditionalFormatting>
  <conditionalFormatting sqref="Y821 Y808 Y795">
    <cfRule type="expression" dxfId="2789" priority="13709">
      <formula>IF(RIGHT(TEXT(Y795,"0.#"),1)=".",FALSE,TRUE)</formula>
    </cfRule>
    <cfRule type="expression" dxfId="2788" priority="13710">
      <formula>IF(RIGHT(TEXT(Y795,"0.#"),1)=".",TRUE,FALSE)</formula>
    </cfRule>
  </conditionalFormatting>
  <conditionalFormatting sqref="Y830 Y817 Y804">
    <cfRule type="expression" dxfId="2787" priority="13707">
      <formula>IF(RIGHT(TEXT(Y804,"0.#"),1)=".",FALSE,TRUE)</formula>
    </cfRule>
    <cfRule type="expression" dxfId="2786" priority="13708">
      <formula>IF(RIGHT(TEXT(Y804,"0.#"),1)=".",TRUE,FALSE)</formula>
    </cfRule>
  </conditionalFormatting>
  <conditionalFormatting sqref="AU821 AU808 AU795">
    <cfRule type="expression" dxfId="2785" priority="13703">
      <formula>IF(RIGHT(TEXT(AU795,"0.#"),1)=".",FALSE,TRUE)</formula>
    </cfRule>
    <cfRule type="expression" dxfId="2784" priority="13704">
      <formula>IF(RIGHT(TEXT(AU795,"0.#"),1)=".",TRUE,FALSE)</formula>
    </cfRule>
  </conditionalFormatting>
  <conditionalFormatting sqref="AU830 AU817 AU804">
    <cfRule type="expression" dxfId="2783" priority="13701">
      <formula>IF(RIGHT(TEXT(AU804,"0.#"),1)=".",FALSE,TRUE)</formula>
    </cfRule>
    <cfRule type="expression" dxfId="2782" priority="13702">
      <formula>IF(RIGHT(TEXT(AU804,"0.#"),1)=".",TRUE,FALSE)</formula>
    </cfRule>
  </conditionalFormatting>
  <conditionalFormatting sqref="AU822:AU829 AU820 AU809:AU816 AU807 AU796:AU803 AU794">
    <cfRule type="expression" dxfId="2781" priority="13699">
      <formula>IF(RIGHT(TEXT(AU794,"0.#"),1)=".",FALSE,TRUE)</formula>
    </cfRule>
    <cfRule type="expression" dxfId="2780" priority="13700">
      <formula>IF(RIGHT(TEXT(AU794,"0.#"),1)=".",TRUE,FALSE)</formula>
    </cfRule>
  </conditionalFormatting>
  <conditionalFormatting sqref="AM87">
    <cfRule type="expression" dxfId="2779" priority="13353">
      <formula>IF(RIGHT(TEXT(AM87,"0.#"),1)=".",FALSE,TRUE)</formula>
    </cfRule>
    <cfRule type="expression" dxfId="2778" priority="13354">
      <formula>IF(RIGHT(TEXT(AM87,"0.#"),1)=".",TRUE,FALSE)</formula>
    </cfRule>
  </conditionalFormatting>
  <conditionalFormatting sqref="AE55">
    <cfRule type="expression" dxfId="2777" priority="13421">
      <formula>IF(RIGHT(TEXT(AE55,"0.#"),1)=".",FALSE,TRUE)</formula>
    </cfRule>
    <cfRule type="expression" dxfId="2776" priority="13422">
      <formula>IF(RIGHT(TEXT(AE55,"0.#"),1)=".",TRUE,FALSE)</formula>
    </cfRule>
  </conditionalFormatting>
  <conditionalFormatting sqref="AI55">
    <cfRule type="expression" dxfId="2775" priority="13419">
      <formula>IF(RIGHT(TEXT(AI55,"0.#"),1)=".",FALSE,TRUE)</formula>
    </cfRule>
    <cfRule type="expression" dxfId="2774" priority="13420">
      <formula>IF(RIGHT(TEXT(AI55,"0.#"),1)=".",TRUE,FALSE)</formula>
    </cfRule>
  </conditionalFormatting>
  <conditionalFormatting sqref="AM34">
    <cfRule type="expression" dxfId="2773" priority="13499">
      <formula>IF(RIGHT(TEXT(AM34,"0.#"),1)=".",FALSE,TRUE)</formula>
    </cfRule>
    <cfRule type="expression" dxfId="2772" priority="13500">
      <formula>IF(RIGHT(TEXT(AM34,"0.#"),1)=".",TRUE,FALSE)</formula>
    </cfRule>
  </conditionalFormatting>
  <conditionalFormatting sqref="AM32">
    <cfRule type="expression" dxfId="2771" priority="13503">
      <formula>IF(RIGHT(TEXT(AM32,"0.#"),1)=".",FALSE,TRUE)</formula>
    </cfRule>
    <cfRule type="expression" dxfId="2770" priority="13504">
      <formula>IF(RIGHT(TEXT(AM32,"0.#"),1)=".",TRUE,FALSE)</formula>
    </cfRule>
  </conditionalFormatting>
  <conditionalFormatting sqref="AM33">
    <cfRule type="expression" dxfId="2769" priority="13501">
      <formula>IF(RIGHT(TEXT(AM33,"0.#"),1)=".",FALSE,TRUE)</formula>
    </cfRule>
    <cfRule type="expression" dxfId="2768" priority="13502">
      <formula>IF(RIGHT(TEXT(AM33,"0.#"),1)=".",TRUE,FALSE)</formula>
    </cfRule>
  </conditionalFormatting>
  <conditionalFormatting sqref="AU32 AU34">
    <cfRule type="expression" dxfId="2767" priority="13491">
      <formula>IF(RIGHT(TEXT(AU32,"0.#"),1)=".",FALSE,TRUE)</formula>
    </cfRule>
    <cfRule type="expression" dxfId="2766" priority="13492">
      <formula>IF(RIGHT(TEXT(AU32,"0.#"),1)=".",TRUE,FALSE)</formula>
    </cfRule>
  </conditionalFormatting>
  <conditionalFormatting sqref="AE53">
    <cfRule type="expression" dxfId="2765" priority="13425">
      <formula>IF(RIGHT(TEXT(AE53,"0.#"),1)=".",FALSE,TRUE)</formula>
    </cfRule>
    <cfRule type="expression" dxfId="2764" priority="13426">
      <formula>IF(RIGHT(TEXT(AE53,"0.#"),1)=".",TRUE,FALSE)</formula>
    </cfRule>
  </conditionalFormatting>
  <conditionalFormatting sqref="AE54">
    <cfRule type="expression" dxfId="2763" priority="13423">
      <formula>IF(RIGHT(TEXT(AE54,"0.#"),1)=".",FALSE,TRUE)</formula>
    </cfRule>
    <cfRule type="expression" dxfId="2762" priority="13424">
      <formula>IF(RIGHT(TEXT(AE54,"0.#"),1)=".",TRUE,FALSE)</formula>
    </cfRule>
  </conditionalFormatting>
  <conditionalFormatting sqref="AI54">
    <cfRule type="expression" dxfId="2761" priority="13417">
      <formula>IF(RIGHT(TEXT(AI54,"0.#"),1)=".",FALSE,TRUE)</formula>
    </cfRule>
    <cfRule type="expression" dxfId="2760" priority="13418">
      <formula>IF(RIGHT(TEXT(AI54,"0.#"),1)=".",TRUE,FALSE)</formula>
    </cfRule>
  </conditionalFormatting>
  <conditionalFormatting sqref="AI53">
    <cfRule type="expression" dxfId="2759" priority="13415">
      <formula>IF(RIGHT(TEXT(AI53,"0.#"),1)=".",FALSE,TRUE)</formula>
    </cfRule>
    <cfRule type="expression" dxfId="2758" priority="13416">
      <formula>IF(RIGHT(TEXT(AI53,"0.#"),1)=".",TRUE,FALSE)</formula>
    </cfRule>
  </conditionalFormatting>
  <conditionalFormatting sqref="AM53">
    <cfRule type="expression" dxfId="2757" priority="13413">
      <formula>IF(RIGHT(TEXT(AM53,"0.#"),1)=".",FALSE,TRUE)</formula>
    </cfRule>
    <cfRule type="expression" dxfId="2756" priority="13414">
      <formula>IF(RIGHT(TEXT(AM53,"0.#"),1)=".",TRUE,FALSE)</formula>
    </cfRule>
  </conditionalFormatting>
  <conditionalFormatting sqref="AM54">
    <cfRule type="expression" dxfId="2755" priority="13411">
      <formula>IF(RIGHT(TEXT(AM54,"0.#"),1)=".",FALSE,TRUE)</formula>
    </cfRule>
    <cfRule type="expression" dxfId="2754" priority="13412">
      <formula>IF(RIGHT(TEXT(AM54,"0.#"),1)=".",TRUE,FALSE)</formula>
    </cfRule>
  </conditionalFormatting>
  <conditionalFormatting sqref="AM55">
    <cfRule type="expression" dxfId="2753" priority="13409">
      <formula>IF(RIGHT(TEXT(AM55,"0.#"),1)=".",FALSE,TRUE)</formula>
    </cfRule>
    <cfRule type="expression" dxfId="2752" priority="13410">
      <formula>IF(RIGHT(TEXT(AM55,"0.#"),1)=".",TRUE,FALSE)</formula>
    </cfRule>
  </conditionalFormatting>
  <conditionalFormatting sqref="AE60">
    <cfRule type="expression" dxfId="2751" priority="13395">
      <formula>IF(RIGHT(TEXT(AE60,"0.#"),1)=".",FALSE,TRUE)</formula>
    </cfRule>
    <cfRule type="expression" dxfId="2750" priority="13396">
      <formula>IF(RIGHT(TEXT(AE60,"0.#"),1)=".",TRUE,FALSE)</formula>
    </cfRule>
  </conditionalFormatting>
  <conditionalFormatting sqref="AE61">
    <cfRule type="expression" dxfId="2749" priority="13393">
      <formula>IF(RIGHT(TEXT(AE61,"0.#"),1)=".",FALSE,TRUE)</formula>
    </cfRule>
    <cfRule type="expression" dxfId="2748" priority="13394">
      <formula>IF(RIGHT(TEXT(AE61,"0.#"),1)=".",TRUE,FALSE)</formula>
    </cfRule>
  </conditionalFormatting>
  <conditionalFormatting sqref="AE62">
    <cfRule type="expression" dxfId="2747" priority="13391">
      <formula>IF(RIGHT(TEXT(AE62,"0.#"),1)=".",FALSE,TRUE)</formula>
    </cfRule>
    <cfRule type="expression" dxfId="2746" priority="13392">
      <formula>IF(RIGHT(TEXT(AE62,"0.#"),1)=".",TRUE,FALSE)</formula>
    </cfRule>
  </conditionalFormatting>
  <conditionalFormatting sqref="AI62">
    <cfRule type="expression" dxfId="2745" priority="13389">
      <formula>IF(RIGHT(TEXT(AI62,"0.#"),1)=".",FALSE,TRUE)</formula>
    </cfRule>
    <cfRule type="expression" dxfId="2744" priority="13390">
      <formula>IF(RIGHT(TEXT(AI62,"0.#"),1)=".",TRUE,FALSE)</formula>
    </cfRule>
  </conditionalFormatting>
  <conditionalFormatting sqref="AI61">
    <cfRule type="expression" dxfId="2743" priority="13387">
      <formula>IF(RIGHT(TEXT(AI61,"0.#"),1)=".",FALSE,TRUE)</formula>
    </cfRule>
    <cfRule type="expression" dxfId="2742" priority="13388">
      <formula>IF(RIGHT(TEXT(AI61,"0.#"),1)=".",TRUE,FALSE)</formula>
    </cfRule>
  </conditionalFormatting>
  <conditionalFormatting sqref="AI60">
    <cfRule type="expression" dxfId="2741" priority="13385">
      <formula>IF(RIGHT(TEXT(AI60,"0.#"),1)=".",FALSE,TRUE)</formula>
    </cfRule>
    <cfRule type="expression" dxfId="2740" priority="13386">
      <formula>IF(RIGHT(TEXT(AI60,"0.#"),1)=".",TRUE,FALSE)</formula>
    </cfRule>
  </conditionalFormatting>
  <conditionalFormatting sqref="AM60">
    <cfRule type="expression" dxfId="2739" priority="13383">
      <formula>IF(RIGHT(TEXT(AM60,"0.#"),1)=".",FALSE,TRUE)</formula>
    </cfRule>
    <cfRule type="expression" dxfId="2738" priority="13384">
      <formula>IF(RIGHT(TEXT(AM60,"0.#"),1)=".",TRUE,FALSE)</formula>
    </cfRule>
  </conditionalFormatting>
  <conditionalFormatting sqref="AM61">
    <cfRule type="expression" dxfId="2737" priority="13381">
      <formula>IF(RIGHT(TEXT(AM61,"0.#"),1)=".",FALSE,TRUE)</formula>
    </cfRule>
    <cfRule type="expression" dxfId="2736" priority="13382">
      <formula>IF(RIGHT(TEXT(AM61,"0.#"),1)=".",TRUE,FALSE)</formula>
    </cfRule>
  </conditionalFormatting>
  <conditionalFormatting sqref="AM62">
    <cfRule type="expression" dxfId="2735" priority="13379">
      <formula>IF(RIGHT(TEXT(AM62,"0.#"),1)=".",FALSE,TRUE)</formula>
    </cfRule>
    <cfRule type="expression" dxfId="2734" priority="13380">
      <formula>IF(RIGHT(TEXT(AM62,"0.#"),1)=".",TRUE,FALSE)</formula>
    </cfRule>
  </conditionalFormatting>
  <conditionalFormatting sqref="AE87">
    <cfRule type="expression" dxfId="2733" priority="13365">
      <formula>IF(RIGHT(TEXT(AE87,"0.#"),1)=".",FALSE,TRUE)</formula>
    </cfRule>
    <cfRule type="expression" dxfId="2732" priority="13366">
      <formula>IF(RIGHT(TEXT(AE87,"0.#"),1)=".",TRUE,FALSE)</formula>
    </cfRule>
  </conditionalFormatting>
  <conditionalFormatting sqref="AE88">
    <cfRule type="expression" dxfId="2731" priority="13363">
      <formula>IF(RIGHT(TEXT(AE88,"0.#"),1)=".",FALSE,TRUE)</formula>
    </cfRule>
    <cfRule type="expression" dxfId="2730" priority="13364">
      <formula>IF(RIGHT(TEXT(AE88,"0.#"),1)=".",TRUE,FALSE)</formula>
    </cfRule>
  </conditionalFormatting>
  <conditionalFormatting sqref="AE89">
    <cfRule type="expression" dxfId="2729" priority="13361">
      <formula>IF(RIGHT(TEXT(AE89,"0.#"),1)=".",FALSE,TRUE)</formula>
    </cfRule>
    <cfRule type="expression" dxfId="2728" priority="13362">
      <formula>IF(RIGHT(TEXT(AE89,"0.#"),1)=".",TRUE,FALSE)</formula>
    </cfRule>
  </conditionalFormatting>
  <conditionalFormatting sqref="AI89">
    <cfRule type="expression" dxfId="2727" priority="13359">
      <formula>IF(RIGHT(TEXT(AI89,"0.#"),1)=".",FALSE,TRUE)</formula>
    </cfRule>
    <cfRule type="expression" dxfId="2726" priority="13360">
      <formula>IF(RIGHT(TEXT(AI89,"0.#"),1)=".",TRUE,FALSE)</formula>
    </cfRule>
  </conditionalFormatting>
  <conditionalFormatting sqref="AI88">
    <cfRule type="expression" dxfId="2725" priority="13357">
      <formula>IF(RIGHT(TEXT(AI88,"0.#"),1)=".",FALSE,TRUE)</formula>
    </cfRule>
    <cfRule type="expression" dxfId="2724" priority="13358">
      <formula>IF(RIGHT(TEXT(AI88,"0.#"),1)=".",TRUE,FALSE)</formula>
    </cfRule>
  </conditionalFormatting>
  <conditionalFormatting sqref="AI87">
    <cfRule type="expression" dxfId="2723" priority="13355">
      <formula>IF(RIGHT(TEXT(AI87,"0.#"),1)=".",FALSE,TRUE)</formula>
    </cfRule>
    <cfRule type="expression" dxfId="2722" priority="13356">
      <formula>IF(RIGHT(TEXT(AI87,"0.#"),1)=".",TRUE,FALSE)</formula>
    </cfRule>
  </conditionalFormatting>
  <conditionalFormatting sqref="AM88">
    <cfRule type="expression" dxfId="2721" priority="13351">
      <formula>IF(RIGHT(TEXT(AM88,"0.#"),1)=".",FALSE,TRUE)</formula>
    </cfRule>
    <cfRule type="expression" dxfId="2720" priority="13352">
      <formula>IF(RIGHT(TEXT(AM88,"0.#"),1)=".",TRUE,FALSE)</formula>
    </cfRule>
  </conditionalFormatting>
  <conditionalFormatting sqref="AM89">
    <cfRule type="expression" dxfId="2719" priority="13349">
      <formula>IF(RIGHT(TEXT(AM89,"0.#"),1)=".",FALSE,TRUE)</formula>
    </cfRule>
    <cfRule type="expression" dxfId="2718" priority="13350">
      <formula>IF(RIGHT(TEXT(AM89,"0.#"),1)=".",TRUE,FALSE)</formula>
    </cfRule>
  </conditionalFormatting>
  <conditionalFormatting sqref="AE92">
    <cfRule type="expression" dxfId="2717" priority="13335">
      <formula>IF(RIGHT(TEXT(AE92,"0.#"),1)=".",FALSE,TRUE)</formula>
    </cfRule>
    <cfRule type="expression" dxfId="2716" priority="13336">
      <formula>IF(RIGHT(TEXT(AE92,"0.#"),1)=".",TRUE,FALSE)</formula>
    </cfRule>
  </conditionalFormatting>
  <conditionalFormatting sqref="AE93">
    <cfRule type="expression" dxfId="2715" priority="13333">
      <formula>IF(RIGHT(TEXT(AE93,"0.#"),1)=".",FALSE,TRUE)</formula>
    </cfRule>
    <cfRule type="expression" dxfId="2714" priority="13334">
      <formula>IF(RIGHT(TEXT(AE93,"0.#"),1)=".",TRUE,FALSE)</formula>
    </cfRule>
  </conditionalFormatting>
  <conditionalFormatting sqref="AE94">
    <cfRule type="expression" dxfId="2713" priority="13331">
      <formula>IF(RIGHT(TEXT(AE94,"0.#"),1)=".",FALSE,TRUE)</formula>
    </cfRule>
    <cfRule type="expression" dxfId="2712" priority="13332">
      <formula>IF(RIGHT(TEXT(AE94,"0.#"),1)=".",TRUE,FALSE)</formula>
    </cfRule>
  </conditionalFormatting>
  <conditionalFormatting sqref="AI94">
    <cfRule type="expression" dxfId="2711" priority="13329">
      <formula>IF(RIGHT(TEXT(AI94,"0.#"),1)=".",FALSE,TRUE)</formula>
    </cfRule>
    <cfRule type="expression" dxfId="2710" priority="13330">
      <formula>IF(RIGHT(TEXT(AI94,"0.#"),1)=".",TRUE,FALSE)</formula>
    </cfRule>
  </conditionalFormatting>
  <conditionalFormatting sqref="AI93">
    <cfRule type="expression" dxfId="2709" priority="13327">
      <formula>IF(RIGHT(TEXT(AI93,"0.#"),1)=".",FALSE,TRUE)</formula>
    </cfRule>
    <cfRule type="expression" dxfId="2708" priority="13328">
      <formula>IF(RIGHT(TEXT(AI93,"0.#"),1)=".",TRUE,FALSE)</formula>
    </cfRule>
  </conditionalFormatting>
  <conditionalFormatting sqref="AI92">
    <cfRule type="expression" dxfId="2707" priority="13325">
      <formula>IF(RIGHT(TEXT(AI92,"0.#"),1)=".",FALSE,TRUE)</formula>
    </cfRule>
    <cfRule type="expression" dxfId="2706" priority="13326">
      <formula>IF(RIGHT(TEXT(AI92,"0.#"),1)=".",TRUE,FALSE)</formula>
    </cfRule>
  </conditionalFormatting>
  <conditionalFormatting sqref="AM92">
    <cfRule type="expression" dxfId="2705" priority="13323">
      <formula>IF(RIGHT(TEXT(AM92,"0.#"),1)=".",FALSE,TRUE)</formula>
    </cfRule>
    <cfRule type="expression" dxfId="2704" priority="13324">
      <formula>IF(RIGHT(TEXT(AM92,"0.#"),1)=".",TRUE,FALSE)</formula>
    </cfRule>
  </conditionalFormatting>
  <conditionalFormatting sqref="AM93">
    <cfRule type="expression" dxfId="2703" priority="13321">
      <formula>IF(RIGHT(TEXT(AM93,"0.#"),1)=".",FALSE,TRUE)</formula>
    </cfRule>
    <cfRule type="expression" dxfId="2702" priority="13322">
      <formula>IF(RIGHT(TEXT(AM93,"0.#"),1)=".",TRUE,FALSE)</formula>
    </cfRule>
  </conditionalFormatting>
  <conditionalFormatting sqref="AM94">
    <cfRule type="expression" dxfId="2701" priority="13319">
      <formula>IF(RIGHT(TEXT(AM94,"0.#"),1)=".",FALSE,TRUE)</formula>
    </cfRule>
    <cfRule type="expression" dxfId="2700" priority="13320">
      <formula>IF(RIGHT(TEXT(AM94,"0.#"),1)=".",TRUE,FALSE)</formula>
    </cfRule>
  </conditionalFormatting>
  <conditionalFormatting sqref="AE97">
    <cfRule type="expression" dxfId="2699" priority="13305">
      <formula>IF(RIGHT(TEXT(AE97,"0.#"),1)=".",FALSE,TRUE)</formula>
    </cfRule>
    <cfRule type="expression" dxfId="2698" priority="13306">
      <formula>IF(RIGHT(TEXT(AE97,"0.#"),1)=".",TRUE,FALSE)</formula>
    </cfRule>
  </conditionalFormatting>
  <conditionalFormatting sqref="AE98">
    <cfRule type="expression" dxfId="2697" priority="13303">
      <formula>IF(RIGHT(TEXT(AE98,"0.#"),1)=".",FALSE,TRUE)</formula>
    </cfRule>
    <cfRule type="expression" dxfId="2696" priority="13304">
      <formula>IF(RIGHT(TEXT(AE98,"0.#"),1)=".",TRUE,FALSE)</formula>
    </cfRule>
  </conditionalFormatting>
  <conditionalFormatting sqref="AE99">
    <cfRule type="expression" dxfId="2695" priority="13301">
      <formula>IF(RIGHT(TEXT(AE99,"0.#"),1)=".",FALSE,TRUE)</formula>
    </cfRule>
    <cfRule type="expression" dxfId="2694" priority="13302">
      <formula>IF(RIGHT(TEXT(AE99,"0.#"),1)=".",TRUE,FALSE)</formula>
    </cfRule>
  </conditionalFormatting>
  <conditionalFormatting sqref="AI99">
    <cfRule type="expression" dxfId="2693" priority="13299">
      <formula>IF(RIGHT(TEXT(AI99,"0.#"),1)=".",FALSE,TRUE)</formula>
    </cfRule>
    <cfRule type="expression" dxfId="2692" priority="13300">
      <formula>IF(RIGHT(TEXT(AI99,"0.#"),1)=".",TRUE,FALSE)</formula>
    </cfRule>
  </conditionalFormatting>
  <conditionalFormatting sqref="AI98">
    <cfRule type="expression" dxfId="2691" priority="13297">
      <formula>IF(RIGHT(TEXT(AI98,"0.#"),1)=".",FALSE,TRUE)</formula>
    </cfRule>
    <cfRule type="expression" dxfId="2690" priority="13298">
      <formula>IF(RIGHT(TEXT(AI98,"0.#"),1)=".",TRUE,FALSE)</formula>
    </cfRule>
  </conditionalFormatting>
  <conditionalFormatting sqref="AI97">
    <cfRule type="expression" dxfId="2689" priority="13295">
      <formula>IF(RIGHT(TEXT(AI97,"0.#"),1)=".",FALSE,TRUE)</formula>
    </cfRule>
    <cfRule type="expression" dxfId="2688" priority="13296">
      <formula>IF(RIGHT(TEXT(AI97,"0.#"),1)=".",TRUE,FALSE)</formula>
    </cfRule>
  </conditionalFormatting>
  <conditionalFormatting sqref="AM97">
    <cfRule type="expression" dxfId="2687" priority="13293">
      <formula>IF(RIGHT(TEXT(AM97,"0.#"),1)=".",FALSE,TRUE)</formula>
    </cfRule>
    <cfRule type="expression" dxfId="2686" priority="13294">
      <formula>IF(RIGHT(TEXT(AM97,"0.#"),1)=".",TRUE,FALSE)</formula>
    </cfRule>
  </conditionalFormatting>
  <conditionalFormatting sqref="AM98">
    <cfRule type="expression" dxfId="2685" priority="13291">
      <formula>IF(RIGHT(TEXT(AM98,"0.#"),1)=".",FALSE,TRUE)</formula>
    </cfRule>
    <cfRule type="expression" dxfId="2684" priority="13292">
      <formula>IF(RIGHT(TEXT(AM98,"0.#"),1)=".",TRUE,FALSE)</formula>
    </cfRule>
  </conditionalFormatting>
  <conditionalFormatting sqref="AM99">
    <cfRule type="expression" dxfId="2683" priority="13289">
      <formula>IF(RIGHT(TEXT(AM99,"0.#"),1)=".",FALSE,TRUE)</formula>
    </cfRule>
    <cfRule type="expression" dxfId="2682" priority="13290">
      <formula>IF(RIGHT(TEXT(AM99,"0.#"),1)=".",TRUE,FALSE)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Q116">
    <cfRule type="expression" dxfId="2631" priority="13207">
      <formula>IF(RIGHT(TEXT(AQ116,"0.#"),1)=".",FALSE,TRUE)</formula>
    </cfRule>
    <cfRule type="expression" dxfId="2630" priority="13208">
      <formula>IF(RIGHT(TEXT(AQ116,"0.#"),1)=".",TRUE,FALSE)</formula>
    </cfRule>
  </conditionalFormatting>
  <conditionalFormatting sqref="AM116">
    <cfRule type="expression" dxfId="2629" priority="13203">
      <formula>IF(RIGHT(TEXT(AM116,"0.#"),1)=".",FALSE,TRUE)</formula>
    </cfRule>
    <cfRule type="expression" dxfId="2628" priority="13204">
      <formula>IF(RIGHT(TEXT(AM116,"0.#"),1)=".",TRUE,FALSE)</formula>
    </cfRule>
  </conditionalFormatting>
  <conditionalFormatting sqref="AM117">
    <cfRule type="expression" dxfId="2627" priority="13201">
      <formula>IF(RIGHT(TEXT(AM117,"0.#"),1)=".",FALSE,TRUE)</formula>
    </cfRule>
    <cfRule type="expression" dxfId="2626" priority="13202">
      <formula>IF(RIGHT(TEXT(AM117,"0.#"),1)=".",TRUE,FALSE)</formula>
    </cfRule>
  </conditionalFormatting>
  <conditionalFormatting sqref="AQ117">
    <cfRule type="expression" dxfId="2625" priority="13195">
      <formula>IF(RIGHT(TEXT(AQ117,"0.#"),1)=".",FALSE,TRUE)</formula>
    </cfRule>
    <cfRule type="expression" dxfId="2624" priority="13196">
      <formula>IF(RIGHT(TEXT(AQ117,"0.#"),1)=".",TRUE,FALSE)</formula>
    </cfRule>
  </conditionalFormatting>
  <conditionalFormatting sqref="AE119 AQ119">
    <cfRule type="expression" dxfId="2623" priority="13193">
      <formula>IF(RIGHT(TEXT(AE119,"0.#"),1)=".",FALSE,TRUE)</formula>
    </cfRule>
    <cfRule type="expression" dxfId="2622" priority="13194">
      <formula>IF(RIGHT(TEXT(AE119,"0.#"),1)=".",TRUE,FALSE)</formula>
    </cfRule>
  </conditionalFormatting>
  <conditionalFormatting sqref="AI119">
    <cfRule type="expression" dxfId="2621" priority="13191">
      <formula>IF(RIGHT(TEXT(AI119,"0.#"),1)=".",FALSE,TRUE)</formula>
    </cfRule>
    <cfRule type="expression" dxfId="2620" priority="13192">
      <formula>IF(RIGHT(TEXT(AI119,"0.#"),1)=".",TRUE,FALSE)</formula>
    </cfRule>
  </conditionalFormatting>
  <conditionalFormatting sqref="AM119">
    <cfRule type="expression" dxfId="2619" priority="13189">
      <formula>IF(RIGHT(TEXT(AM119,"0.#"),1)=".",FALSE,TRUE)</formula>
    </cfRule>
    <cfRule type="expression" dxfId="2618" priority="13190">
      <formula>IF(RIGHT(TEXT(AM119,"0.#"),1)=".",TRUE,FALSE)</formula>
    </cfRule>
  </conditionalFormatting>
  <conditionalFormatting sqref="AQ120">
    <cfRule type="expression" dxfId="2617" priority="13181">
      <formula>IF(RIGHT(TEXT(AQ120,"0.#"),1)=".",FALSE,TRUE)</formula>
    </cfRule>
    <cfRule type="expression" dxfId="2616" priority="13182">
      <formula>IF(RIGHT(TEXT(AQ120,"0.#"),1)=".",TRUE,FALSE)</formula>
    </cfRule>
  </conditionalFormatting>
  <conditionalFormatting sqref="AE122 AQ122">
    <cfRule type="expression" dxfId="2615" priority="13179">
      <formula>IF(RIGHT(TEXT(AE122,"0.#"),1)=".",FALSE,TRUE)</formula>
    </cfRule>
    <cfRule type="expression" dxfId="2614" priority="13180">
      <formula>IF(RIGHT(TEXT(AE122,"0.#"),1)=".",TRUE,FALSE)</formula>
    </cfRule>
  </conditionalFormatting>
  <conditionalFormatting sqref="AI122">
    <cfRule type="expression" dxfId="2613" priority="13177">
      <formula>IF(RIGHT(TEXT(AI122,"0.#"),1)=".",FALSE,TRUE)</formula>
    </cfRule>
    <cfRule type="expression" dxfId="2612" priority="13178">
      <formula>IF(RIGHT(TEXT(AI122,"0.#"),1)=".",TRUE,FALSE)</formula>
    </cfRule>
  </conditionalFormatting>
  <conditionalFormatting sqref="AM122">
    <cfRule type="expression" dxfId="2611" priority="13175">
      <formula>IF(RIGHT(TEXT(AM122,"0.#"),1)=".",FALSE,TRUE)</formula>
    </cfRule>
    <cfRule type="expression" dxfId="2610" priority="13176">
      <formula>IF(RIGHT(TEXT(AM122,"0.#"),1)=".",TRUE,FALSE)</formula>
    </cfRule>
  </conditionalFormatting>
  <conditionalFormatting sqref="AQ123">
    <cfRule type="expression" dxfId="2609" priority="13167">
      <formula>IF(RIGHT(TEXT(AQ123,"0.#"),1)=".",FALSE,TRUE)</formula>
    </cfRule>
    <cfRule type="expression" dxfId="2608" priority="13168">
      <formula>IF(RIGHT(TEXT(AQ123,"0.#"),1)=".",TRUE,FALSE)</formula>
    </cfRule>
  </conditionalFormatting>
  <conditionalFormatting sqref="AE125 AQ125">
    <cfRule type="expression" dxfId="2607" priority="13165">
      <formula>IF(RIGHT(TEXT(AE125,"0.#"),1)=".",FALSE,TRUE)</formula>
    </cfRule>
    <cfRule type="expression" dxfId="2606" priority="13166">
      <formula>IF(RIGHT(TEXT(AE125,"0.#"),1)=".",TRUE,FALSE)</formula>
    </cfRule>
  </conditionalFormatting>
  <conditionalFormatting sqref="AI125">
    <cfRule type="expression" dxfId="2605" priority="13163">
      <formula>IF(RIGHT(TEXT(AI125,"0.#"),1)=".",FALSE,TRUE)</formula>
    </cfRule>
    <cfRule type="expression" dxfId="2604" priority="13164">
      <formula>IF(RIGHT(TEXT(AI125,"0.#"),1)=".",TRUE,FALSE)</formula>
    </cfRule>
  </conditionalFormatting>
  <conditionalFormatting sqref="AM125">
    <cfRule type="expression" dxfId="2603" priority="13161">
      <formula>IF(RIGHT(TEXT(AM125,"0.#"),1)=".",FALSE,TRUE)</formula>
    </cfRule>
    <cfRule type="expression" dxfId="2602" priority="13162">
      <formula>IF(RIGHT(TEXT(AM125,"0.#"),1)=".",TRUE,FALSE)</formula>
    </cfRule>
  </conditionalFormatting>
  <conditionalFormatting sqref="AQ126">
    <cfRule type="expression" dxfId="2601" priority="13153">
      <formula>IF(RIGHT(TEXT(AQ126,"0.#"),1)=".",FALSE,TRUE)</formula>
    </cfRule>
    <cfRule type="expression" dxfId="2600" priority="13154">
      <formula>IF(RIGHT(TEXT(AQ126,"0.#"),1)=".",TRUE,FALSE)</formula>
    </cfRule>
  </conditionalFormatting>
  <conditionalFormatting sqref="AE128 AQ128">
    <cfRule type="expression" dxfId="2599" priority="13151">
      <formula>IF(RIGHT(TEXT(AE128,"0.#"),1)=".",FALSE,TRUE)</formula>
    </cfRule>
    <cfRule type="expression" dxfId="2598" priority="13152">
      <formula>IF(RIGHT(TEXT(AE128,"0.#"),1)=".",TRUE,FALSE)</formula>
    </cfRule>
  </conditionalFormatting>
  <conditionalFormatting sqref="AI128">
    <cfRule type="expression" dxfId="2597" priority="13149">
      <formula>IF(RIGHT(TEXT(AI128,"0.#"),1)=".",FALSE,TRUE)</formula>
    </cfRule>
    <cfRule type="expression" dxfId="2596" priority="13150">
      <formula>IF(RIGHT(TEXT(AI128,"0.#"),1)=".",TRUE,FALSE)</formula>
    </cfRule>
  </conditionalFormatting>
  <conditionalFormatting sqref="AM128">
    <cfRule type="expression" dxfId="2595" priority="13147">
      <formula>IF(RIGHT(TEXT(AM128,"0.#"),1)=".",FALSE,TRUE)</formula>
    </cfRule>
    <cfRule type="expression" dxfId="2594" priority="13148">
      <formula>IF(RIGHT(TEXT(AM128,"0.#"),1)=".",TRUE,FALSE)</formula>
    </cfRule>
  </conditionalFormatting>
  <conditionalFormatting sqref="AQ129">
    <cfRule type="expression" dxfId="2593" priority="13139">
      <formula>IF(RIGHT(TEXT(AQ129,"0.#"),1)=".",FALSE,TRUE)</formula>
    </cfRule>
    <cfRule type="expression" dxfId="2592" priority="13140">
      <formula>IF(RIGHT(TEXT(AQ129,"0.#"),1)=".",TRUE,FALSE)</formula>
    </cfRule>
  </conditionalFormatting>
  <conditionalFormatting sqref="AE75">
    <cfRule type="expression" dxfId="2591" priority="13137">
      <formula>IF(RIGHT(TEXT(AE75,"0.#"),1)=".",FALSE,TRUE)</formula>
    </cfRule>
    <cfRule type="expression" dxfId="2590" priority="13138">
      <formula>IF(RIGHT(TEXT(AE75,"0.#"),1)=".",TRUE,FALSE)</formula>
    </cfRule>
  </conditionalFormatting>
  <conditionalFormatting sqref="AE76">
    <cfRule type="expression" dxfId="2589" priority="13135">
      <formula>IF(RIGHT(TEXT(AE76,"0.#"),1)=".",FALSE,TRUE)</formula>
    </cfRule>
    <cfRule type="expression" dxfId="2588" priority="13136">
      <formula>IF(RIGHT(TEXT(AE76,"0.#"),1)=".",TRUE,FALSE)</formula>
    </cfRule>
  </conditionalFormatting>
  <conditionalFormatting sqref="AE77">
    <cfRule type="expression" dxfId="2587" priority="13133">
      <formula>IF(RIGHT(TEXT(AE77,"0.#"),1)=".",FALSE,TRUE)</formula>
    </cfRule>
    <cfRule type="expression" dxfId="2586" priority="13134">
      <formula>IF(RIGHT(TEXT(AE77,"0.#"),1)=".",TRUE,FALSE)</formula>
    </cfRule>
  </conditionalFormatting>
  <conditionalFormatting sqref="AI77">
    <cfRule type="expression" dxfId="2585" priority="13131">
      <formula>IF(RIGHT(TEXT(AI77,"0.#"),1)=".",FALSE,TRUE)</formula>
    </cfRule>
    <cfRule type="expression" dxfId="2584" priority="13132">
      <formula>IF(RIGHT(TEXT(AI77,"0.#"),1)=".",TRUE,FALSE)</formula>
    </cfRule>
  </conditionalFormatting>
  <conditionalFormatting sqref="AI76">
    <cfRule type="expression" dxfId="2583" priority="13129">
      <formula>IF(RIGHT(TEXT(AI76,"0.#"),1)=".",FALSE,TRUE)</formula>
    </cfRule>
    <cfRule type="expression" dxfId="2582" priority="13130">
      <formula>IF(RIGHT(TEXT(AI76,"0.#"),1)=".",TRUE,FALSE)</formula>
    </cfRule>
  </conditionalFormatting>
  <conditionalFormatting sqref="AI75">
    <cfRule type="expression" dxfId="2581" priority="13127">
      <formula>IF(RIGHT(TEXT(AI75,"0.#"),1)=".",FALSE,TRUE)</formula>
    </cfRule>
    <cfRule type="expression" dxfId="2580" priority="13128">
      <formula>IF(RIGHT(TEXT(AI75,"0.#"),1)=".",TRUE,FALSE)</formula>
    </cfRule>
  </conditionalFormatting>
  <conditionalFormatting sqref="AM75">
    <cfRule type="expression" dxfId="2579" priority="13125">
      <formula>IF(RIGHT(TEXT(AM75,"0.#"),1)=".",FALSE,TRUE)</formula>
    </cfRule>
    <cfRule type="expression" dxfId="2578" priority="13126">
      <formula>IF(RIGHT(TEXT(AM75,"0.#"),1)=".",TRUE,FALSE)</formula>
    </cfRule>
  </conditionalFormatting>
  <conditionalFormatting sqref="AM76">
    <cfRule type="expression" dxfId="2577" priority="13123">
      <formula>IF(RIGHT(TEXT(AM76,"0.#"),1)=".",FALSE,TRUE)</formula>
    </cfRule>
    <cfRule type="expression" dxfId="2576" priority="13124">
      <formula>IF(RIGHT(TEXT(AM76,"0.#"),1)=".",TRUE,FALSE)</formula>
    </cfRule>
  </conditionalFormatting>
  <conditionalFormatting sqref="AM77">
    <cfRule type="expression" dxfId="2575" priority="13121">
      <formula>IF(RIGHT(TEXT(AM77,"0.#"),1)=".",FALSE,TRUE)</formula>
    </cfRule>
    <cfRule type="expression" dxfId="2574" priority="13122">
      <formula>IF(RIGHT(TEXT(AM77,"0.#"),1)=".",TRUE,FALSE)</formula>
    </cfRule>
  </conditionalFormatting>
  <conditionalFormatting sqref="AE134:AE135 AI134:AI135 AM134:AM135 AQ134:AQ135 AU134:AU135">
    <cfRule type="expression" dxfId="2573" priority="13107">
      <formula>IF(RIGHT(TEXT(AE134,"0.#"),1)=".",FALSE,TRUE)</formula>
    </cfRule>
    <cfRule type="expression" dxfId="2572" priority="13108">
      <formula>IF(RIGHT(TEXT(AE134,"0.#"),1)=".",TRUE,FALSE)</formula>
    </cfRule>
  </conditionalFormatting>
  <conditionalFormatting sqref="AE433">
    <cfRule type="expression" dxfId="2571" priority="13077">
      <formula>IF(RIGHT(TEXT(AE433,"0.#"),1)=".",FALSE,TRUE)</formula>
    </cfRule>
    <cfRule type="expression" dxfId="2570" priority="13078">
      <formula>IF(RIGHT(TEXT(AE433,"0.#"),1)=".",TRUE,FALSE)</formula>
    </cfRule>
  </conditionalFormatting>
  <conditionalFormatting sqref="AM435">
    <cfRule type="expression" dxfId="2569" priority="13061">
      <formula>IF(RIGHT(TEXT(AM435,"0.#"),1)=".",FALSE,TRUE)</formula>
    </cfRule>
    <cfRule type="expression" dxfId="2568" priority="13062">
      <formula>IF(RIGHT(TEXT(AM435,"0.#"),1)=".",TRUE,FALSE)</formula>
    </cfRule>
  </conditionalFormatting>
  <conditionalFormatting sqref="AE434">
    <cfRule type="expression" dxfId="2567" priority="13075">
      <formula>IF(RIGHT(TEXT(AE434,"0.#"),1)=".",FALSE,TRUE)</formula>
    </cfRule>
    <cfRule type="expression" dxfId="2566" priority="13076">
      <formula>IF(RIGHT(TEXT(AE434,"0.#"),1)=".",TRUE,FALSE)</formula>
    </cfRule>
  </conditionalFormatting>
  <conditionalFormatting sqref="AE435">
    <cfRule type="expression" dxfId="2565" priority="13073">
      <formula>IF(RIGHT(TEXT(AE435,"0.#"),1)=".",FALSE,TRUE)</formula>
    </cfRule>
    <cfRule type="expression" dxfId="2564" priority="13074">
      <formula>IF(RIGHT(TEXT(AE435,"0.#"),1)=".",TRUE,FALSE)</formula>
    </cfRule>
  </conditionalFormatting>
  <conditionalFormatting sqref="AM433">
    <cfRule type="expression" dxfId="2563" priority="13065">
      <formula>IF(RIGHT(TEXT(AM433,"0.#"),1)=".",FALSE,TRUE)</formula>
    </cfRule>
    <cfRule type="expression" dxfId="2562" priority="13066">
      <formula>IF(RIGHT(TEXT(AM433,"0.#"),1)=".",TRUE,FALSE)</formula>
    </cfRule>
  </conditionalFormatting>
  <conditionalFormatting sqref="AM434">
    <cfRule type="expression" dxfId="2561" priority="13063">
      <formula>IF(RIGHT(TEXT(AM434,"0.#"),1)=".",FALSE,TRUE)</formula>
    </cfRule>
    <cfRule type="expression" dxfId="2560" priority="13064">
      <formula>IF(RIGHT(TEXT(AM434,"0.#"),1)=".",TRUE,FALSE)</formula>
    </cfRule>
  </conditionalFormatting>
  <conditionalFormatting sqref="AU433">
    <cfRule type="expression" dxfId="2559" priority="13053">
      <formula>IF(RIGHT(TEXT(AU433,"0.#"),1)=".",FALSE,TRUE)</formula>
    </cfRule>
    <cfRule type="expression" dxfId="2558" priority="13054">
      <formula>IF(RIGHT(TEXT(AU433,"0.#"),1)=".",TRUE,FALSE)</formula>
    </cfRule>
  </conditionalFormatting>
  <conditionalFormatting sqref="AU434">
    <cfRule type="expression" dxfId="2557" priority="13051">
      <formula>IF(RIGHT(TEXT(AU434,"0.#"),1)=".",FALSE,TRUE)</formula>
    </cfRule>
    <cfRule type="expression" dxfId="2556" priority="13052">
      <formula>IF(RIGHT(TEXT(AU434,"0.#"),1)=".",TRUE,FALSE)</formula>
    </cfRule>
  </conditionalFormatting>
  <conditionalFormatting sqref="AU435">
    <cfRule type="expression" dxfId="2555" priority="13049">
      <formula>IF(RIGHT(TEXT(AU435,"0.#"),1)=".",FALSE,TRUE)</formula>
    </cfRule>
    <cfRule type="expression" dxfId="2554" priority="13050">
      <formula>IF(RIGHT(TEXT(AU435,"0.#"),1)=".",TRUE,FALSE)</formula>
    </cfRule>
  </conditionalFormatting>
  <conditionalFormatting sqref="AI435">
    <cfRule type="expression" dxfId="2553" priority="12983">
      <formula>IF(RIGHT(TEXT(AI435,"0.#"),1)=".",FALSE,TRUE)</formula>
    </cfRule>
    <cfRule type="expression" dxfId="2552" priority="12984">
      <formula>IF(RIGHT(TEXT(AI435,"0.#"),1)=".",TRUE,FALSE)</formula>
    </cfRule>
  </conditionalFormatting>
  <conditionalFormatting sqref="AI433">
    <cfRule type="expression" dxfId="2551" priority="12987">
      <formula>IF(RIGHT(TEXT(AI433,"0.#"),1)=".",FALSE,TRUE)</formula>
    </cfRule>
    <cfRule type="expression" dxfId="2550" priority="12988">
      <formula>IF(RIGHT(TEXT(AI433,"0.#"),1)=".",TRUE,FALSE)</formula>
    </cfRule>
  </conditionalFormatting>
  <conditionalFormatting sqref="AI434">
    <cfRule type="expression" dxfId="2549" priority="12985">
      <formula>IF(RIGHT(TEXT(AI434,"0.#"),1)=".",FALSE,TRUE)</formula>
    </cfRule>
    <cfRule type="expression" dxfId="2548" priority="12986">
      <formula>IF(RIGHT(TEXT(AI434,"0.#"),1)=".",TRUE,FALSE)</formula>
    </cfRule>
  </conditionalFormatting>
  <conditionalFormatting sqref="AQ434">
    <cfRule type="expression" dxfId="2547" priority="12969">
      <formula>IF(RIGHT(TEXT(AQ434,"0.#"),1)=".",FALSE,TRUE)</formula>
    </cfRule>
    <cfRule type="expression" dxfId="2546" priority="12970">
      <formula>IF(RIGHT(TEXT(AQ434,"0.#"),1)=".",TRUE,FALSE)</formula>
    </cfRule>
  </conditionalFormatting>
  <conditionalFormatting sqref="AQ435">
    <cfRule type="expression" dxfId="2545" priority="12955">
      <formula>IF(RIGHT(TEXT(AQ435,"0.#"),1)=".",FALSE,TRUE)</formula>
    </cfRule>
    <cfRule type="expression" dxfId="2544" priority="12956">
      <formula>IF(RIGHT(TEXT(AQ435,"0.#"),1)=".",TRUE,FALSE)</formula>
    </cfRule>
  </conditionalFormatting>
  <conditionalFormatting sqref="AQ433">
    <cfRule type="expression" dxfId="2543" priority="12953">
      <formula>IF(RIGHT(TEXT(AQ433,"0.#"),1)=".",FALSE,TRUE)</formula>
    </cfRule>
    <cfRule type="expression" dxfId="2542" priority="12954">
      <formula>IF(RIGHT(TEXT(AQ433,"0.#"),1)=".",TRUE,FALSE)</formula>
    </cfRule>
  </conditionalFormatting>
  <conditionalFormatting sqref="AL839:AO866">
    <cfRule type="expression" dxfId="2541" priority="6677">
      <formula>IF(AND(AL839&gt;=0, RIGHT(TEXT(AL839,"0.#"),1)&lt;&gt;"."),TRUE,FALSE)</formula>
    </cfRule>
    <cfRule type="expression" dxfId="2540" priority="6678">
      <formula>IF(AND(AL839&gt;=0, RIGHT(TEXT(AL839,"0.#"),1)="."),TRUE,FALSE)</formula>
    </cfRule>
    <cfRule type="expression" dxfId="2539" priority="6679">
      <formula>IF(AND(AL839&lt;0, RIGHT(TEXT(AL839,"0.#"),1)&lt;&gt;"."),TRUE,FALSE)</formula>
    </cfRule>
    <cfRule type="expression" dxfId="2538" priority="6680">
      <formula>IF(AND(AL839&lt;0, RIGHT(TEXT(AL839,"0.#"),1)="."),TRUE,FALSE)</formula>
    </cfRule>
  </conditionalFormatting>
  <conditionalFormatting sqref="AQ53:AQ55">
    <cfRule type="expression" dxfId="2537" priority="4699">
      <formula>IF(RIGHT(TEXT(AQ53,"0.#"),1)=".",FALSE,TRUE)</formula>
    </cfRule>
    <cfRule type="expression" dxfId="2536" priority="4700">
      <formula>IF(RIGHT(TEXT(AQ53,"0.#"),1)=".",TRUE,FALSE)</formula>
    </cfRule>
  </conditionalFormatting>
  <conditionalFormatting sqref="AU53:AU55">
    <cfRule type="expression" dxfId="2535" priority="4697">
      <formula>IF(RIGHT(TEXT(AU53,"0.#"),1)=".",FALSE,TRUE)</formula>
    </cfRule>
    <cfRule type="expression" dxfId="2534" priority="4698">
      <formula>IF(RIGHT(TEXT(AU53,"0.#"),1)=".",TRUE,FALSE)</formula>
    </cfRule>
  </conditionalFormatting>
  <conditionalFormatting sqref="AQ60:AQ62">
    <cfRule type="expression" dxfId="2533" priority="4695">
      <formula>IF(RIGHT(TEXT(AQ60,"0.#"),1)=".",FALSE,TRUE)</formula>
    </cfRule>
    <cfRule type="expression" dxfId="2532" priority="4696">
      <formula>IF(RIGHT(TEXT(AQ60,"0.#"),1)=".",TRUE,FALSE)</formula>
    </cfRule>
  </conditionalFormatting>
  <conditionalFormatting sqref="AU60:AU62">
    <cfRule type="expression" dxfId="2531" priority="4693">
      <formula>IF(RIGHT(TEXT(AU60,"0.#"),1)=".",FALSE,TRUE)</formula>
    </cfRule>
    <cfRule type="expression" dxfId="2530" priority="4694">
      <formula>IF(RIGHT(TEXT(AU60,"0.#"),1)=".",TRUE,FALSE)</formula>
    </cfRule>
  </conditionalFormatting>
  <conditionalFormatting sqref="AQ75:AQ77">
    <cfRule type="expression" dxfId="2529" priority="4691">
      <formula>IF(RIGHT(TEXT(AQ75,"0.#"),1)=".",FALSE,TRUE)</formula>
    </cfRule>
    <cfRule type="expression" dxfId="2528" priority="4692">
      <formula>IF(RIGHT(TEXT(AQ75,"0.#"),1)=".",TRUE,FALSE)</formula>
    </cfRule>
  </conditionalFormatting>
  <conditionalFormatting sqref="AU75:AU77">
    <cfRule type="expression" dxfId="2527" priority="4689">
      <formula>IF(RIGHT(TEXT(AU75,"0.#"),1)=".",FALSE,TRUE)</formula>
    </cfRule>
    <cfRule type="expression" dxfId="2526" priority="4690">
      <formula>IF(RIGHT(TEXT(AU75,"0.#"),1)=".",TRUE,FALSE)</formula>
    </cfRule>
  </conditionalFormatting>
  <conditionalFormatting sqref="AQ87:AQ89">
    <cfRule type="expression" dxfId="2525" priority="4687">
      <formula>IF(RIGHT(TEXT(AQ87,"0.#"),1)=".",FALSE,TRUE)</formula>
    </cfRule>
    <cfRule type="expression" dxfId="2524" priority="4688">
      <formula>IF(RIGHT(TEXT(AQ87,"0.#"),1)=".",TRUE,FALSE)</formula>
    </cfRule>
  </conditionalFormatting>
  <conditionalFormatting sqref="AU87:AU89">
    <cfRule type="expression" dxfId="2523" priority="4685">
      <formula>IF(RIGHT(TEXT(AU87,"0.#"),1)=".",FALSE,TRUE)</formula>
    </cfRule>
    <cfRule type="expression" dxfId="2522" priority="4686">
      <formula>IF(RIGHT(TEXT(AU87,"0.#"),1)=".",TRUE,FALSE)</formula>
    </cfRule>
  </conditionalFormatting>
  <conditionalFormatting sqref="AQ92:AQ94">
    <cfRule type="expression" dxfId="2521" priority="4683">
      <formula>IF(RIGHT(TEXT(AQ92,"0.#"),1)=".",FALSE,TRUE)</formula>
    </cfRule>
    <cfRule type="expression" dxfId="2520" priority="4684">
      <formula>IF(RIGHT(TEXT(AQ92,"0.#"),1)=".",TRUE,FALSE)</formula>
    </cfRule>
  </conditionalFormatting>
  <conditionalFormatting sqref="AU92:AU94">
    <cfRule type="expression" dxfId="2519" priority="4681">
      <formula>IF(RIGHT(TEXT(AU92,"0.#"),1)=".",FALSE,TRUE)</formula>
    </cfRule>
    <cfRule type="expression" dxfId="2518" priority="4682">
      <formula>IF(RIGHT(TEXT(AU92,"0.#"),1)=".",TRUE,FALSE)</formula>
    </cfRule>
  </conditionalFormatting>
  <conditionalFormatting sqref="AQ97:AQ99">
    <cfRule type="expression" dxfId="2517" priority="4679">
      <formula>IF(RIGHT(TEXT(AQ97,"0.#"),1)=".",FALSE,TRUE)</formula>
    </cfRule>
    <cfRule type="expression" dxfId="2516" priority="4680">
      <formula>IF(RIGHT(TEXT(AQ97,"0.#"),1)=".",TRUE,FALSE)</formula>
    </cfRule>
  </conditionalFormatting>
  <conditionalFormatting sqref="AU97:AU99">
    <cfRule type="expression" dxfId="2515" priority="4677">
      <formula>IF(RIGHT(TEXT(AU97,"0.#"),1)=".",FALSE,TRUE)</formula>
    </cfRule>
    <cfRule type="expression" dxfId="2514" priority="4678">
      <formula>IF(RIGHT(TEXT(AU97,"0.#"),1)=".",TRUE,FALSE)</formula>
    </cfRule>
  </conditionalFormatting>
  <conditionalFormatting sqref="AE458">
    <cfRule type="expression" dxfId="2513" priority="4371">
      <formula>IF(RIGHT(TEXT(AE458,"0.#"),1)=".",FALSE,TRUE)</formula>
    </cfRule>
    <cfRule type="expression" dxfId="2512" priority="4372">
      <formula>IF(RIGHT(TEXT(AE458,"0.#"),1)=".",TRUE,FALSE)</formula>
    </cfRule>
  </conditionalFormatting>
  <conditionalFormatting sqref="AM460">
    <cfRule type="expression" dxfId="2511" priority="4361">
      <formula>IF(RIGHT(TEXT(AM460,"0.#"),1)=".",FALSE,TRUE)</formula>
    </cfRule>
    <cfRule type="expression" dxfId="2510" priority="4362">
      <formula>IF(RIGHT(TEXT(AM460,"0.#"),1)=".",TRUE,FALSE)</formula>
    </cfRule>
  </conditionalFormatting>
  <conditionalFormatting sqref="AE459">
    <cfRule type="expression" dxfId="2509" priority="4369">
      <formula>IF(RIGHT(TEXT(AE459,"0.#"),1)=".",FALSE,TRUE)</formula>
    </cfRule>
    <cfRule type="expression" dxfId="2508" priority="4370">
      <formula>IF(RIGHT(TEXT(AE459,"0.#"),1)=".",TRUE,FALSE)</formula>
    </cfRule>
  </conditionalFormatting>
  <conditionalFormatting sqref="AE460">
    <cfRule type="expression" dxfId="2507" priority="4367">
      <formula>IF(RIGHT(TEXT(AE460,"0.#"),1)=".",FALSE,TRUE)</formula>
    </cfRule>
    <cfRule type="expression" dxfId="2506" priority="4368">
      <formula>IF(RIGHT(TEXT(AE460,"0.#"),1)=".",TRUE,FALSE)</formula>
    </cfRule>
  </conditionalFormatting>
  <conditionalFormatting sqref="AM458">
    <cfRule type="expression" dxfId="2505" priority="4365">
      <formula>IF(RIGHT(TEXT(AM458,"0.#"),1)=".",FALSE,TRUE)</formula>
    </cfRule>
    <cfRule type="expression" dxfId="2504" priority="4366">
      <formula>IF(RIGHT(TEXT(AM458,"0.#"),1)=".",TRUE,FALSE)</formula>
    </cfRule>
  </conditionalFormatting>
  <conditionalFormatting sqref="AM459">
    <cfRule type="expression" dxfId="2503" priority="4363">
      <formula>IF(RIGHT(TEXT(AM459,"0.#"),1)=".",FALSE,TRUE)</formula>
    </cfRule>
    <cfRule type="expression" dxfId="2502" priority="4364">
      <formula>IF(RIGHT(TEXT(AM459,"0.#"),1)=".",TRUE,FALSE)</formula>
    </cfRule>
  </conditionalFormatting>
  <conditionalFormatting sqref="AU458">
    <cfRule type="expression" dxfId="2501" priority="4359">
      <formula>IF(RIGHT(TEXT(AU458,"0.#"),1)=".",FALSE,TRUE)</formula>
    </cfRule>
    <cfRule type="expression" dxfId="2500" priority="4360">
      <formula>IF(RIGHT(TEXT(AU458,"0.#"),1)=".",TRUE,FALSE)</formula>
    </cfRule>
  </conditionalFormatting>
  <conditionalFormatting sqref="AU459">
    <cfRule type="expression" dxfId="2499" priority="4357">
      <formula>IF(RIGHT(TEXT(AU459,"0.#"),1)=".",FALSE,TRUE)</formula>
    </cfRule>
    <cfRule type="expression" dxfId="2498" priority="4358">
      <formula>IF(RIGHT(TEXT(AU459,"0.#"),1)=".",TRUE,FALSE)</formula>
    </cfRule>
  </conditionalFormatting>
  <conditionalFormatting sqref="AU460">
    <cfRule type="expression" dxfId="2497" priority="4355">
      <formula>IF(RIGHT(TEXT(AU460,"0.#"),1)=".",FALSE,TRUE)</formula>
    </cfRule>
    <cfRule type="expression" dxfId="2496" priority="4356">
      <formula>IF(RIGHT(TEXT(AU460,"0.#"),1)=".",TRUE,FALSE)</formula>
    </cfRule>
  </conditionalFormatting>
  <conditionalFormatting sqref="AI460">
    <cfRule type="expression" dxfId="2495" priority="4349">
      <formula>IF(RIGHT(TEXT(AI460,"0.#"),1)=".",FALSE,TRUE)</formula>
    </cfRule>
    <cfRule type="expression" dxfId="2494" priority="4350">
      <formula>IF(RIGHT(TEXT(AI460,"0.#"),1)=".",TRUE,FALSE)</formula>
    </cfRule>
  </conditionalFormatting>
  <conditionalFormatting sqref="AI458">
    <cfRule type="expression" dxfId="2493" priority="4353">
      <formula>IF(RIGHT(TEXT(AI458,"0.#"),1)=".",FALSE,TRUE)</formula>
    </cfRule>
    <cfRule type="expression" dxfId="2492" priority="4354">
      <formula>IF(RIGHT(TEXT(AI458,"0.#"),1)=".",TRUE,FALSE)</formula>
    </cfRule>
  </conditionalFormatting>
  <conditionalFormatting sqref="AI459">
    <cfRule type="expression" dxfId="2491" priority="4351">
      <formula>IF(RIGHT(TEXT(AI459,"0.#"),1)=".",FALSE,TRUE)</formula>
    </cfRule>
    <cfRule type="expression" dxfId="2490" priority="4352">
      <formula>IF(RIGHT(TEXT(AI459,"0.#"),1)=".",TRUE,FALSE)</formula>
    </cfRule>
  </conditionalFormatting>
  <conditionalFormatting sqref="AQ459">
    <cfRule type="expression" dxfId="2489" priority="4347">
      <formula>IF(RIGHT(TEXT(AQ459,"0.#"),1)=".",FALSE,TRUE)</formula>
    </cfRule>
    <cfRule type="expression" dxfId="2488" priority="4348">
      <formula>IF(RIGHT(TEXT(AQ459,"0.#"),1)=".",TRUE,FALSE)</formula>
    </cfRule>
  </conditionalFormatting>
  <conditionalFormatting sqref="AQ460">
    <cfRule type="expression" dxfId="2487" priority="4345">
      <formula>IF(RIGHT(TEXT(AQ460,"0.#"),1)=".",FALSE,TRUE)</formula>
    </cfRule>
    <cfRule type="expression" dxfId="2486" priority="4346">
      <formula>IF(RIGHT(TEXT(AQ460,"0.#"),1)=".",TRUE,FALSE)</formula>
    </cfRule>
  </conditionalFormatting>
  <conditionalFormatting sqref="AQ458">
    <cfRule type="expression" dxfId="2485" priority="4343">
      <formula>IF(RIGHT(TEXT(AQ458,"0.#"),1)=".",FALSE,TRUE)</formula>
    </cfRule>
    <cfRule type="expression" dxfId="2484" priority="4344">
      <formula>IF(RIGHT(TEXT(AQ458,"0.#"),1)=".",TRUE,FALSE)</formula>
    </cfRule>
  </conditionalFormatting>
  <conditionalFormatting sqref="AE120 AM120">
    <cfRule type="expression" dxfId="2483" priority="3021">
      <formula>IF(RIGHT(TEXT(AE120,"0.#"),1)=".",FALSE,TRUE)</formula>
    </cfRule>
    <cfRule type="expression" dxfId="2482" priority="3022">
      <formula>IF(RIGHT(TEXT(AE120,"0.#"),1)=".",TRUE,FALSE)</formula>
    </cfRule>
  </conditionalFormatting>
  <conditionalFormatting sqref="AI126">
    <cfRule type="expression" dxfId="2481" priority="3011">
      <formula>IF(RIGHT(TEXT(AI126,"0.#"),1)=".",FALSE,TRUE)</formula>
    </cfRule>
    <cfRule type="expression" dxfId="2480" priority="3012">
      <formula>IF(RIGHT(TEXT(AI126,"0.#"),1)=".",TRUE,FALSE)</formula>
    </cfRule>
  </conditionalFormatting>
  <conditionalFormatting sqref="AI120">
    <cfRule type="expression" dxfId="2479" priority="3019">
      <formula>IF(RIGHT(TEXT(AI120,"0.#"),1)=".",FALSE,TRUE)</formula>
    </cfRule>
    <cfRule type="expression" dxfId="2478" priority="3020">
      <formula>IF(RIGHT(TEXT(AI120,"0.#"),1)=".",TRUE,FALSE)</formula>
    </cfRule>
  </conditionalFormatting>
  <conditionalFormatting sqref="AE123 AM123">
    <cfRule type="expression" dxfId="2477" priority="3017">
      <formula>IF(RIGHT(TEXT(AE123,"0.#"),1)=".",FALSE,TRUE)</formula>
    </cfRule>
    <cfRule type="expression" dxfId="2476" priority="3018">
      <formula>IF(RIGHT(TEXT(AE123,"0.#"),1)=".",TRUE,FALSE)</formula>
    </cfRule>
  </conditionalFormatting>
  <conditionalFormatting sqref="AI123">
    <cfRule type="expression" dxfId="2475" priority="3015">
      <formula>IF(RIGHT(TEXT(AI123,"0.#"),1)=".",FALSE,TRUE)</formula>
    </cfRule>
    <cfRule type="expression" dxfId="2474" priority="3016">
      <formula>IF(RIGHT(TEXT(AI123,"0.#"),1)=".",TRUE,FALSE)</formula>
    </cfRule>
  </conditionalFormatting>
  <conditionalFormatting sqref="AE126 AM126">
    <cfRule type="expression" dxfId="2473" priority="3013">
      <formula>IF(RIGHT(TEXT(AE126,"0.#"),1)=".",FALSE,TRUE)</formula>
    </cfRule>
    <cfRule type="expression" dxfId="2472" priority="3014">
      <formula>IF(RIGHT(TEXT(AE126,"0.#"),1)=".",TRUE,FALSE)</formula>
    </cfRule>
  </conditionalFormatting>
  <conditionalFormatting sqref="AE129 AM129">
    <cfRule type="expression" dxfId="2471" priority="3009">
      <formula>IF(RIGHT(TEXT(AE129,"0.#"),1)=".",FALSE,TRUE)</formula>
    </cfRule>
    <cfRule type="expression" dxfId="2470" priority="3010">
      <formula>IF(RIGHT(TEXT(AE129,"0.#"),1)=".",TRUE,FALSE)</formula>
    </cfRule>
  </conditionalFormatting>
  <conditionalFormatting sqref="AI129">
    <cfRule type="expression" dxfId="2469" priority="3007">
      <formula>IF(RIGHT(TEXT(AI129,"0.#"),1)=".",FALSE,TRUE)</formula>
    </cfRule>
    <cfRule type="expression" dxfId="2468" priority="3008">
      <formula>IF(RIGHT(TEXT(AI129,"0.#"),1)=".",TRUE,FALSE)</formula>
    </cfRule>
  </conditionalFormatting>
  <conditionalFormatting sqref="Y839:Y866">
    <cfRule type="expression" dxfId="2467" priority="3005">
      <formula>IF(RIGHT(TEXT(Y839,"0.#"),1)=".",FALSE,TRUE)</formula>
    </cfRule>
    <cfRule type="expression" dxfId="2466" priority="3006">
      <formula>IF(RIGHT(TEXT(Y839,"0.#"),1)=".",TRUE,FALSE)</formula>
    </cfRule>
  </conditionalFormatting>
  <conditionalFormatting sqref="AU518">
    <cfRule type="expression" dxfId="2465" priority="1515">
      <formula>IF(RIGHT(TEXT(AU518,"0.#"),1)=".",FALSE,TRUE)</formula>
    </cfRule>
    <cfRule type="expression" dxfId="2464" priority="1516">
      <formula>IF(RIGHT(TEXT(AU518,"0.#"),1)=".",TRUE,FALSE)</formula>
    </cfRule>
  </conditionalFormatting>
  <conditionalFormatting sqref="AQ551">
    <cfRule type="expression" dxfId="2463" priority="1291">
      <formula>IF(RIGHT(TEXT(AQ551,"0.#"),1)=".",FALSE,TRUE)</formula>
    </cfRule>
    <cfRule type="expression" dxfId="2462" priority="1292">
      <formula>IF(RIGHT(TEXT(AQ551,"0.#"),1)=".",TRUE,FALSE)</formula>
    </cfRule>
  </conditionalFormatting>
  <conditionalFormatting sqref="AE556">
    <cfRule type="expression" dxfId="2461" priority="1289">
      <formula>IF(RIGHT(TEXT(AE556,"0.#"),1)=".",FALSE,TRUE)</formula>
    </cfRule>
    <cfRule type="expression" dxfId="2460" priority="1290">
      <formula>IF(RIGHT(TEXT(AE556,"0.#"),1)=".",TRUE,FALSE)</formula>
    </cfRule>
  </conditionalFormatting>
  <conditionalFormatting sqref="AE557">
    <cfRule type="expression" dxfId="2459" priority="1287">
      <formula>IF(RIGHT(TEXT(AE557,"0.#"),1)=".",FALSE,TRUE)</formula>
    </cfRule>
    <cfRule type="expression" dxfId="2458" priority="1288">
      <formula>IF(RIGHT(TEXT(AE557,"0.#"),1)=".",TRUE,FALSE)</formula>
    </cfRule>
  </conditionalFormatting>
  <conditionalFormatting sqref="AE558">
    <cfRule type="expression" dxfId="2457" priority="1285">
      <formula>IF(RIGHT(TEXT(AE558,"0.#"),1)=".",FALSE,TRUE)</formula>
    </cfRule>
    <cfRule type="expression" dxfId="2456" priority="1286">
      <formula>IF(RIGHT(TEXT(AE558,"0.#"),1)=".",TRUE,FALSE)</formula>
    </cfRule>
  </conditionalFormatting>
  <conditionalFormatting sqref="AU556">
    <cfRule type="expression" dxfId="2455" priority="1277">
      <formula>IF(RIGHT(TEXT(AU556,"0.#"),1)=".",FALSE,TRUE)</formula>
    </cfRule>
    <cfRule type="expression" dxfId="2454" priority="1278">
      <formula>IF(RIGHT(TEXT(AU556,"0.#"),1)=".",TRUE,FALSE)</formula>
    </cfRule>
  </conditionalFormatting>
  <conditionalFormatting sqref="AU557">
    <cfRule type="expression" dxfId="2453" priority="1275">
      <formula>IF(RIGHT(TEXT(AU557,"0.#"),1)=".",FALSE,TRUE)</formula>
    </cfRule>
    <cfRule type="expression" dxfId="2452" priority="1276">
      <formula>IF(RIGHT(TEXT(AU557,"0.#"),1)=".",TRUE,FALSE)</formula>
    </cfRule>
  </conditionalFormatting>
  <conditionalFormatting sqref="AU558">
    <cfRule type="expression" dxfId="2451" priority="1273">
      <formula>IF(RIGHT(TEXT(AU558,"0.#"),1)=".",FALSE,TRUE)</formula>
    </cfRule>
    <cfRule type="expression" dxfId="2450" priority="1274">
      <formula>IF(RIGHT(TEXT(AU558,"0.#"),1)=".",TRUE,FALSE)</formula>
    </cfRule>
  </conditionalFormatting>
  <conditionalFormatting sqref="AQ557">
    <cfRule type="expression" dxfId="2449" priority="1265">
      <formula>IF(RIGHT(TEXT(AQ557,"0.#"),1)=".",FALSE,TRUE)</formula>
    </cfRule>
    <cfRule type="expression" dxfId="2448" priority="1266">
      <formula>IF(RIGHT(TEXT(AQ557,"0.#"),1)=".",TRUE,FALSE)</formula>
    </cfRule>
  </conditionalFormatting>
  <conditionalFormatting sqref="AQ558">
    <cfRule type="expression" dxfId="2447" priority="1263">
      <formula>IF(RIGHT(TEXT(AQ558,"0.#"),1)=".",FALSE,TRUE)</formula>
    </cfRule>
    <cfRule type="expression" dxfId="2446" priority="1264">
      <formula>IF(RIGHT(TEXT(AQ558,"0.#"),1)=".",TRUE,FALSE)</formula>
    </cfRule>
  </conditionalFormatting>
  <conditionalFormatting sqref="AQ556">
    <cfRule type="expression" dxfId="2445" priority="1261">
      <formula>IF(RIGHT(TEXT(AQ556,"0.#"),1)=".",FALSE,TRUE)</formula>
    </cfRule>
    <cfRule type="expression" dxfId="2444" priority="1262">
      <formula>IF(RIGHT(TEXT(AQ556,"0.#"),1)=".",TRUE,FALSE)</formula>
    </cfRule>
  </conditionalFormatting>
  <conditionalFormatting sqref="AE561">
    <cfRule type="expression" dxfId="2443" priority="1259">
      <formula>IF(RIGHT(TEXT(AE561,"0.#"),1)=".",FALSE,TRUE)</formula>
    </cfRule>
    <cfRule type="expression" dxfId="2442" priority="1260">
      <formula>IF(RIGHT(TEXT(AE561,"0.#"),1)=".",TRUE,FALSE)</formula>
    </cfRule>
  </conditionalFormatting>
  <conditionalFormatting sqref="AE562">
    <cfRule type="expression" dxfId="2441" priority="1257">
      <formula>IF(RIGHT(TEXT(AE562,"0.#"),1)=".",FALSE,TRUE)</formula>
    </cfRule>
    <cfRule type="expression" dxfId="2440" priority="1258">
      <formula>IF(RIGHT(TEXT(AE562,"0.#"),1)=".",TRUE,FALSE)</formula>
    </cfRule>
  </conditionalFormatting>
  <conditionalFormatting sqref="AE563">
    <cfRule type="expression" dxfId="2439" priority="1255">
      <formula>IF(RIGHT(TEXT(AE563,"0.#"),1)=".",FALSE,TRUE)</formula>
    </cfRule>
    <cfRule type="expression" dxfId="2438" priority="1256">
      <formula>IF(RIGHT(TEXT(AE563,"0.#"),1)=".",TRUE,FALSE)</formula>
    </cfRule>
  </conditionalFormatting>
  <conditionalFormatting sqref="AL1102:AO1131">
    <cfRule type="expression" dxfId="2437" priority="2911">
      <formula>IF(AND(AL1102&gt;=0, RIGHT(TEXT(AL1102,"0.#"),1)&lt;&gt;"."),TRUE,FALSE)</formula>
    </cfRule>
    <cfRule type="expression" dxfId="2436" priority="2912">
      <formula>IF(AND(AL1102&gt;=0, RIGHT(TEXT(AL1102,"0.#"),1)="."),TRUE,FALSE)</formula>
    </cfRule>
    <cfRule type="expression" dxfId="2435" priority="2913">
      <formula>IF(AND(AL1102&lt;0, RIGHT(TEXT(AL1102,"0.#"),1)&lt;&gt;"."),TRUE,FALSE)</formula>
    </cfRule>
    <cfRule type="expression" dxfId="2434" priority="2914">
      <formula>IF(AND(AL1102&lt;0, RIGHT(TEXT(AL1102,"0.#"),1)="."),TRUE,FALSE)</formula>
    </cfRule>
  </conditionalFormatting>
  <conditionalFormatting sqref="Y1102:Y1131">
    <cfRule type="expression" dxfId="2433" priority="2909">
      <formula>IF(RIGHT(TEXT(Y1102,"0.#"),1)=".",FALSE,TRUE)</formula>
    </cfRule>
    <cfRule type="expression" dxfId="2432" priority="2910">
      <formula>IF(RIGHT(TEXT(Y1102,"0.#"),1)=".",TRUE,FALSE)</formula>
    </cfRule>
  </conditionalFormatting>
  <conditionalFormatting sqref="AQ553">
    <cfRule type="expression" dxfId="2431" priority="1293">
      <formula>IF(RIGHT(TEXT(AQ553,"0.#"),1)=".",FALSE,TRUE)</formula>
    </cfRule>
    <cfRule type="expression" dxfId="2430" priority="1294">
      <formula>IF(RIGHT(TEXT(AQ553,"0.#"),1)=".",TRUE,FALSE)</formula>
    </cfRule>
  </conditionalFormatting>
  <conditionalFormatting sqref="AU552">
    <cfRule type="expression" dxfId="2429" priority="1305">
      <formula>IF(RIGHT(TEXT(AU552,"0.#"),1)=".",FALSE,TRUE)</formula>
    </cfRule>
    <cfRule type="expression" dxfId="2428" priority="1306">
      <formula>IF(RIGHT(TEXT(AU552,"0.#"),1)=".",TRUE,FALSE)</formula>
    </cfRule>
  </conditionalFormatting>
  <conditionalFormatting sqref="AE552">
    <cfRule type="expression" dxfId="2427" priority="1317">
      <formula>IF(RIGHT(TEXT(AE552,"0.#"),1)=".",FALSE,TRUE)</formula>
    </cfRule>
    <cfRule type="expression" dxfId="2426" priority="1318">
      <formula>IF(RIGHT(TEXT(AE552,"0.#"),1)=".",TRUE,FALSE)</formula>
    </cfRule>
  </conditionalFormatting>
  <conditionalFormatting sqref="AQ548">
    <cfRule type="expression" dxfId="2425" priority="1323">
      <formula>IF(RIGHT(TEXT(AQ548,"0.#"),1)=".",FALSE,TRUE)</formula>
    </cfRule>
    <cfRule type="expression" dxfId="2424" priority="1324">
      <formula>IF(RIGHT(TEXT(AQ548,"0.#"),1)=".",TRUE,FALSE)</formula>
    </cfRule>
  </conditionalFormatting>
  <conditionalFormatting sqref="AL838:AO838">
    <cfRule type="expression" dxfId="2423" priority="2863">
      <formula>IF(AND(AL838&gt;=0, RIGHT(TEXT(AL838,"0.#"),1)&lt;&gt;"."),TRUE,FALSE)</formula>
    </cfRule>
    <cfRule type="expression" dxfId="2422" priority="2864">
      <formula>IF(AND(AL838&gt;=0, RIGHT(TEXT(AL838,"0.#"),1)="."),TRUE,FALSE)</formula>
    </cfRule>
    <cfRule type="expression" dxfId="2421" priority="2865">
      <formula>IF(AND(AL838&lt;0, RIGHT(TEXT(AL838,"0.#"),1)&lt;&gt;"."),TRUE,FALSE)</formula>
    </cfRule>
    <cfRule type="expression" dxfId="2420" priority="2866">
      <formula>IF(AND(AL838&lt;0, RIGHT(TEXT(AL838,"0.#"),1)="."),TRUE,FALSE)</formula>
    </cfRule>
  </conditionalFormatting>
  <conditionalFormatting sqref="Y837:Y838">
    <cfRule type="expression" dxfId="2419" priority="2861">
      <formula>IF(RIGHT(TEXT(Y837,"0.#"),1)=".",FALSE,TRUE)</formula>
    </cfRule>
    <cfRule type="expression" dxfId="2418" priority="2862">
      <formula>IF(RIGHT(TEXT(Y837,"0.#"),1)=".",TRUE,FALSE)</formula>
    </cfRule>
  </conditionalFormatting>
  <conditionalFormatting sqref="AE492">
    <cfRule type="expression" dxfId="2417" priority="1649">
      <formula>IF(RIGHT(TEXT(AE492,"0.#"),1)=".",FALSE,TRUE)</formula>
    </cfRule>
    <cfRule type="expression" dxfId="2416" priority="1650">
      <formula>IF(RIGHT(TEXT(AE492,"0.#"),1)=".",TRUE,FALSE)</formula>
    </cfRule>
  </conditionalFormatting>
  <conditionalFormatting sqref="AE493">
    <cfRule type="expression" dxfId="2415" priority="1647">
      <formula>IF(RIGHT(TEXT(AE493,"0.#"),1)=".",FALSE,TRUE)</formula>
    </cfRule>
    <cfRule type="expression" dxfId="2414" priority="1648">
      <formula>IF(RIGHT(TEXT(AE493,"0.#"),1)=".",TRUE,FALSE)</formula>
    </cfRule>
  </conditionalFormatting>
  <conditionalFormatting sqref="AE494">
    <cfRule type="expression" dxfId="2413" priority="1645">
      <formula>IF(RIGHT(TEXT(AE494,"0.#"),1)=".",FALSE,TRUE)</formula>
    </cfRule>
    <cfRule type="expression" dxfId="2412" priority="1646">
      <formula>IF(RIGHT(TEXT(AE494,"0.#"),1)=".",TRUE,FALSE)</formula>
    </cfRule>
  </conditionalFormatting>
  <conditionalFormatting sqref="AQ493">
    <cfRule type="expression" dxfId="2411" priority="1625">
      <formula>IF(RIGHT(TEXT(AQ493,"0.#"),1)=".",FALSE,TRUE)</formula>
    </cfRule>
    <cfRule type="expression" dxfId="2410" priority="1626">
      <formula>IF(RIGHT(TEXT(AQ493,"0.#"),1)=".",TRUE,FALSE)</formula>
    </cfRule>
  </conditionalFormatting>
  <conditionalFormatting sqref="AQ494">
    <cfRule type="expression" dxfId="2409" priority="1623">
      <formula>IF(RIGHT(TEXT(AQ494,"0.#"),1)=".",FALSE,TRUE)</formula>
    </cfRule>
    <cfRule type="expression" dxfId="2408" priority="1624">
      <formula>IF(RIGHT(TEXT(AQ494,"0.#"),1)=".",TRUE,FALSE)</formula>
    </cfRule>
  </conditionalFormatting>
  <conditionalFormatting sqref="AQ492">
    <cfRule type="expression" dxfId="2407" priority="1621">
      <formula>IF(RIGHT(TEXT(AQ492,"0.#"),1)=".",FALSE,TRUE)</formula>
    </cfRule>
    <cfRule type="expression" dxfId="2406" priority="1622">
      <formula>IF(RIGHT(TEXT(AQ492,"0.#"),1)=".",TRUE,FALSE)</formula>
    </cfRule>
  </conditionalFormatting>
  <conditionalFormatting sqref="AU494">
    <cfRule type="expression" dxfId="2405" priority="1633">
      <formula>IF(RIGHT(TEXT(AU494,"0.#"),1)=".",FALSE,TRUE)</formula>
    </cfRule>
    <cfRule type="expression" dxfId="2404" priority="1634">
      <formula>IF(RIGHT(TEXT(AU494,"0.#"),1)=".",TRUE,FALSE)</formula>
    </cfRule>
  </conditionalFormatting>
  <conditionalFormatting sqref="AU492">
    <cfRule type="expression" dxfId="2403" priority="1637">
      <formula>IF(RIGHT(TEXT(AU492,"0.#"),1)=".",FALSE,TRUE)</formula>
    </cfRule>
    <cfRule type="expression" dxfId="2402" priority="1638">
      <formula>IF(RIGHT(TEXT(AU492,"0.#"),1)=".",TRUE,FALSE)</formula>
    </cfRule>
  </conditionalFormatting>
  <conditionalFormatting sqref="AU493">
    <cfRule type="expression" dxfId="2401" priority="1635">
      <formula>IF(RIGHT(TEXT(AU493,"0.#"),1)=".",FALSE,TRUE)</formula>
    </cfRule>
    <cfRule type="expression" dxfId="2400" priority="1636">
      <formula>IF(RIGHT(TEXT(AU493,"0.#"),1)=".",TRUE,FALSE)</formula>
    </cfRule>
  </conditionalFormatting>
  <conditionalFormatting sqref="AU583">
    <cfRule type="expression" dxfId="2399" priority="1153">
      <formula>IF(RIGHT(TEXT(AU583,"0.#"),1)=".",FALSE,TRUE)</formula>
    </cfRule>
    <cfRule type="expression" dxfId="2398" priority="1154">
      <formula>IF(RIGHT(TEXT(AU583,"0.#"),1)=".",TRUE,FALSE)</formula>
    </cfRule>
  </conditionalFormatting>
  <conditionalFormatting sqref="AU582">
    <cfRule type="expression" dxfId="2397" priority="1155">
      <formula>IF(RIGHT(TEXT(AU582,"0.#"),1)=".",FALSE,TRUE)</formula>
    </cfRule>
    <cfRule type="expression" dxfId="2396" priority="1156">
      <formula>IF(RIGHT(TEXT(AU582,"0.#"),1)=".",TRUE,FALSE)</formula>
    </cfRule>
  </conditionalFormatting>
  <conditionalFormatting sqref="AE499">
    <cfRule type="expression" dxfId="2395" priority="1615">
      <formula>IF(RIGHT(TEXT(AE499,"0.#"),1)=".",FALSE,TRUE)</formula>
    </cfRule>
    <cfRule type="expression" dxfId="2394" priority="1616">
      <formula>IF(RIGHT(TEXT(AE499,"0.#"),1)=".",TRUE,FALSE)</formula>
    </cfRule>
  </conditionalFormatting>
  <conditionalFormatting sqref="AE497">
    <cfRule type="expression" dxfId="2393" priority="1619">
      <formula>IF(RIGHT(TEXT(AE497,"0.#"),1)=".",FALSE,TRUE)</formula>
    </cfRule>
    <cfRule type="expression" dxfId="2392" priority="1620">
      <formula>IF(RIGHT(TEXT(AE497,"0.#"),1)=".",TRUE,FALSE)</formula>
    </cfRule>
  </conditionalFormatting>
  <conditionalFormatting sqref="AE498">
    <cfRule type="expression" dxfId="2391" priority="1617">
      <formula>IF(RIGHT(TEXT(AE498,"0.#"),1)=".",FALSE,TRUE)</formula>
    </cfRule>
    <cfRule type="expression" dxfId="2390" priority="1618">
      <formula>IF(RIGHT(TEXT(AE498,"0.#"),1)=".",TRUE,FALSE)</formula>
    </cfRule>
  </conditionalFormatting>
  <conditionalFormatting sqref="AU499">
    <cfRule type="expression" dxfId="2389" priority="1603">
      <formula>IF(RIGHT(TEXT(AU499,"0.#"),1)=".",FALSE,TRUE)</formula>
    </cfRule>
    <cfRule type="expression" dxfId="2388" priority="1604">
      <formula>IF(RIGHT(TEXT(AU499,"0.#"),1)=".",TRUE,FALSE)</formula>
    </cfRule>
  </conditionalFormatting>
  <conditionalFormatting sqref="AU497">
    <cfRule type="expression" dxfId="2387" priority="1607">
      <formula>IF(RIGHT(TEXT(AU497,"0.#"),1)=".",FALSE,TRUE)</formula>
    </cfRule>
    <cfRule type="expression" dxfId="2386" priority="1608">
      <formula>IF(RIGHT(TEXT(AU497,"0.#"),1)=".",TRUE,FALSE)</formula>
    </cfRule>
  </conditionalFormatting>
  <conditionalFormatting sqref="AU498">
    <cfRule type="expression" dxfId="2385" priority="1605">
      <formula>IF(RIGHT(TEXT(AU498,"0.#"),1)=".",FALSE,TRUE)</formula>
    </cfRule>
    <cfRule type="expression" dxfId="2384" priority="1606">
      <formula>IF(RIGHT(TEXT(AU498,"0.#"),1)=".",TRUE,FALSE)</formula>
    </cfRule>
  </conditionalFormatting>
  <conditionalFormatting sqref="AQ497">
    <cfRule type="expression" dxfId="2383" priority="1591">
      <formula>IF(RIGHT(TEXT(AQ497,"0.#"),1)=".",FALSE,TRUE)</formula>
    </cfRule>
    <cfRule type="expression" dxfId="2382" priority="1592">
      <formula>IF(RIGHT(TEXT(AQ497,"0.#"),1)=".",TRUE,FALSE)</formula>
    </cfRule>
  </conditionalFormatting>
  <conditionalFormatting sqref="AQ498">
    <cfRule type="expression" dxfId="2381" priority="1595">
      <formula>IF(RIGHT(TEXT(AQ498,"0.#"),1)=".",FALSE,TRUE)</formula>
    </cfRule>
    <cfRule type="expression" dxfId="2380" priority="1596">
      <formula>IF(RIGHT(TEXT(AQ498,"0.#"),1)=".",TRUE,FALSE)</formula>
    </cfRule>
  </conditionalFormatting>
  <conditionalFormatting sqref="AQ499">
    <cfRule type="expression" dxfId="2379" priority="1593">
      <formula>IF(RIGHT(TEXT(AQ499,"0.#"),1)=".",FALSE,TRUE)</formula>
    </cfRule>
    <cfRule type="expression" dxfId="2378" priority="1594">
      <formula>IF(RIGHT(TEXT(AQ499,"0.#"),1)=".",TRUE,FALSE)</formula>
    </cfRule>
  </conditionalFormatting>
  <conditionalFormatting sqref="AE504">
    <cfRule type="expression" dxfId="2377" priority="1585">
      <formula>IF(RIGHT(TEXT(AE504,"0.#"),1)=".",FALSE,TRUE)</formula>
    </cfRule>
    <cfRule type="expression" dxfId="2376" priority="1586">
      <formula>IF(RIGHT(TEXT(AE504,"0.#"),1)=".",TRUE,FALSE)</formula>
    </cfRule>
  </conditionalFormatting>
  <conditionalFormatting sqref="AE502">
    <cfRule type="expression" dxfId="2375" priority="1589">
      <formula>IF(RIGHT(TEXT(AE502,"0.#"),1)=".",FALSE,TRUE)</formula>
    </cfRule>
    <cfRule type="expression" dxfId="2374" priority="1590">
      <formula>IF(RIGHT(TEXT(AE502,"0.#"),1)=".",TRUE,FALSE)</formula>
    </cfRule>
  </conditionalFormatting>
  <conditionalFormatting sqref="AE503">
    <cfRule type="expression" dxfId="2373" priority="1587">
      <formula>IF(RIGHT(TEXT(AE503,"0.#"),1)=".",FALSE,TRUE)</formula>
    </cfRule>
    <cfRule type="expression" dxfId="2372" priority="1588">
      <formula>IF(RIGHT(TEXT(AE503,"0.#"),1)=".",TRUE,FALSE)</formula>
    </cfRule>
  </conditionalFormatting>
  <conditionalFormatting sqref="AU504">
    <cfRule type="expression" dxfId="2371" priority="1573">
      <formula>IF(RIGHT(TEXT(AU504,"0.#"),1)=".",FALSE,TRUE)</formula>
    </cfRule>
    <cfRule type="expression" dxfId="2370" priority="1574">
      <formula>IF(RIGHT(TEXT(AU504,"0.#"),1)=".",TRUE,FALSE)</formula>
    </cfRule>
  </conditionalFormatting>
  <conditionalFormatting sqref="AU502">
    <cfRule type="expression" dxfId="2369" priority="1577">
      <formula>IF(RIGHT(TEXT(AU502,"0.#"),1)=".",FALSE,TRUE)</formula>
    </cfRule>
    <cfRule type="expression" dxfId="2368" priority="1578">
      <formula>IF(RIGHT(TEXT(AU502,"0.#"),1)=".",TRUE,FALSE)</formula>
    </cfRule>
  </conditionalFormatting>
  <conditionalFormatting sqref="AU503">
    <cfRule type="expression" dxfId="2367" priority="1575">
      <formula>IF(RIGHT(TEXT(AU503,"0.#"),1)=".",FALSE,TRUE)</formula>
    </cfRule>
    <cfRule type="expression" dxfId="2366" priority="1576">
      <formula>IF(RIGHT(TEXT(AU503,"0.#"),1)=".",TRUE,FALSE)</formula>
    </cfRule>
  </conditionalFormatting>
  <conditionalFormatting sqref="AQ502">
    <cfRule type="expression" dxfId="2365" priority="1561">
      <formula>IF(RIGHT(TEXT(AQ502,"0.#"),1)=".",FALSE,TRUE)</formula>
    </cfRule>
    <cfRule type="expression" dxfId="2364" priority="1562">
      <formula>IF(RIGHT(TEXT(AQ502,"0.#"),1)=".",TRUE,FALSE)</formula>
    </cfRule>
  </conditionalFormatting>
  <conditionalFormatting sqref="AQ503">
    <cfRule type="expression" dxfId="2363" priority="1565">
      <formula>IF(RIGHT(TEXT(AQ503,"0.#"),1)=".",FALSE,TRUE)</formula>
    </cfRule>
    <cfRule type="expression" dxfId="2362" priority="1566">
      <formula>IF(RIGHT(TEXT(AQ503,"0.#"),1)=".",TRUE,FALSE)</formula>
    </cfRule>
  </conditionalFormatting>
  <conditionalFormatting sqref="AQ504">
    <cfRule type="expression" dxfId="2361" priority="1563">
      <formula>IF(RIGHT(TEXT(AQ504,"0.#"),1)=".",FALSE,TRUE)</formula>
    </cfRule>
    <cfRule type="expression" dxfId="2360" priority="1564">
      <formula>IF(RIGHT(TEXT(AQ504,"0.#"),1)=".",TRUE,FALSE)</formula>
    </cfRule>
  </conditionalFormatting>
  <conditionalFormatting sqref="AE509">
    <cfRule type="expression" dxfId="2359" priority="1555">
      <formula>IF(RIGHT(TEXT(AE509,"0.#"),1)=".",FALSE,TRUE)</formula>
    </cfRule>
    <cfRule type="expression" dxfId="2358" priority="1556">
      <formula>IF(RIGHT(TEXT(AE509,"0.#"),1)=".",TRUE,FALSE)</formula>
    </cfRule>
  </conditionalFormatting>
  <conditionalFormatting sqref="AE507">
    <cfRule type="expression" dxfId="2357" priority="1559">
      <formula>IF(RIGHT(TEXT(AE507,"0.#"),1)=".",FALSE,TRUE)</formula>
    </cfRule>
    <cfRule type="expression" dxfId="2356" priority="1560">
      <formula>IF(RIGHT(TEXT(AE507,"0.#"),1)=".",TRUE,FALSE)</formula>
    </cfRule>
  </conditionalFormatting>
  <conditionalFormatting sqref="AE508">
    <cfRule type="expression" dxfId="2355" priority="1557">
      <formula>IF(RIGHT(TEXT(AE508,"0.#"),1)=".",FALSE,TRUE)</formula>
    </cfRule>
    <cfRule type="expression" dxfId="2354" priority="1558">
      <formula>IF(RIGHT(TEXT(AE508,"0.#"),1)=".",TRUE,FALSE)</formula>
    </cfRule>
  </conditionalFormatting>
  <conditionalFormatting sqref="AU509">
    <cfRule type="expression" dxfId="2353" priority="1543">
      <formula>IF(RIGHT(TEXT(AU509,"0.#"),1)=".",FALSE,TRUE)</formula>
    </cfRule>
    <cfRule type="expression" dxfId="2352" priority="1544">
      <formula>IF(RIGHT(TEXT(AU509,"0.#"),1)=".",TRUE,FALSE)</formula>
    </cfRule>
  </conditionalFormatting>
  <conditionalFormatting sqref="AU507">
    <cfRule type="expression" dxfId="2351" priority="1547">
      <formula>IF(RIGHT(TEXT(AU507,"0.#"),1)=".",FALSE,TRUE)</formula>
    </cfRule>
    <cfRule type="expression" dxfId="2350" priority="1548">
      <formula>IF(RIGHT(TEXT(AU507,"0.#"),1)=".",TRUE,FALSE)</formula>
    </cfRule>
  </conditionalFormatting>
  <conditionalFormatting sqref="AU508">
    <cfRule type="expression" dxfId="2349" priority="1545">
      <formula>IF(RIGHT(TEXT(AU508,"0.#"),1)=".",FALSE,TRUE)</formula>
    </cfRule>
    <cfRule type="expression" dxfId="2348" priority="1546">
      <formula>IF(RIGHT(TEXT(AU508,"0.#"),1)=".",TRUE,FALSE)</formula>
    </cfRule>
  </conditionalFormatting>
  <conditionalFormatting sqref="AQ507">
    <cfRule type="expression" dxfId="2347" priority="1531">
      <formula>IF(RIGHT(TEXT(AQ507,"0.#"),1)=".",FALSE,TRUE)</formula>
    </cfRule>
    <cfRule type="expression" dxfId="2346" priority="1532">
      <formula>IF(RIGHT(TEXT(AQ507,"0.#"),1)=".",TRUE,FALSE)</formula>
    </cfRule>
  </conditionalFormatting>
  <conditionalFormatting sqref="AQ508">
    <cfRule type="expression" dxfId="2345" priority="1535">
      <formula>IF(RIGHT(TEXT(AQ508,"0.#"),1)=".",FALSE,TRUE)</formula>
    </cfRule>
    <cfRule type="expression" dxfId="2344" priority="1536">
      <formula>IF(RIGHT(TEXT(AQ508,"0.#"),1)=".",TRUE,FALSE)</formula>
    </cfRule>
  </conditionalFormatting>
  <conditionalFormatting sqref="AQ509">
    <cfRule type="expression" dxfId="2343" priority="1533">
      <formula>IF(RIGHT(TEXT(AQ509,"0.#"),1)=".",FALSE,TRUE)</formula>
    </cfRule>
    <cfRule type="expression" dxfId="2342" priority="1534">
      <formula>IF(RIGHT(TEXT(AQ509,"0.#"),1)=".",TRUE,FALSE)</formula>
    </cfRule>
  </conditionalFormatting>
  <conditionalFormatting sqref="AE465">
    <cfRule type="expression" dxfId="2341" priority="1825">
      <formula>IF(RIGHT(TEXT(AE465,"0.#"),1)=".",FALSE,TRUE)</formula>
    </cfRule>
    <cfRule type="expression" dxfId="2340" priority="1826">
      <formula>IF(RIGHT(TEXT(AE465,"0.#"),1)=".",TRUE,FALSE)</formula>
    </cfRule>
  </conditionalFormatting>
  <conditionalFormatting sqref="AE463">
    <cfRule type="expression" dxfId="2339" priority="1829">
      <formula>IF(RIGHT(TEXT(AE463,"0.#"),1)=".",FALSE,TRUE)</formula>
    </cfRule>
    <cfRule type="expression" dxfId="2338" priority="1830">
      <formula>IF(RIGHT(TEXT(AE463,"0.#"),1)=".",TRUE,FALSE)</formula>
    </cfRule>
  </conditionalFormatting>
  <conditionalFormatting sqref="AE464">
    <cfRule type="expression" dxfId="2337" priority="1827">
      <formula>IF(RIGHT(TEXT(AE464,"0.#"),1)=".",FALSE,TRUE)</formula>
    </cfRule>
    <cfRule type="expression" dxfId="2336" priority="1828">
      <formula>IF(RIGHT(TEXT(AE464,"0.#"),1)=".",TRUE,FALSE)</formula>
    </cfRule>
  </conditionalFormatting>
  <conditionalFormatting sqref="AM465">
    <cfRule type="expression" dxfId="2335" priority="1819">
      <formula>IF(RIGHT(TEXT(AM465,"0.#"),1)=".",FALSE,TRUE)</formula>
    </cfRule>
    <cfRule type="expression" dxfId="2334" priority="1820">
      <formula>IF(RIGHT(TEXT(AM465,"0.#"),1)=".",TRUE,FALSE)</formula>
    </cfRule>
  </conditionalFormatting>
  <conditionalFormatting sqref="AM463">
    <cfRule type="expression" dxfId="2333" priority="1823">
      <formula>IF(RIGHT(TEXT(AM463,"0.#"),1)=".",FALSE,TRUE)</formula>
    </cfRule>
    <cfRule type="expression" dxfId="2332" priority="1824">
      <formula>IF(RIGHT(TEXT(AM463,"0.#"),1)=".",TRUE,FALSE)</formula>
    </cfRule>
  </conditionalFormatting>
  <conditionalFormatting sqref="AM464">
    <cfRule type="expression" dxfId="2331" priority="1821">
      <formula>IF(RIGHT(TEXT(AM464,"0.#"),1)=".",FALSE,TRUE)</formula>
    </cfRule>
    <cfRule type="expression" dxfId="2330" priority="1822">
      <formula>IF(RIGHT(TEXT(AM464,"0.#"),1)=".",TRUE,FALSE)</formula>
    </cfRule>
  </conditionalFormatting>
  <conditionalFormatting sqref="AU465">
    <cfRule type="expression" dxfId="2329" priority="1813">
      <formula>IF(RIGHT(TEXT(AU465,"0.#"),1)=".",FALSE,TRUE)</formula>
    </cfRule>
    <cfRule type="expression" dxfId="2328" priority="1814">
      <formula>IF(RIGHT(TEXT(AU465,"0.#"),1)=".",TRUE,FALSE)</formula>
    </cfRule>
  </conditionalFormatting>
  <conditionalFormatting sqref="AU463">
    <cfRule type="expression" dxfId="2327" priority="1817">
      <formula>IF(RIGHT(TEXT(AU463,"0.#"),1)=".",FALSE,TRUE)</formula>
    </cfRule>
    <cfRule type="expression" dxfId="2326" priority="1818">
      <formula>IF(RIGHT(TEXT(AU463,"0.#"),1)=".",TRUE,FALSE)</formula>
    </cfRule>
  </conditionalFormatting>
  <conditionalFormatting sqref="AU464">
    <cfRule type="expression" dxfId="2325" priority="1815">
      <formula>IF(RIGHT(TEXT(AU464,"0.#"),1)=".",FALSE,TRUE)</formula>
    </cfRule>
    <cfRule type="expression" dxfId="2324" priority="1816">
      <formula>IF(RIGHT(TEXT(AU464,"0.#"),1)=".",TRUE,FALSE)</formula>
    </cfRule>
  </conditionalFormatting>
  <conditionalFormatting sqref="AI465">
    <cfRule type="expression" dxfId="2323" priority="1807">
      <formula>IF(RIGHT(TEXT(AI465,"0.#"),1)=".",FALSE,TRUE)</formula>
    </cfRule>
    <cfRule type="expression" dxfId="2322" priority="1808">
      <formula>IF(RIGHT(TEXT(AI465,"0.#"),1)=".",TRUE,FALSE)</formula>
    </cfRule>
  </conditionalFormatting>
  <conditionalFormatting sqref="AI463">
    <cfRule type="expression" dxfId="2321" priority="1811">
      <formula>IF(RIGHT(TEXT(AI463,"0.#"),1)=".",FALSE,TRUE)</formula>
    </cfRule>
    <cfRule type="expression" dxfId="2320" priority="1812">
      <formula>IF(RIGHT(TEXT(AI463,"0.#"),1)=".",TRUE,FALSE)</formula>
    </cfRule>
  </conditionalFormatting>
  <conditionalFormatting sqref="AI464">
    <cfRule type="expression" dxfId="2319" priority="1809">
      <formula>IF(RIGHT(TEXT(AI464,"0.#"),1)=".",FALSE,TRUE)</formula>
    </cfRule>
    <cfRule type="expression" dxfId="2318" priority="1810">
      <formula>IF(RIGHT(TEXT(AI464,"0.#"),1)=".",TRUE,FALSE)</formula>
    </cfRule>
  </conditionalFormatting>
  <conditionalFormatting sqref="AQ463">
    <cfRule type="expression" dxfId="2317" priority="1801">
      <formula>IF(RIGHT(TEXT(AQ463,"0.#"),1)=".",FALSE,TRUE)</formula>
    </cfRule>
    <cfRule type="expression" dxfId="2316" priority="1802">
      <formula>IF(RIGHT(TEXT(AQ463,"0.#"),1)=".",TRUE,FALSE)</formula>
    </cfRule>
  </conditionalFormatting>
  <conditionalFormatting sqref="AQ464">
    <cfRule type="expression" dxfId="2315" priority="1805">
      <formula>IF(RIGHT(TEXT(AQ464,"0.#"),1)=".",FALSE,TRUE)</formula>
    </cfRule>
    <cfRule type="expression" dxfId="2314" priority="1806">
      <formula>IF(RIGHT(TEXT(AQ464,"0.#"),1)=".",TRUE,FALSE)</formula>
    </cfRule>
  </conditionalFormatting>
  <conditionalFormatting sqref="AQ465">
    <cfRule type="expression" dxfId="2313" priority="1803">
      <formula>IF(RIGHT(TEXT(AQ465,"0.#"),1)=".",FALSE,TRUE)</formula>
    </cfRule>
    <cfRule type="expression" dxfId="2312" priority="1804">
      <formula>IF(RIGHT(TEXT(AQ465,"0.#"),1)=".",TRUE,FALSE)</formula>
    </cfRule>
  </conditionalFormatting>
  <conditionalFormatting sqref="AE470">
    <cfRule type="expression" dxfId="2311" priority="1795">
      <formula>IF(RIGHT(TEXT(AE470,"0.#"),1)=".",FALSE,TRUE)</formula>
    </cfRule>
    <cfRule type="expression" dxfId="2310" priority="1796">
      <formula>IF(RIGHT(TEXT(AE470,"0.#"),1)=".",TRUE,FALSE)</formula>
    </cfRule>
  </conditionalFormatting>
  <conditionalFormatting sqref="AE468">
    <cfRule type="expression" dxfId="2309" priority="1799">
      <formula>IF(RIGHT(TEXT(AE468,"0.#"),1)=".",FALSE,TRUE)</formula>
    </cfRule>
    <cfRule type="expression" dxfId="2308" priority="1800">
      <formula>IF(RIGHT(TEXT(AE468,"0.#"),1)=".",TRUE,FALSE)</formula>
    </cfRule>
  </conditionalFormatting>
  <conditionalFormatting sqref="AE469">
    <cfRule type="expression" dxfId="2307" priority="1797">
      <formula>IF(RIGHT(TEXT(AE469,"0.#"),1)=".",FALSE,TRUE)</formula>
    </cfRule>
    <cfRule type="expression" dxfId="2306" priority="1798">
      <formula>IF(RIGHT(TEXT(AE469,"0.#"),1)=".",TRUE,FALSE)</formula>
    </cfRule>
  </conditionalFormatting>
  <conditionalFormatting sqref="AM470">
    <cfRule type="expression" dxfId="2305" priority="1789">
      <formula>IF(RIGHT(TEXT(AM470,"0.#"),1)=".",FALSE,TRUE)</formula>
    </cfRule>
    <cfRule type="expression" dxfId="2304" priority="1790">
      <formula>IF(RIGHT(TEXT(AM470,"0.#"),1)=".",TRUE,FALSE)</formula>
    </cfRule>
  </conditionalFormatting>
  <conditionalFormatting sqref="AM468">
    <cfRule type="expression" dxfId="2303" priority="1793">
      <formula>IF(RIGHT(TEXT(AM468,"0.#"),1)=".",FALSE,TRUE)</formula>
    </cfRule>
    <cfRule type="expression" dxfId="2302" priority="1794">
      <formula>IF(RIGHT(TEXT(AM468,"0.#"),1)=".",TRUE,FALSE)</formula>
    </cfRule>
  </conditionalFormatting>
  <conditionalFormatting sqref="AM469">
    <cfRule type="expression" dxfId="2301" priority="1791">
      <formula>IF(RIGHT(TEXT(AM469,"0.#"),1)=".",FALSE,TRUE)</formula>
    </cfRule>
    <cfRule type="expression" dxfId="2300" priority="1792">
      <formula>IF(RIGHT(TEXT(AM469,"0.#"),1)=".",TRUE,FALSE)</formula>
    </cfRule>
  </conditionalFormatting>
  <conditionalFormatting sqref="AU470">
    <cfRule type="expression" dxfId="2299" priority="1783">
      <formula>IF(RIGHT(TEXT(AU470,"0.#"),1)=".",FALSE,TRUE)</formula>
    </cfRule>
    <cfRule type="expression" dxfId="2298" priority="1784">
      <formula>IF(RIGHT(TEXT(AU470,"0.#"),1)=".",TRUE,FALSE)</formula>
    </cfRule>
  </conditionalFormatting>
  <conditionalFormatting sqref="AU468">
    <cfRule type="expression" dxfId="2297" priority="1787">
      <formula>IF(RIGHT(TEXT(AU468,"0.#"),1)=".",FALSE,TRUE)</formula>
    </cfRule>
    <cfRule type="expression" dxfId="2296" priority="1788">
      <formula>IF(RIGHT(TEXT(AU468,"0.#"),1)=".",TRUE,FALSE)</formula>
    </cfRule>
  </conditionalFormatting>
  <conditionalFormatting sqref="AU469">
    <cfRule type="expression" dxfId="2295" priority="1785">
      <formula>IF(RIGHT(TEXT(AU469,"0.#"),1)=".",FALSE,TRUE)</formula>
    </cfRule>
    <cfRule type="expression" dxfId="2294" priority="1786">
      <formula>IF(RIGHT(TEXT(AU469,"0.#"),1)=".",TRUE,FALSE)</formula>
    </cfRule>
  </conditionalFormatting>
  <conditionalFormatting sqref="AI470">
    <cfRule type="expression" dxfId="2293" priority="1777">
      <formula>IF(RIGHT(TEXT(AI470,"0.#"),1)=".",FALSE,TRUE)</formula>
    </cfRule>
    <cfRule type="expression" dxfId="2292" priority="1778">
      <formula>IF(RIGHT(TEXT(AI470,"0.#"),1)=".",TRUE,FALSE)</formula>
    </cfRule>
  </conditionalFormatting>
  <conditionalFormatting sqref="AI468">
    <cfRule type="expression" dxfId="2291" priority="1781">
      <formula>IF(RIGHT(TEXT(AI468,"0.#"),1)=".",FALSE,TRUE)</formula>
    </cfRule>
    <cfRule type="expression" dxfId="2290" priority="1782">
      <formula>IF(RIGHT(TEXT(AI468,"0.#"),1)=".",TRUE,FALSE)</formula>
    </cfRule>
  </conditionalFormatting>
  <conditionalFormatting sqref="AI469">
    <cfRule type="expression" dxfId="2289" priority="1779">
      <formula>IF(RIGHT(TEXT(AI469,"0.#"),1)=".",FALSE,TRUE)</formula>
    </cfRule>
    <cfRule type="expression" dxfId="2288" priority="1780">
      <formula>IF(RIGHT(TEXT(AI469,"0.#"),1)=".",TRUE,FALSE)</formula>
    </cfRule>
  </conditionalFormatting>
  <conditionalFormatting sqref="AQ468">
    <cfRule type="expression" dxfId="2287" priority="1771">
      <formula>IF(RIGHT(TEXT(AQ468,"0.#"),1)=".",FALSE,TRUE)</formula>
    </cfRule>
    <cfRule type="expression" dxfId="2286" priority="1772">
      <formula>IF(RIGHT(TEXT(AQ468,"0.#"),1)=".",TRUE,FALSE)</formula>
    </cfRule>
  </conditionalFormatting>
  <conditionalFormatting sqref="AQ469">
    <cfRule type="expression" dxfId="2285" priority="1775">
      <formula>IF(RIGHT(TEXT(AQ469,"0.#"),1)=".",FALSE,TRUE)</formula>
    </cfRule>
    <cfRule type="expression" dxfId="2284" priority="1776">
      <formula>IF(RIGHT(TEXT(AQ469,"0.#"),1)=".",TRUE,FALSE)</formula>
    </cfRule>
  </conditionalFormatting>
  <conditionalFormatting sqref="AQ470">
    <cfRule type="expression" dxfId="2283" priority="1773">
      <formula>IF(RIGHT(TEXT(AQ470,"0.#"),1)=".",FALSE,TRUE)</formula>
    </cfRule>
    <cfRule type="expression" dxfId="2282" priority="1774">
      <formula>IF(RIGHT(TEXT(AQ470,"0.#"),1)=".",TRUE,FALSE)</formula>
    </cfRule>
  </conditionalFormatting>
  <conditionalFormatting sqref="AE475">
    <cfRule type="expression" dxfId="2281" priority="1765">
      <formula>IF(RIGHT(TEXT(AE475,"0.#"),1)=".",FALSE,TRUE)</formula>
    </cfRule>
    <cfRule type="expression" dxfId="2280" priority="1766">
      <formula>IF(RIGHT(TEXT(AE475,"0.#"),1)=".",TRUE,FALSE)</formula>
    </cfRule>
  </conditionalFormatting>
  <conditionalFormatting sqref="AE473">
    <cfRule type="expression" dxfId="2279" priority="1769">
      <formula>IF(RIGHT(TEXT(AE473,"0.#"),1)=".",FALSE,TRUE)</formula>
    </cfRule>
    <cfRule type="expression" dxfId="2278" priority="1770">
      <formula>IF(RIGHT(TEXT(AE473,"0.#"),1)=".",TRUE,FALSE)</formula>
    </cfRule>
  </conditionalFormatting>
  <conditionalFormatting sqref="AE474">
    <cfRule type="expression" dxfId="2277" priority="1767">
      <formula>IF(RIGHT(TEXT(AE474,"0.#"),1)=".",FALSE,TRUE)</formula>
    </cfRule>
    <cfRule type="expression" dxfId="2276" priority="1768">
      <formula>IF(RIGHT(TEXT(AE474,"0.#"),1)=".",TRUE,FALSE)</formula>
    </cfRule>
  </conditionalFormatting>
  <conditionalFormatting sqref="AM475">
    <cfRule type="expression" dxfId="2275" priority="1759">
      <formula>IF(RIGHT(TEXT(AM475,"0.#"),1)=".",FALSE,TRUE)</formula>
    </cfRule>
    <cfRule type="expression" dxfId="2274" priority="1760">
      <formula>IF(RIGHT(TEXT(AM475,"0.#"),1)=".",TRUE,FALSE)</formula>
    </cfRule>
  </conditionalFormatting>
  <conditionalFormatting sqref="AM473">
    <cfRule type="expression" dxfId="2273" priority="1763">
      <formula>IF(RIGHT(TEXT(AM473,"0.#"),1)=".",FALSE,TRUE)</formula>
    </cfRule>
    <cfRule type="expression" dxfId="2272" priority="1764">
      <formula>IF(RIGHT(TEXT(AM473,"0.#"),1)=".",TRUE,FALSE)</formula>
    </cfRule>
  </conditionalFormatting>
  <conditionalFormatting sqref="AM474">
    <cfRule type="expression" dxfId="2271" priority="1761">
      <formula>IF(RIGHT(TEXT(AM474,"0.#"),1)=".",FALSE,TRUE)</formula>
    </cfRule>
    <cfRule type="expression" dxfId="2270" priority="1762">
      <formula>IF(RIGHT(TEXT(AM474,"0.#"),1)=".",TRUE,FALSE)</formula>
    </cfRule>
  </conditionalFormatting>
  <conditionalFormatting sqref="AU475">
    <cfRule type="expression" dxfId="2269" priority="1753">
      <formula>IF(RIGHT(TEXT(AU475,"0.#"),1)=".",FALSE,TRUE)</formula>
    </cfRule>
    <cfRule type="expression" dxfId="2268" priority="1754">
      <formula>IF(RIGHT(TEXT(AU475,"0.#"),1)=".",TRUE,FALSE)</formula>
    </cfRule>
  </conditionalFormatting>
  <conditionalFormatting sqref="AU473">
    <cfRule type="expression" dxfId="2267" priority="1757">
      <formula>IF(RIGHT(TEXT(AU473,"0.#"),1)=".",FALSE,TRUE)</formula>
    </cfRule>
    <cfRule type="expression" dxfId="2266" priority="1758">
      <formula>IF(RIGHT(TEXT(AU473,"0.#"),1)=".",TRUE,FALSE)</formula>
    </cfRule>
  </conditionalFormatting>
  <conditionalFormatting sqref="AU474">
    <cfRule type="expression" dxfId="2265" priority="1755">
      <formula>IF(RIGHT(TEXT(AU474,"0.#"),1)=".",FALSE,TRUE)</formula>
    </cfRule>
    <cfRule type="expression" dxfId="2264" priority="1756">
      <formula>IF(RIGHT(TEXT(AU474,"0.#"),1)=".",TRUE,FALSE)</formula>
    </cfRule>
  </conditionalFormatting>
  <conditionalFormatting sqref="AI475">
    <cfRule type="expression" dxfId="2263" priority="1747">
      <formula>IF(RIGHT(TEXT(AI475,"0.#"),1)=".",FALSE,TRUE)</formula>
    </cfRule>
    <cfRule type="expression" dxfId="2262" priority="1748">
      <formula>IF(RIGHT(TEXT(AI475,"0.#"),1)=".",TRUE,FALSE)</formula>
    </cfRule>
  </conditionalFormatting>
  <conditionalFormatting sqref="AI473">
    <cfRule type="expression" dxfId="2261" priority="1751">
      <formula>IF(RIGHT(TEXT(AI473,"0.#"),1)=".",FALSE,TRUE)</formula>
    </cfRule>
    <cfRule type="expression" dxfId="2260" priority="1752">
      <formula>IF(RIGHT(TEXT(AI473,"0.#"),1)=".",TRUE,FALSE)</formula>
    </cfRule>
  </conditionalFormatting>
  <conditionalFormatting sqref="AI474">
    <cfRule type="expression" dxfId="2259" priority="1749">
      <formula>IF(RIGHT(TEXT(AI474,"0.#"),1)=".",FALSE,TRUE)</formula>
    </cfRule>
    <cfRule type="expression" dxfId="2258" priority="1750">
      <formula>IF(RIGHT(TEXT(AI474,"0.#"),1)=".",TRUE,FALSE)</formula>
    </cfRule>
  </conditionalFormatting>
  <conditionalFormatting sqref="AQ473">
    <cfRule type="expression" dxfId="2257" priority="1741">
      <formula>IF(RIGHT(TEXT(AQ473,"0.#"),1)=".",FALSE,TRUE)</formula>
    </cfRule>
    <cfRule type="expression" dxfId="2256" priority="1742">
      <formula>IF(RIGHT(TEXT(AQ473,"0.#"),1)=".",TRUE,FALSE)</formula>
    </cfRule>
  </conditionalFormatting>
  <conditionalFormatting sqref="AQ474">
    <cfRule type="expression" dxfId="2255" priority="1745">
      <formula>IF(RIGHT(TEXT(AQ474,"0.#"),1)=".",FALSE,TRUE)</formula>
    </cfRule>
    <cfRule type="expression" dxfId="2254" priority="1746">
      <formula>IF(RIGHT(TEXT(AQ474,"0.#"),1)=".",TRUE,FALSE)</formula>
    </cfRule>
  </conditionalFormatting>
  <conditionalFormatting sqref="AQ475">
    <cfRule type="expression" dxfId="2253" priority="1743">
      <formula>IF(RIGHT(TEXT(AQ475,"0.#"),1)=".",FALSE,TRUE)</formula>
    </cfRule>
    <cfRule type="expression" dxfId="2252" priority="1744">
      <formula>IF(RIGHT(TEXT(AQ475,"0.#"),1)=".",TRUE,FALSE)</formula>
    </cfRule>
  </conditionalFormatting>
  <conditionalFormatting sqref="AE480">
    <cfRule type="expression" dxfId="2251" priority="1735">
      <formula>IF(RIGHT(TEXT(AE480,"0.#"),1)=".",FALSE,TRUE)</formula>
    </cfRule>
    <cfRule type="expression" dxfId="2250" priority="1736">
      <formula>IF(RIGHT(TEXT(AE480,"0.#"),1)=".",TRUE,FALSE)</formula>
    </cfRule>
  </conditionalFormatting>
  <conditionalFormatting sqref="AE478">
    <cfRule type="expression" dxfId="2249" priority="1739">
      <formula>IF(RIGHT(TEXT(AE478,"0.#"),1)=".",FALSE,TRUE)</formula>
    </cfRule>
    <cfRule type="expression" dxfId="2248" priority="1740">
      <formula>IF(RIGHT(TEXT(AE478,"0.#"),1)=".",TRUE,FALSE)</formula>
    </cfRule>
  </conditionalFormatting>
  <conditionalFormatting sqref="AE479">
    <cfRule type="expression" dxfId="2247" priority="1737">
      <formula>IF(RIGHT(TEXT(AE479,"0.#"),1)=".",FALSE,TRUE)</formula>
    </cfRule>
    <cfRule type="expression" dxfId="2246" priority="1738">
      <formula>IF(RIGHT(TEXT(AE479,"0.#"),1)=".",TRUE,FALSE)</formula>
    </cfRule>
  </conditionalFormatting>
  <conditionalFormatting sqref="AM480">
    <cfRule type="expression" dxfId="2245" priority="1729">
      <formula>IF(RIGHT(TEXT(AM480,"0.#"),1)=".",FALSE,TRUE)</formula>
    </cfRule>
    <cfRule type="expression" dxfId="2244" priority="1730">
      <formula>IF(RIGHT(TEXT(AM480,"0.#"),1)=".",TRUE,FALSE)</formula>
    </cfRule>
  </conditionalFormatting>
  <conditionalFormatting sqref="AM478">
    <cfRule type="expression" dxfId="2243" priority="1733">
      <formula>IF(RIGHT(TEXT(AM478,"0.#"),1)=".",FALSE,TRUE)</formula>
    </cfRule>
    <cfRule type="expression" dxfId="2242" priority="1734">
      <formula>IF(RIGHT(TEXT(AM478,"0.#"),1)=".",TRUE,FALSE)</formula>
    </cfRule>
  </conditionalFormatting>
  <conditionalFormatting sqref="AM479">
    <cfRule type="expression" dxfId="2241" priority="1731">
      <formula>IF(RIGHT(TEXT(AM479,"0.#"),1)=".",FALSE,TRUE)</formula>
    </cfRule>
    <cfRule type="expression" dxfId="2240" priority="1732">
      <formula>IF(RIGHT(TEXT(AM479,"0.#"),1)=".",TRUE,FALSE)</formula>
    </cfRule>
  </conditionalFormatting>
  <conditionalFormatting sqref="AU480">
    <cfRule type="expression" dxfId="2239" priority="1723">
      <formula>IF(RIGHT(TEXT(AU480,"0.#"),1)=".",FALSE,TRUE)</formula>
    </cfRule>
    <cfRule type="expression" dxfId="2238" priority="1724">
      <formula>IF(RIGHT(TEXT(AU480,"0.#"),1)=".",TRUE,FALSE)</formula>
    </cfRule>
  </conditionalFormatting>
  <conditionalFormatting sqref="AU478">
    <cfRule type="expression" dxfId="2237" priority="1727">
      <formula>IF(RIGHT(TEXT(AU478,"0.#"),1)=".",FALSE,TRUE)</formula>
    </cfRule>
    <cfRule type="expression" dxfId="2236" priority="1728">
      <formula>IF(RIGHT(TEXT(AU478,"0.#"),1)=".",TRUE,FALSE)</formula>
    </cfRule>
  </conditionalFormatting>
  <conditionalFormatting sqref="AU479">
    <cfRule type="expression" dxfId="2235" priority="1725">
      <formula>IF(RIGHT(TEXT(AU479,"0.#"),1)=".",FALSE,TRUE)</formula>
    </cfRule>
    <cfRule type="expression" dxfId="2234" priority="1726">
      <formula>IF(RIGHT(TEXT(AU479,"0.#"),1)=".",TRUE,FALSE)</formula>
    </cfRule>
  </conditionalFormatting>
  <conditionalFormatting sqref="AI480">
    <cfRule type="expression" dxfId="2233" priority="1717">
      <formula>IF(RIGHT(TEXT(AI480,"0.#"),1)=".",FALSE,TRUE)</formula>
    </cfRule>
    <cfRule type="expression" dxfId="2232" priority="1718">
      <formula>IF(RIGHT(TEXT(AI480,"0.#"),1)=".",TRUE,FALSE)</formula>
    </cfRule>
  </conditionalFormatting>
  <conditionalFormatting sqref="AI478">
    <cfRule type="expression" dxfId="2231" priority="1721">
      <formula>IF(RIGHT(TEXT(AI478,"0.#"),1)=".",FALSE,TRUE)</formula>
    </cfRule>
    <cfRule type="expression" dxfId="2230" priority="1722">
      <formula>IF(RIGHT(TEXT(AI478,"0.#"),1)=".",TRUE,FALSE)</formula>
    </cfRule>
  </conditionalFormatting>
  <conditionalFormatting sqref="AI479">
    <cfRule type="expression" dxfId="2229" priority="1719">
      <formula>IF(RIGHT(TEXT(AI479,"0.#"),1)=".",FALSE,TRUE)</formula>
    </cfRule>
    <cfRule type="expression" dxfId="2228" priority="1720">
      <formula>IF(RIGHT(TEXT(AI479,"0.#"),1)=".",TRUE,FALSE)</formula>
    </cfRule>
  </conditionalFormatting>
  <conditionalFormatting sqref="AQ478">
    <cfRule type="expression" dxfId="2227" priority="1711">
      <formula>IF(RIGHT(TEXT(AQ478,"0.#"),1)=".",FALSE,TRUE)</formula>
    </cfRule>
    <cfRule type="expression" dxfId="2226" priority="1712">
      <formula>IF(RIGHT(TEXT(AQ478,"0.#"),1)=".",TRUE,FALSE)</formula>
    </cfRule>
  </conditionalFormatting>
  <conditionalFormatting sqref="AQ479">
    <cfRule type="expression" dxfId="2225" priority="1715">
      <formula>IF(RIGHT(TEXT(AQ479,"0.#"),1)=".",FALSE,TRUE)</formula>
    </cfRule>
    <cfRule type="expression" dxfId="2224" priority="1716">
      <formula>IF(RIGHT(TEXT(AQ479,"0.#"),1)=".",TRUE,FALSE)</formula>
    </cfRule>
  </conditionalFormatting>
  <conditionalFormatting sqref="AQ480">
    <cfRule type="expression" dxfId="2223" priority="1713">
      <formula>IF(RIGHT(TEXT(AQ480,"0.#"),1)=".",FALSE,TRUE)</formula>
    </cfRule>
    <cfRule type="expression" dxfId="2222" priority="1714">
      <formula>IF(RIGHT(TEXT(AQ480,"0.#"),1)=".",TRUE,FALSE)</formula>
    </cfRule>
  </conditionalFormatting>
  <conditionalFormatting sqref="AM47">
    <cfRule type="expression" dxfId="2221" priority="2005">
      <formula>IF(RIGHT(TEXT(AM47,"0.#"),1)=".",FALSE,TRUE)</formula>
    </cfRule>
    <cfRule type="expression" dxfId="2220" priority="2006">
      <formula>IF(RIGHT(TEXT(AM47,"0.#"),1)=".",TRUE,FALSE)</formula>
    </cfRule>
  </conditionalFormatting>
  <conditionalFormatting sqref="AI46">
    <cfRule type="expression" dxfId="2219" priority="2009">
      <formula>IF(RIGHT(TEXT(AI46,"0.#"),1)=".",FALSE,TRUE)</formula>
    </cfRule>
    <cfRule type="expression" dxfId="2218" priority="2010">
      <formula>IF(RIGHT(TEXT(AI46,"0.#"),1)=".",TRUE,FALSE)</formula>
    </cfRule>
  </conditionalFormatting>
  <conditionalFormatting sqref="AM46">
    <cfRule type="expression" dxfId="2217" priority="2007">
      <formula>IF(RIGHT(TEXT(AM46,"0.#"),1)=".",FALSE,TRUE)</formula>
    </cfRule>
    <cfRule type="expression" dxfId="2216" priority="2008">
      <formula>IF(RIGHT(TEXT(AM46,"0.#"),1)=".",TRUE,FALSE)</formula>
    </cfRule>
  </conditionalFormatting>
  <conditionalFormatting sqref="AU46:AU48">
    <cfRule type="expression" dxfId="2215" priority="1999">
      <formula>IF(RIGHT(TEXT(AU46,"0.#"),1)=".",FALSE,TRUE)</formula>
    </cfRule>
    <cfRule type="expression" dxfId="2214" priority="2000">
      <formula>IF(RIGHT(TEXT(AU46,"0.#"),1)=".",TRUE,FALSE)</formula>
    </cfRule>
  </conditionalFormatting>
  <conditionalFormatting sqref="AM48">
    <cfRule type="expression" dxfId="2213" priority="2003">
      <formula>IF(RIGHT(TEXT(AM48,"0.#"),1)=".",FALSE,TRUE)</formula>
    </cfRule>
    <cfRule type="expression" dxfId="2212" priority="2004">
      <formula>IF(RIGHT(TEXT(AM48,"0.#"),1)=".",TRUE,FALSE)</formula>
    </cfRule>
  </conditionalFormatting>
  <conditionalFormatting sqref="AQ46:AQ48">
    <cfRule type="expression" dxfId="2211" priority="2001">
      <formula>IF(RIGHT(TEXT(AQ46,"0.#"),1)=".",FALSE,TRUE)</formula>
    </cfRule>
    <cfRule type="expression" dxfId="2210" priority="2002">
      <formula>IF(RIGHT(TEXT(AQ46,"0.#"),1)=".",TRUE,FALSE)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Q438">
    <cfRule type="expression" dxfId="2145" priority="1921">
      <formula>IF(RIGHT(TEXT(AQ438,"0.#"),1)=".",FALSE,TRUE)</formula>
    </cfRule>
    <cfRule type="expression" dxfId="2144" priority="1922">
      <formula>IF(RIGHT(TEXT(AQ438,"0.#"),1)=".",TRUE,FALSE)</formula>
    </cfRule>
  </conditionalFormatting>
  <conditionalFormatting sqref="AQ439">
    <cfRule type="expression" dxfId="2143" priority="1925">
      <formula>IF(RIGHT(TEXT(AQ439,"0.#"),1)=".",FALSE,TRUE)</formula>
    </cfRule>
    <cfRule type="expression" dxfId="2142" priority="1926">
      <formula>IF(RIGHT(TEXT(AQ439,"0.#"),1)=".",TRUE,FALSE)</formula>
    </cfRule>
  </conditionalFormatting>
  <conditionalFormatting sqref="AQ440">
    <cfRule type="expression" dxfId="2141" priority="1923">
      <formula>IF(RIGHT(TEXT(AQ440,"0.#"),1)=".",FALSE,TRUE)</formula>
    </cfRule>
    <cfRule type="expression" dxfId="2140" priority="1924">
      <formula>IF(RIGHT(TEXT(AQ440,"0.#"),1)=".",TRUE,FALSE)</formula>
    </cfRule>
  </conditionalFormatting>
  <conditionalFormatting sqref="AE445">
    <cfRule type="expression" dxfId="2139" priority="1915">
      <formula>IF(RIGHT(TEXT(AE445,"0.#"),1)=".",FALSE,TRUE)</formula>
    </cfRule>
    <cfRule type="expression" dxfId="2138" priority="1916">
      <formula>IF(RIGHT(TEXT(AE445,"0.#"),1)=".",TRUE,FALSE)</formula>
    </cfRule>
  </conditionalFormatting>
  <conditionalFormatting sqref="AE443">
    <cfRule type="expression" dxfId="2137" priority="1919">
      <formula>IF(RIGHT(TEXT(AE443,"0.#"),1)=".",FALSE,TRUE)</formula>
    </cfRule>
    <cfRule type="expression" dxfId="2136" priority="1920">
      <formula>IF(RIGHT(TEXT(AE443,"0.#"),1)=".",TRUE,FALSE)</formula>
    </cfRule>
  </conditionalFormatting>
  <conditionalFormatting sqref="AE444">
    <cfRule type="expression" dxfId="2135" priority="1917">
      <formula>IF(RIGHT(TEXT(AE444,"0.#"),1)=".",FALSE,TRUE)</formula>
    </cfRule>
    <cfRule type="expression" dxfId="2134" priority="1918">
      <formula>IF(RIGHT(TEXT(AE444,"0.#"),1)=".",TRUE,FALSE)</formula>
    </cfRule>
  </conditionalFormatting>
  <conditionalFormatting sqref="AM445">
    <cfRule type="expression" dxfId="2133" priority="1909">
      <formula>IF(RIGHT(TEXT(AM445,"0.#"),1)=".",FALSE,TRUE)</formula>
    </cfRule>
    <cfRule type="expression" dxfId="2132" priority="1910">
      <formula>IF(RIGHT(TEXT(AM445,"0.#"),1)=".",TRUE,FALSE)</formula>
    </cfRule>
  </conditionalFormatting>
  <conditionalFormatting sqref="AM443">
    <cfRule type="expression" dxfId="2131" priority="1913">
      <formula>IF(RIGHT(TEXT(AM443,"0.#"),1)=".",FALSE,TRUE)</formula>
    </cfRule>
    <cfRule type="expression" dxfId="2130" priority="1914">
      <formula>IF(RIGHT(TEXT(AM443,"0.#"),1)=".",TRUE,FALSE)</formula>
    </cfRule>
  </conditionalFormatting>
  <conditionalFormatting sqref="AM444">
    <cfRule type="expression" dxfId="2129" priority="1911">
      <formula>IF(RIGHT(TEXT(AM444,"0.#"),1)=".",FALSE,TRUE)</formula>
    </cfRule>
    <cfRule type="expression" dxfId="2128" priority="1912">
      <formula>IF(RIGHT(TEXT(AM444,"0.#"),1)=".",TRUE,FALSE)</formula>
    </cfRule>
  </conditionalFormatting>
  <conditionalFormatting sqref="AU445">
    <cfRule type="expression" dxfId="2127" priority="1903">
      <formula>IF(RIGHT(TEXT(AU445,"0.#"),1)=".",FALSE,TRUE)</formula>
    </cfRule>
    <cfRule type="expression" dxfId="2126" priority="1904">
      <formula>IF(RIGHT(TEXT(AU445,"0.#"),1)=".",TRUE,FALSE)</formula>
    </cfRule>
  </conditionalFormatting>
  <conditionalFormatting sqref="AU443">
    <cfRule type="expression" dxfId="2125" priority="1907">
      <formula>IF(RIGHT(TEXT(AU443,"0.#"),1)=".",FALSE,TRUE)</formula>
    </cfRule>
    <cfRule type="expression" dxfId="2124" priority="1908">
      <formula>IF(RIGHT(TEXT(AU443,"0.#"),1)=".",TRUE,FALSE)</formula>
    </cfRule>
  </conditionalFormatting>
  <conditionalFormatting sqref="AU444">
    <cfRule type="expression" dxfId="2123" priority="1905">
      <formula>IF(RIGHT(TEXT(AU444,"0.#"),1)=".",FALSE,TRUE)</formula>
    </cfRule>
    <cfRule type="expression" dxfId="2122" priority="1906">
      <formula>IF(RIGHT(TEXT(AU444,"0.#"),1)=".",TRUE,FALSE)</formula>
    </cfRule>
  </conditionalFormatting>
  <conditionalFormatting sqref="AI445">
    <cfRule type="expression" dxfId="2121" priority="1897">
      <formula>IF(RIGHT(TEXT(AI445,"0.#"),1)=".",FALSE,TRUE)</formula>
    </cfRule>
    <cfRule type="expression" dxfId="2120" priority="1898">
      <formula>IF(RIGHT(TEXT(AI445,"0.#"),1)=".",TRUE,FALSE)</formula>
    </cfRule>
  </conditionalFormatting>
  <conditionalFormatting sqref="AI443">
    <cfRule type="expression" dxfId="2119" priority="1901">
      <formula>IF(RIGHT(TEXT(AI443,"0.#"),1)=".",FALSE,TRUE)</formula>
    </cfRule>
    <cfRule type="expression" dxfId="2118" priority="1902">
      <formula>IF(RIGHT(TEXT(AI443,"0.#"),1)=".",TRUE,FALSE)</formula>
    </cfRule>
  </conditionalFormatting>
  <conditionalFormatting sqref="AI444">
    <cfRule type="expression" dxfId="2117" priority="1899">
      <formula>IF(RIGHT(TEXT(AI444,"0.#"),1)=".",FALSE,TRUE)</formula>
    </cfRule>
    <cfRule type="expression" dxfId="2116" priority="1900">
      <formula>IF(RIGHT(TEXT(AI444,"0.#"),1)=".",TRUE,FALSE)</formula>
    </cfRule>
  </conditionalFormatting>
  <conditionalFormatting sqref="AQ443">
    <cfRule type="expression" dxfId="2115" priority="1891">
      <formula>IF(RIGHT(TEXT(AQ443,"0.#"),1)=".",FALSE,TRUE)</formula>
    </cfRule>
    <cfRule type="expression" dxfId="2114" priority="1892">
      <formula>IF(RIGHT(TEXT(AQ443,"0.#"),1)=".",TRUE,FALSE)</formula>
    </cfRule>
  </conditionalFormatting>
  <conditionalFormatting sqref="AQ444">
    <cfRule type="expression" dxfId="2113" priority="1895">
      <formula>IF(RIGHT(TEXT(AQ444,"0.#"),1)=".",FALSE,TRUE)</formula>
    </cfRule>
    <cfRule type="expression" dxfId="2112" priority="1896">
      <formula>IF(RIGHT(TEXT(AQ444,"0.#"),1)=".",TRUE,FALSE)</formula>
    </cfRule>
  </conditionalFormatting>
  <conditionalFormatting sqref="AQ445">
    <cfRule type="expression" dxfId="2111" priority="1893">
      <formula>IF(RIGHT(TEXT(AQ445,"0.#"),1)=".",FALSE,TRUE)</formula>
    </cfRule>
    <cfRule type="expression" dxfId="2110" priority="1894">
      <formula>IF(RIGHT(TEXT(AQ445,"0.#"),1)=".",TRUE,FALSE)</formula>
    </cfRule>
  </conditionalFormatting>
  <conditionalFormatting sqref="Y872:Y899">
    <cfRule type="expression" dxfId="2109" priority="2121">
      <formula>IF(RIGHT(TEXT(Y872,"0.#"),1)=".",FALSE,TRUE)</formula>
    </cfRule>
    <cfRule type="expression" dxfId="2108" priority="2122">
      <formula>IF(RIGHT(TEXT(Y872,"0.#"),1)=".",TRUE,FALSE)</formula>
    </cfRule>
  </conditionalFormatting>
  <conditionalFormatting sqref="Y870:Y871">
    <cfRule type="expression" dxfId="2107" priority="2115">
      <formula>IF(RIGHT(TEXT(Y870,"0.#"),1)=".",FALSE,TRUE)</formula>
    </cfRule>
    <cfRule type="expression" dxfId="2106" priority="2116">
      <formula>IF(RIGHT(TEXT(Y870,"0.#"),1)=".",TRUE,FALSE)</formula>
    </cfRule>
  </conditionalFormatting>
  <conditionalFormatting sqref="Y905:Y932">
    <cfRule type="expression" dxfId="2105" priority="2109">
      <formula>IF(RIGHT(TEXT(Y905,"0.#"),1)=".",FALSE,TRUE)</formula>
    </cfRule>
    <cfRule type="expression" dxfId="2104" priority="2110">
      <formula>IF(RIGHT(TEXT(Y905,"0.#"),1)=".",TRUE,FALSE)</formula>
    </cfRule>
  </conditionalFormatting>
  <conditionalFormatting sqref="Y903:Y904">
    <cfRule type="expression" dxfId="2103" priority="2103">
      <formula>IF(RIGHT(TEXT(Y903,"0.#"),1)=".",FALSE,TRUE)</formula>
    </cfRule>
    <cfRule type="expression" dxfId="2102" priority="2104">
      <formula>IF(RIGHT(TEXT(Y903,"0.#"),1)=".",TRUE,FALSE)</formula>
    </cfRule>
  </conditionalFormatting>
  <conditionalFormatting sqref="Y938:Y965">
    <cfRule type="expression" dxfId="2101" priority="2097">
      <formula>IF(RIGHT(TEXT(Y938,"0.#"),1)=".",FALSE,TRUE)</formula>
    </cfRule>
    <cfRule type="expression" dxfId="2100" priority="2098">
      <formula>IF(RIGHT(TEXT(Y938,"0.#"),1)=".",TRUE,FALSE)</formula>
    </cfRule>
  </conditionalFormatting>
  <conditionalFormatting sqref="Y936:Y937">
    <cfRule type="expression" dxfId="2099" priority="2091">
      <formula>IF(RIGHT(TEXT(Y936,"0.#"),1)=".",FALSE,TRUE)</formula>
    </cfRule>
    <cfRule type="expression" dxfId="2098" priority="2092">
      <formula>IF(RIGHT(TEXT(Y936,"0.#"),1)=".",TRUE,FALSE)</formula>
    </cfRule>
  </conditionalFormatting>
  <conditionalFormatting sqref="Y971:Y998">
    <cfRule type="expression" dxfId="2097" priority="2085">
      <formula>IF(RIGHT(TEXT(Y971,"0.#"),1)=".",FALSE,TRUE)</formula>
    </cfRule>
    <cfRule type="expression" dxfId="2096" priority="2086">
      <formula>IF(RIGHT(TEXT(Y971,"0.#"),1)=".",TRUE,FALSE)</formula>
    </cfRule>
  </conditionalFormatting>
  <conditionalFormatting sqref="Y969:Y970">
    <cfRule type="expression" dxfId="2095" priority="2079">
      <formula>IF(RIGHT(TEXT(Y969,"0.#"),1)=".",FALSE,TRUE)</formula>
    </cfRule>
    <cfRule type="expression" dxfId="2094" priority="2080">
      <formula>IF(RIGHT(TEXT(Y969,"0.#"),1)=".",TRUE,FALSE)</formula>
    </cfRule>
  </conditionalFormatting>
  <conditionalFormatting sqref="Y1004:Y1031">
    <cfRule type="expression" dxfId="2093" priority="2073">
      <formula>IF(RIGHT(TEXT(Y1004,"0.#"),1)=".",FALSE,TRUE)</formula>
    </cfRule>
    <cfRule type="expression" dxfId="2092" priority="2074">
      <formula>IF(RIGHT(TEXT(Y1004,"0.#"),1)=".",TRUE,FALSE)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72:AO899">
    <cfRule type="expression" dxfId="2011" priority="2123">
      <formula>IF(AND(AL872&gt;=0, RIGHT(TEXT(AL872,"0.#"),1)&lt;&gt;"."),TRUE,FALSE)</formula>
    </cfRule>
    <cfRule type="expression" dxfId="2010" priority="2124">
      <formula>IF(AND(AL872&gt;=0, RIGHT(TEXT(AL872,"0.#"),1)="."),TRUE,FALSE)</formula>
    </cfRule>
    <cfRule type="expression" dxfId="2009" priority="2125">
      <formula>IF(AND(AL872&lt;0, RIGHT(TEXT(AL872,"0.#"),1)&lt;&gt;"."),TRUE,FALSE)</formula>
    </cfRule>
    <cfRule type="expression" dxfId="2008" priority="2126">
      <formula>IF(AND(AL872&lt;0, RIGHT(TEXT(AL872,"0.#"),1)="."),TRUE,FALSE)</formula>
    </cfRule>
  </conditionalFormatting>
  <conditionalFormatting sqref="AL870:AO871">
    <cfRule type="expression" dxfId="2007" priority="2117">
      <formula>IF(AND(AL870&gt;=0, RIGHT(TEXT(AL870,"0.#"),1)&lt;&gt;"."),TRUE,FALSE)</formula>
    </cfRule>
    <cfRule type="expression" dxfId="2006" priority="2118">
      <formula>IF(AND(AL870&gt;=0, RIGHT(TEXT(AL870,"0.#"),1)="."),TRUE,FALSE)</formula>
    </cfRule>
    <cfRule type="expression" dxfId="2005" priority="2119">
      <formula>IF(AND(AL870&lt;0, RIGHT(TEXT(AL870,"0.#"),1)&lt;&gt;"."),TRUE,FALSE)</formula>
    </cfRule>
    <cfRule type="expression" dxfId="2004" priority="2120">
      <formula>IF(AND(AL870&lt;0, RIGHT(TEXT(AL870,"0.#"),1)="."),TRUE,FALSE)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3:AO904">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I34">
    <cfRule type="expression" dxfId="751" priority="47">
      <formula>IF(RIGHT(TEXT(AI34,"0.#"),1)=".",FALSE,TRUE)</formula>
    </cfRule>
    <cfRule type="expression" dxfId="750" priority="48">
      <formula>IF(RIGHT(TEXT(AI34,"0.#"),1)=".",TRUE,FALSE)</formula>
    </cfRule>
  </conditionalFormatting>
  <conditionalFormatting sqref="AI32">
    <cfRule type="expression" dxfId="749" priority="51">
      <formula>IF(RIGHT(TEXT(AI32,"0.#"),1)=".",FALSE,TRUE)</formula>
    </cfRule>
    <cfRule type="expression" dxfId="748" priority="52">
      <formula>IF(RIGHT(TEXT(AI32,"0.#"),1)=".",TRUE,FALSE)</formula>
    </cfRule>
  </conditionalFormatting>
  <conditionalFormatting sqref="AI33">
    <cfRule type="expression" dxfId="747" priority="49">
      <formula>IF(RIGHT(TEXT(AI33,"0.#"),1)=".",FALSE,TRUE)</formula>
    </cfRule>
    <cfRule type="expression" dxfId="746" priority="50">
      <formula>IF(RIGHT(TEXT(AI33,"0.#"),1)=".",TRUE,FALSE)</formula>
    </cfRule>
  </conditionalFormatting>
  <conditionalFormatting sqref="AE32:AE33">
    <cfRule type="expression" dxfId="745" priority="45">
      <formula>IF(RIGHT(TEXT(AE32,"0.#"),1)=".",FALSE,TRUE)</formula>
    </cfRule>
    <cfRule type="expression" dxfId="744" priority="46">
      <formula>IF(RIGHT(TEXT(AE32,"0.#"),1)=".",TRUE,FALSE)</formula>
    </cfRule>
  </conditionalFormatting>
  <conditionalFormatting sqref="AE34">
    <cfRule type="expression" dxfId="743" priority="43">
      <formula>IF(RIGHT(TEXT(AE34,"0.#"),1)=".",FALSE,TRUE)</formula>
    </cfRule>
    <cfRule type="expression" dxfId="742" priority="44">
      <formula>IF(RIGHT(TEXT(AE34,"0.#"),1)=".",TRUE,FALSE)</formula>
    </cfRule>
  </conditionalFormatting>
  <conditionalFormatting sqref="AU33">
    <cfRule type="expression" dxfId="741" priority="41">
      <formula>IF(RIGHT(TEXT(AU33,"0.#"),1)=".",FALSE,TRUE)</formula>
    </cfRule>
    <cfRule type="expression" dxfId="740" priority="42">
      <formula>IF(RIGHT(TEXT(AU33,"0.#"),1)=".",TRUE,FALSE)</formula>
    </cfRule>
  </conditionalFormatting>
  <conditionalFormatting sqref="AQ32:AQ34">
    <cfRule type="expression" dxfId="739" priority="39">
      <formula>IF(RIGHT(TEXT(AQ32,"0.#"),1)=".",FALSE,TRUE)</formula>
    </cfRule>
    <cfRule type="expression" dxfId="738" priority="40">
      <formula>IF(RIGHT(TEXT(AQ32,"0.#"),1)=".",TRUE,FALSE)</formula>
    </cfRule>
  </conditionalFormatting>
  <conditionalFormatting sqref="AM102">
    <cfRule type="expression" dxfId="737" priority="37">
      <formula>IF(RIGHT(TEXT(AM102,"0.#"),1)=".",FALSE,TRUE)</formula>
    </cfRule>
    <cfRule type="expression" dxfId="736" priority="38">
      <formula>IF(RIGHT(TEXT(AM102,"0.#"),1)=".",TRUE,FALSE)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W14:AC17">
    <cfRule type="expression" dxfId="717" priority="17">
      <formula>IF(RIGHT(TEXT(W14,"0.#"),1)=".",FALSE,TRUE)</formula>
    </cfRule>
    <cfRule type="expression" dxfId="716" priority="18">
      <formula>IF(RIGHT(TEXT(W14,"0.#"),1)=".",TRUE,FALSE)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AE438">
    <cfRule type="expression" dxfId="707" priority="7">
      <formula>IF(RIGHT(TEXT(AE438,"0.#"),1)=".",FALSE,TRUE)</formula>
    </cfRule>
    <cfRule type="expression" dxfId="706" priority="8">
      <formula>IF(RIGHT(TEXT(AE438,"0.#"),1)=".",TRUE,FALSE)</formula>
    </cfRule>
  </conditionalFormatting>
  <conditionalFormatting sqref="AE439">
    <cfRule type="expression" dxfId="705" priority="5">
      <formula>IF(RIGHT(TEXT(AE439,"0.#"),1)=".",FALSE,TRUE)</formula>
    </cfRule>
    <cfRule type="expression" dxfId="704" priority="6">
      <formula>IF(RIGHT(TEXT(AE439,"0.#"),1)=".",TRUE,FALSE)</formula>
    </cfRule>
  </conditionalFormatting>
  <conditionalFormatting sqref="AI438">
    <cfRule type="expression" dxfId="703" priority="3">
      <formula>IF(RIGHT(TEXT(AI438,"0.#"),1)=".",FALSE,TRUE)</formula>
    </cfRule>
    <cfRule type="expression" dxfId="702" priority="4">
      <formula>IF(RIGHT(TEXT(AI438,"0.#"),1)=".",TRUE,FALSE)</formula>
    </cfRule>
  </conditionalFormatting>
  <conditionalFormatting sqref="AI439">
    <cfRule type="expression" dxfId="701" priority="1">
      <formula>IF(RIGHT(TEXT(AI439,"0.#"),1)=".",FALSE,TRUE)</formula>
    </cfRule>
    <cfRule type="expression" dxfId="700" priority="2">
      <formula>IF(RIGHT(TEXT(AI439,"0.#"),1)=".",TRUE,FALSE)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5" max="49" man="1"/>
    <brk id="1102" max="49" man="1"/>
  </rowBreaks>
  <colBreaks count="1" manualBreakCount="1">
    <brk id="6"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578</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578</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3"/>
      <c r="AA2" s="834"/>
      <c r="AB2" s="1031" t="s">
        <v>11</v>
      </c>
      <c r="AC2" s="1032"/>
      <c r="AD2" s="1033"/>
      <c r="AE2" s="1037" t="s">
        <v>557</v>
      </c>
      <c r="AF2" s="1037"/>
      <c r="AG2" s="1037"/>
      <c r="AH2" s="1037"/>
      <c r="AI2" s="1037" t="s">
        <v>554</v>
      </c>
      <c r="AJ2" s="1037"/>
      <c r="AK2" s="1037"/>
      <c r="AL2" s="1037"/>
      <c r="AM2" s="1037" t="s">
        <v>528</v>
      </c>
      <c r="AN2" s="1037"/>
      <c r="AO2" s="1037"/>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7"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3"/>
      <c r="AA9" s="834"/>
      <c r="AB9" s="1031" t="s">
        <v>11</v>
      </c>
      <c r="AC9" s="1032"/>
      <c r="AD9" s="1033"/>
      <c r="AE9" s="1037" t="s">
        <v>558</v>
      </c>
      <c r="AF9" s="1037"/>
      <c r="AG9" s="1037"/>
      <c r="AH9" s="1037"/>
      <c r="AI9" s="1037" t="s">
        <v>554</v>
      </c>
      <c r="AJ9" s="1037"/>
      <c r="AK9" s="1037"/>
      <c r="AL9" s="1037"/>
      <c r="AM9" s="1037" t="s">
        <v>528</v>
      </c>
      <c r="AN9" s="1037"/>
      <c r="AO9" s="1037"/>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7"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3"/>
      <c r="AA16" s="834"/>
      <c r="AB16" s="1031" t="s">
        <v>11</v>
      </c>
      <c r="AC16" s="1032"/>
      <c r="AD16" s="1033"/>
      <c r="AE16" s="1037" t="s">
        <v>557</v>
      </c>
      <c r="AF16" s="1037"/>
      <c r="AG16" s="1037"/>
      <c r="AH16" s="1037"/>
      <c r="AI16" s="1037" t="s">
        <v>555</v>
      </c>
      <c r="AJ16" s="1037"/>
      <c r="AK16" s="1037"/>
      <c r="AL16" s="1037"/>
      <c r="AM16" s="1037" t="s">
        <v>528</v>
      </c>
      <c r="AN16" s="1037"/>
      <c r="AO16" s="1037"/>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7"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3"/>
      <c r="AA23" s="834"/>
      <c r="AB23" s="1031" t="s">
        <v>11</v>
      </c>
      <c r="AC23" s="1032"/>
      <c r="AD23" s="1033"/>
      <c r="AE23" s="1037" t="s">
        <v>559</v>
      </c>
      <c r="AF23" s="1037"/>
      <c r="AG23" s="1037"/>
      <c r="AH23" s="1037"/>
      <c r="AI23" s="1037" t="s">
        <v>554</v>
      </c>
      <c r="AJ23" s="1037"/>
      <c r="AK23" s="1037"/>
      <c r="AL23" s="1037"/>
      <c r="AM23" s="1037" t="s">
        <v>528</v>
      </c>
      <c r="AN23" s="1037"/>
      <c r="AO23" s="1037"/>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7"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3"/>
      <c r="AA30" s="834"/>
      <c r="AB30" s="1031" t="s">
        <v>11</v>
      </c>
      <c r="AC30" s="1032"/>
      <c r="AD30" s="1033"/>
      <c r="AE30" s="1037" t="s">
        <v>557</v>
      </c>
      <c r="AF30" s="1037"/>
      <c r="AG30" s="1037"/>
      <c r="AH30" s="1037"/>
      <c r="AI30" s="1037" t="s">
        <v>554</v>
      </c>
      <c r="AJ30" s="1037"/>
      <c r="AK30" s="1037"/>
      <c r="AL30" s="1037"/>
      <c r="AM30" s="1037" t="s">
        <v>552</v>
      </c>
      <c r="AN30" s="1037"/>
      <c r="AO30" s="1037"/>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7"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3"/>
      <c r="AA37" s="834"/>
      <c r="AB37" s="1031" t="s">
        <v>11</v>
      </c>
      <c r="AC37" s="1032"/>
      <c r="AD37" s="1033"/>
      <c r="AE37" s="1037" t="s">
        <v>559</v>
      </c>
      <c r="AF37" s="1037"/>
      <c r="AG37" s="1037"/>
      <c r="AH37" s="1037"/>
      <c r="AI37" s="1037" t="s">
        <v>556</v>
      </c>
      <c r="AJ37" s="1037"/>
      <c r="AK37" s="1037"/>
      <c r="AL37" s="1037"/>
      <c r="AM37" s="1037" t="s">
        <v>553</v>
      </c>
      <c r="AN37" s="1037"/>
      <c r="AO37" s="1037"/>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7"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3"/>
      <c r="AA44" s="834"/>
      <c r="AB44" s="1031" t="s">
        <v>11</v>
      </c>
      <c r="AC44" s="1032"/>
      <c r="AD44" s="1033"/>
      <c r="AE44" s="1037" t="s">
        <v>557</v>
      </c>
      <c r="AF44" s="1037"/>
      <c r="AG44" s="1037"/>
      <c r="AH44" s="1037"/>
      <c r="AI44" s="1037" t="s">
        <v>554</v>
      </c>
      <c r="AJ44" s="1037"/>
      <c r="AK44" s="1037"/>
      <c r="AL44" s="1037"/>
      <c r="AM44" s="1037" t="s">
        <v>528</v>
      </c>
      <c r="AN44" s="1037"/>
      <c r="AO44" s="1037"/>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7"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3"/>
      <c r="AA51" s="834"/>
      <c r="AB51" s="560" t="s">
        <v>11</v>
      </c>
      <c r="AC51" s="1032"/>
      <c r="AD51" s="1033"/>
      <c r="AE51" s="1037" t="s">
        <v>557</v>
      </c>
      <c r="AF51" s="1037"/>
      <c r="AG51" s="1037"/>
      <c r="AH51" s="1037"/>
      <c r="AI51" s="1037" t="s">
        <v>554</v>
      </c>
      <c r="AJ51" s="1037"/>
      <c r="AK51" s="1037"/>
      <c r="AL51" s="1037"/>
      <c r="AM51" s="1037" t="s">
        <v>528</v>
      </c>
      <c r="AN51" s="1037"/>
      <c r="AO51" s="1037"/>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7"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3"/>
      <c r="AA58" s="834"/>
      <c r="AB58" s="1031" t="s">
        <v>11</v>
      </c>
      <c r="AC58" s="1032"/>
      <c r="AD58" s="1033"/>
      <c r="AE58" s="1037" t="s">
        <v>557</v>
      </c>
      <c r="AF58" s="1037"/>
      <c r="AG58" s="1037"/>
      <c r="AH58" s="1037"/>
      <c r="AI58" s="1037" t="s">
        <v>554</v>
      </c>
      <c r="AJ58" s="1037"/>
      <c r="AK58" s="1037"/>
      <c r="AL58" s="1037"/>
      <c r="AM58" s="1037" t="s">
        <v>528</v>
      </c>
      <c r="AN58" s="1037"/>
      <c r="AO58" s="1037"/>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7"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3"/>
      <c r="AA65" s="834"/>
      <c r="AB65" s="1031" t="s">
        <v>11</v>
      </c>
      <c r="AC65" s="1032"/>
      <c r="AD65" s="1033"/>
      <c r="AE65" s="1037" t="s">
        <v>557</v>
      </c>
      <c r="AF65" s="1037"/>
      <c r="AG65" s="1037"/>
      <c r="AH65" s="1037"/>
      <c r="AI65" s="1037" t="s">
        <v>554</v>
      </c>
      <c r="AJ65" s="1037"/>
      <c r="AK65" s="1037"/>
      <c r="AL65" s="1037"/>
      <c r="AM65" s="1037" t="s">
        <v>528</v>
      </c>
      <c r="AN65" s="1037"/>
      <c r="AO65" s="1037"/>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0"/>
      <c r="B4" s="1051"/>
      <c r="C4" s="1051"/>
      <c r="D4" s="1051"/>
      <c r="E4" s="1051"/>
      <c r="F4" s="1052"/>
      <c r="G4" s="673"/>
      <c r="H4" s="674"/>
      <c r="I4" s="674"/>
      <c r="J4" s="674"/>
      <c r="K4" s="675"/>
      <c r="L4" s="667"/>
      <c r="M4" s="668"/>
      <c r="N4" s="668"/>
      <c r="O4" s="668"/>
      <c r="P4" s="668"/>
      <c r="Q4" s="668"/>
      <c r="R4" s="668"/>
      <c r="S4" s="668"/>
      <c r="T4" s="668"/>
      <c r="U4" s="668"/>
      <c r="V4" s="668"/>
      <c r="W4" s="668"/>
      <c r="X4" s="669"/>
      <c r="Y4" s="388"/>
      <c r="Z4" s="389"/>
      <c r="AA4" s="389"/>
      <c r="AB4" s="809"/>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0"/>
      <c r="B5" s="1051"/>
      <c r="C5" s="1051"/>
      <c r="D5" s="1051"/>
      <c r="E5" s="1051"/>
      <c r="F5" s="1052"/>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0"/>
      <c r="B6" s="1051"/>
      <c r="C6" s="1051"/>
      <c r="D6" s="1051"/>
      <c r="E6" s="1051"/>
      <c r="F6" s="1052"/>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0"/>
      <c r="B7" s="1051"/>
      <c r="C7" s="1051"/>
      <c r="D7" s="1051"/>
      <c r="E7" s="1051"/>
      <c r="F7" s="1052"/>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0"/>
      <c r="B8" s="1051"/>
      <c r="C8" s="1051"/>
      <c r="D8" s="1051"/>
      <c r="E8" s="1051"/>
      <c r="F8" s="1052"/>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0"/>
      <c r="B9" s="1051"/>
      <c r="C9" s="1051"/>
      <c r="D9" s="1051"/>
      <c r="E9" s="1051"/>
      <c r="F9" s="1052"/>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0"/>
      <c r="B10" s="1051"/>
      <c r="C10" s="1051"/>
      <c r="D10" s="1051"/>
      <c r="E10" s="1051"/>
      <c r="F10" s="1052"/>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0"/>
      <c r="B11" s="1051"/>
      <c r="C11" s="1051"/>
      <c r="D11" s="1051"/>
      <c r="E11" s="1051"/>
      <c r="F11" s="1052"/>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0"/>
      <c r="B12" s="1051"/>
      <c r="C12" s="1051"/>
      <c r="D12" s="1051"/>
      <c r="E12" s="1051"/>
      <c r="F12" s="1052"/>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0"/>
      <c r="B13" s="1051"/>
      <c r="C13" s="1051"/>
      <c r="D13" s="1051"/>
      <c r="E13" s="1051"/>
      <c r="F13" s="1052"/>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0"/>
      <c r="B15" s="1051"/>
      <c r="C15" s="1051"/>
      <c r="D15" s="1051"/>
      <c r="E15" s="1051"/>
      <c r="F15" s="1052"/>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50"/>
      <c r="B16" s="1051"/>
      <c r="C16" s="1051"/>
      <c r="D16" s="1051"/>
      <c r="E16" s="1051"/>
      <c r="F16" s="1052"/>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0"/>
      <c r="B17" s="1051"/>
      <c r="C17" s="1051"/>
      <c r="D17" s="1051"/>
      <c r="E17" s="1051"/>
      <c r="F17" s="1052"/>
      <c r="G17" s="673"/>
      <c r="H17" s="674"/>
      <c r="I17" s="674"/>
      <c r="J17" s="674"/>
      <c r="K17" s="675"/>
      <c r="L17" s="667"/>
      <c r="M17" s="668"/>
      <c r="N17" s="668"/>
      <c r="O17" s="668"/>
      <c r="P17" s="668"/>
      <c r="Q17" s="668"/>
      <c r="R17" s="668"/>
      <c r="S17" s="668"/>
      <c r="T17" s="668"/>
      <c r="U17" s="668"/>
      <c r="V17" s="668"/>
      <c r="W17" s="668"/>
      <c r="X17" s="669"/>
      <c r="Y17" s="388"/>
      <c r="Z17" s="389"/>
      <c r="AA17" s="389"/>
      <c r="AB17" s="809"/>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0"/>
      <c r="B18" s="1051"/>
      <c r="C18" s="1051"/>
      <c r="D18" s="1051"/>
      <c r="E18" s="1051"/>
      <c r="F18" s="1052"/>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0"/>
      <c r="B19" s="1051"/>
      <c r="C19" s="1051"/>
      <c r="D19" s="1051"/>
      <c r="E19" s="1051"/>
      <c r="F19" s="1052"/>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0"/>
      <c r="B20" s="1051"/>
      <c r="C20" s="1051"/>
      <c r="D20" s="1051"/>
      <c r="E20" s="1051"/>
      <c r="F20" s="1052"/>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0"/>
      <c r="B21" s="1051"/>
      <c r="C21" s="1051"/>
      <c r="D21" s="1051"/>
      <c r="E21" s="1051"/>
      <c r="F21" s="1052"/>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0"/>
      <c r="B22" s="1051"/>
      <c r="C22" s="1051"/>
      <c r="D22" s="1051"/>
      <c r="E22" s="1051"/>
      <c r="F22" s="1052"/>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0"/>
      <c r="B23" s="1051"/>
      <c r="C23" s="1051"/>
      <c r="D23" s="1051"/>
      <c r="E23" s="1051"/>
      <c r="F23" s="1052"/>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0"/>
      <c r="B24" s="1051"/>
      <c r="C24" s="1051"/>
      <c r="D24" s="1051"/>
      <c r="E24" s="1051"/>
      <c r="F24" s="1052"/>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0"/>
      <c r="B25" s="1051"/>
      <c r="C25" s="1051"/>
      <c r="D25" s="1051"/>
      <c r="E25" s="1051"/>
      <c r="F25" s="1052"/>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0"/>
      <c r="B26" s="1051"/>
      <c r="C26" s="1051"/>
      <c r="D26" s="1051"/>
      <c r="E26" s="1051"/>
      <c r="F26" s="1052"/>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0"/>
      <c r="B28" s="1051"/>
      <c r="C28" s="1051"/>
      <c r="D28" s="1051"/>
      <c r="E28" s="1051"/>
      <c r="F28" s="1052"/>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50"/>
      <c r="B29" s="1051"/>
      <c r="C29" s="1051"/>
      <c r="D29" s="1051"/>
      <c r="E29" s="1051"/>
      <c r="F29" s="1052"/>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0"/>
      <c r="B30" s="1051"/>
      <c r="C30" s="1051"/>
      <c r="D30" s="1051"/>
      <c r="E30" s="1051"/>
      <c r="F30" s="1052"/>
      <c r="G30" s="673"/>
      <c r="H30" s="674"/>
      <c r="I30" s="674"/>
      <c r="J30" s="674"/>
      <c r="K30" s="675"/>
      <c r="L30" s="667"/>
      <c r="M30" s="668"/>
      <c r="N30" s="668"/>
      <c r="O30" s="668"/>
      <c r="P30" s="668"/>
      <c r="Q30" s="668"/>
      <c r="R30" s="668"/>
      <c r="S30" s="668"/>
      <c r="T30" s="668"/>
      <c r="U30" s="668"/>
      <c r="V30" s="668"/>
      <c r="W30" s="668"/>
      <c r="X30" s="669"/>
      <c r="Y30" s="388"/>
      <c r="Z30" s="389"/>
      <c r="AA30" s="389"/>
      <c r="AB30" s="809"/>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0"/>
      <c r="B31" s="1051"/>
      <c r="C31" s="1051"/>
      <c r="D31" s="1051"/>
      <c r="E31" s="1051"/>
      <c r="F31" s="1052"/>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0"/>
      <c r="B32" s="1051"/>
      <c r="C32" s="1051"/>
      <c r="D32" s="1051"/>
      <c r="E32" s="1051"/>
      <c r="F32" s="1052"/>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0"/>
      <c r="B33" s="1051"/>
      <c r="C33" s="1051"/>
      <c r="D33" s="1051"/>
      <c r="E33" s="1051"/>
      <c r="F33" s="1052"/>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0"/>
      <c r="B34" s="1051"/>
      <c r="C34" s="1051"/>
      <c r="D34" s="1051"/>
      <c r="E34" s="1051"/>
      <c r="F34" s="1052"/>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0"/>
      <c r="B35" s="1051"/>
      <c r="C35" s="1051"/>
      <c r="D35" s="1051"/>
      <c r="E35" s="1051"/>
      <c r="F35" s="1052"/>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0"/>
      <c r="B36" s="1051"/>
      <c r="C36" s="1051"/>
      <c r="D36" s="1051"/>
      <c r="E36" s="1051"/>
      <c r="F36" s="1052"/>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0"/>
      <c r="B37" s="1051"/>
      <c r="C37" s="1051"/>
      <c r="D37" s="1051"/>
      <c r="E37" s="1051"/>
      <c r="F37" s="1052"/>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0"/>
      <c r="B38" s="1051"/>
      <c r="C38" s="1051"/>
      <c r="D38" s="1051"/>
      <c r="E38" s="1051"/>
      <c r="F38" s="1052"/>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0"/>
      <c r="B39" s="1051"/>
      <c r="C39" s="1051"/>
      <c r="D39" s="1051"/>
      <c r="E39" s="1051"/>
      <c r="F39" s="1052"/>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0"/>
      <c r="B41" s="1051"/>
      <c r="C41" s="1051"/>
      <c r="D41" s="1051"/>
      <c r="E41" s="1051"/>
      <c r="F41" s="1052"/>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50"/>
      <c r="B42" s="1051"/>
      <c r="C42" s="1051"/>
      <c r="D42" s="1051"/>
      <c r="E42" s="1051"/>
      <c r="F42" s="1052"/>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0"/>
      <c r="B43" s="1051"/>
      <c r="C43" s="1051"/>
      <c r="D43" s="1051"/>
      <c r="E43" s="1051"/>
      <c r="F43" s="1052"/>
      <c r="G43" s="673"/>
      <c r="H43" s="674"/>
      <c r="I43" s="674"/>
      <c r="J43" s="674"/>
      <c r="K43" s="675"/>
      <c r="L43" s="667"/>
      <c r="M43" s="668"/>
      <c r="N43" s="668"/>
      <c r="O43" s="668"/>
      <c r="P43" s="668"/>
      <c r="Q43" s="668"/>
      <c r="R43" s="668"/>
      <c r="S43" s="668"/>
      <c r="T43" s="668"/>
      <c r="U43" s="668"/>
      <c r="V43" s="668"/>
      <c r="W43" s="668"/>
      <c r="X43" s="669"/>
      <c r="Y43" s="388"/>
      <c r="Z43" s="389"/>
      <c r="AA43" s="389"/>
      <c r="AB43" s="809"/>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0"/>
      <c r="B44" s="1051"/>
      <c r="C44" s="1051"/>
      <c r="D44" s="1051"/>
      <c r="E44" s="1051"/>
      <c r="F44" s="1052"/>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0"/>
      <c r="B45" s="1051"/>
      <c r="C45" s="1051"/>
      <c r="D45" s="1051"/>
      <c r="E45" s="1051"/>
      <c r="F45" s="1052"/>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0"/>
      <c r="B46" s="1051"/>
      <c r="C46" s="1051"/>
      <c r="D46" s="1051"/>
      <c r="E46" s="1051"/>
      <c r="F46" s="1052"/>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0"/>
      <c r="B47" s="1051"/>
      <c r="C47" s="1051"/>
      <c r="D47" s="1051"/>
      <c r="E47" s="1051"/>
      <c r="F47" s="1052"/>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0"/>
      <c r="B48" s="1051"/>
      <c r="C48" s="1051"/>
      <c r="D48" s="1051"/>
      <c r="E48" s="1051"/>
      <c r="F48" s="1052"/>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0"/>
      <c r="B49" s="1051"/>
      <c r="C49" s="1051"/>
      <c r="D49" s="1051"/>
      <c r="E49" s="1051"/>
      <c r="F49" s="1052"/>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0"/>
      <c r="B50" s="1051"/>
      <c r="C50" s="1051"/>
      <c r="D50" s="1051"/>
      <c r="E50" s="1051"/>
      <c r="F50" s="1052"/>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0"/>
      <c r="B51" s="1051"/>
      <c r="C51" s="1051"/>
      <c r="D51" s="1051"/>
      <c r="E51" s="1051"/>
      <c r="F51" s="1052"/>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0"/>
      <c r="B52" s="1051"/>
      <c r="C52" s="1051"/>
      <c r="D52" s="1051"/>
      <c r="E52" s="1051"/>
      <c r="F52" s="1052"/>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50"/>
      <c r="B56" s="1051"/>
      <c r="C56" s="1051"/>
      <c r="D56" s="1051"/>
      <c r="E56" s="1051"/>
      <c r="F56" s="1052"/>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0"/>
      <c r="B57" s="1051"/>
      <c r="C57" s="1051"/>
      <c r="D57" s="1051"/>
      <c r="E57" s="1051"/>
      <c r="F57" s="1052"/>
      <c r="G57" s="673"/>
      <c r="H57" s="674"/>
      <c r="I57" s="674"/>
      <c r="J57" s="674"/>
      <c r="K57" s="675"/>
      <c r="L57" s="667"/>
      <c r="M57" s="668"/>
      <c r="N57" s="668"/>
      <c r="O57" s="668"/>
      <c r="P57" s="668"/>
      <c r="Q57" s="668"/>
      <c r="R57" s="668"/>
      <c r="S57" s="668"/>
      <c r="T57" s="668"/>
      <c r="U57" s="668"/>
      <c r="V57" s="668"/>
      <c r="W57" s="668"/>
      <c r="X57" s="669"/>
      <c r="Y57" s="388"/>
      <c r="Z57" s="389"/>
      <c r="AA57" s="389"/>
      <c r="AB57" s="809"/>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0"/>
      <c r="B58" s="1051"/>
      <c r="C58" s="1051"/>
      <c r="D58" s="1051"/>
      <c r="E58" s="1051"/>
      <c r="F58" s="1052"/>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0"/>
      <c r="B59" s="1051"/>
      <c r="C59" s="1051"/>
      <c r="D59" s="1051"/>
      <c r="E59" s="1051"/>
      <c r="F59" s="1052"/>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0"/>
      <c r="B60" s="1051"/>
      <c r="C60" s="1051"/>
      <c r="D60" s="1051"/>
      <c r="E60" s="1051"/>
      <c r="F60" s="1052"/>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0"/>
      <c r="B61" s="1051"/>
      <c r="C61" s="1051"/>
      <c r="D61" s="1051"/>
      <c r="E61" s="1051"/>
      <c r="F61" s="1052"/>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0"/>
      <c r="B62" s="1051"/>
      <c r="C62" s="1051"/>
      <c r="D62" s="1051"/>
      <c r="E62" s="1051"/>
      <c r="F62" s="1052"/>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0"/>
      <c r="B63" s="1051"/>
      <c r="C63" s="1051"/>
      <c r="D63" s="1051"/>
      <c r="E63" s="1051"/>
      <c r="F63" s="1052"/>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0"/>
      <c r="B64" s="1051"/>
      <c r="C64" s="1051"/>
      <c r="D64" s="1051"/>
      <c r="E64" s="1051"/>
      <c r="F64" s="1052"/>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0"/>
      <c r="B65" s="1051"/>
      <c r="C65" s="1051"/>
      <c r="D65" s="1051"/>
      <c r="E65" s="1051"/>
      <c r="F65" s="1052"/>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0"/>
      <c r="B66" s="1051"/>
      <c r="C66" s="1051"/>
      <c r="D66" s="1051"/>
      <c r="E66" s="1051"/>
      <c r="F66" s="1052"/>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0"/>
      <c r="B68" s="1051"/>
      <c r="C68" s="1051"/>
      <c r="D68" s="1051"/>
      <c r="E68" s="1051"/>
      <c r="F68" s="1052"/>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50"/>
      <c r="B69" s="1051"/>
      <c r="C69" s="1051"/>
      <c r="D69" s="1051"/>
      <c r="E69" s="1051"/>
      <c r="F69" s="1052"/>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0"/>
      <c r="B70" s="1051"/>
      <c r="C70" s="1051"/>
      <c r="D70" s="1051"/>
      <c r="E70" s="1051"/>
      <c r="F70" s="1052"/>
      <c r="G70" s="673"/>
      <c r="H70" s="674"/>
      <c r="I70" s="674"/>
      <c r="J70" s="674"/>
      <c r="K70" s="675"/>
      <c r="L70" s="667"/>
      <c r="M70" s="668"/>
      <c r="N70" s="668"/>
      <c r="O70" s="668"/>
      <c r="P70" s="668"/>
      <c r="Q70" s="668"/>
      <c r="R70" s="668"/>
      <c r="S70" s="668"/>
      <c r="T70" s="668"/>
      <c r="U70" s="668"/>
      <c r="V70" s="668"/>
      <c r="W70" s="668"/>
      <c r="X70" s="669"/>
      <c r="Y70" s="388"/>
      <c r="Z70" s="389"/>
      <c r="AA70" s="389"/>
      <c r="AB70" s="809"/>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0"/>
      <c r="B71" s="1051"/>
      <c r="C71" s="1051"/>
      <c r="D71" s="1051"/>
      <c r="E71" s="1051"/>
      <c r="F71" s="1052"/>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0"/>
      <c r="B72" s="1051"/>
      <c r="C72" s="1051"/>
      <c r="D72" s="1051"/>
      <c r="E72" s="1051"/>
      <c r="F72" s="1052"/>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0"/>
      <c r="B73" s="1051"/>
      <c r="C73" s="1051"/>
      <c r="D73" s="1051"/>
      <c r="E73" s="1051"/>
      <c r="F73" s="1052"/>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0"/>
      <c r="B74" s="1051"/>
      <c r="C74" s="1051"/>
      <c r="D74" s="1051"/>
      <c r="E74" s="1051"/>
      <c r="F74" s="1052"/>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0"/>
      <c r="B75" s="1051"/>
      <c r="C75" s="1051"/>
      <c r="D75" s="1051"/>
      <c r="E75" s="1051"/>
      <c r="F75" s="1052"/>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0"/>
      <c r="B76" s="1051"/>
      <c r="C76" s="1051"/>
      <c r="D76" s="1051"/>
      <c r="E76" s="1051"/>
      <c r="F76" s="1052"/>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0"/>
      <c r="B77" s="1051"/>
      <c r="C77" s="1051"/>
      <c r="D77" s="1051"/>
      <c r="E77" s="1051"/>
      <c r="F77" s="1052"/>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0"/>
      <c r="B78" s="1051"/>
      <c r="C78" s="1051"/>
      <c r="D78" s="1051"/>
      <c r="E78" s="1051"/>
      <c r="F78" s="1052"/>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0"/>
      <c r="B79" s="1051"/>
      <c r="C79" s="1051"/>
      <c r="D79" s="1051"/>
      <c r="E79" s="1051"/>
      <c r="F79" s="1052"/>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0"/>
      <c r="B81" s="1051"/>
      <c r="C81" s="1051"/>
      <c r="D81" s="1051"/>
      <c r="E81" s="1051"/>
      <c r="F81" s="1052"/>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50"/>
      <c r="B82" s="1051"/>
      <c r="C82" s="1051"/>
      <c r="D82" s="1051"/>
      <c r="E82" s="1051"/>
      <c r="F82" s="1052"/>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0"/>
      <c r="B83" s="1051"/>
      <c r="C83" s="1051"/>
      <c r="D83" s="1051"/>
      <c r="E83" s="1051"/>
      <c r="F83" s="1052"/>
      <c r="G83" s="673"/>
      <c r="H83" s="674"/>
      <c r="I83" s="674"/>
      <c r="J83" s="674"/>
      <c r="K83" s="675"/>
      <c r="L83" s="667"/>
      <c r="M83" s="668"/>
      <c r="N83" s="668"/>
      <c r="O83" s="668"/>
      <c r="P83" s="668"/>
      <c r="Q83" s="668"/>
      <c r="R83" s="668"/>
      <c r="S83" s="668"/>
      <c r="T83" s="668"/>
      <c r="U83" s="668"/>
      <c r="V83" s="668"/>
      <c r="W83" s="668"/>
      <c r="X83" s="669"/>
      <c r="Y83" s="388"/>
      <c r="Z83" s="389"/>
      <c r="AA83" s="389"/>
      <c r="AB83" s="809"/>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0"/>
      <c r="B84" s="1051"/>
      <c r="C84" s="1051"/>
      <c r="D84" s="1051"/>
      <c r="E84" s="1051"/>
      <c r="F84" s="1052"/>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0"/>
      <c r="B85" s="1051"/>
      <c r="C85" s="1051"/>
      <c r="D85" s="1051"/>
      <c r="E85" s="1051"/>
      <c r="F85" s="1052"/>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0"/>
      <c r="B86" s="1051"/>
      <c r="C86" s="1051"/>
      <c r="D86" s="1051"/>
      <c r="E86" s="1051"/>
      <c r="F86" s="1052"/>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0"/>
      <c r="B87" s="1051"/>
      <c r="C87" s="1051"/>
      <c r="D87" s="1051"/>
      <c r="E87" s="1051"/>
      <c r="F87" s="1052"/>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0"/>
      <c r="B88" s="1051"/>
      <c r="C88" s="1051"/>
      <c r="D88" s="1051"/>
      <c r="E88" s="1051"/>
      <c r="F88" s="1052"/>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0"/>
      <c r="B89" s="1051"/>
      <c r="C89" s="1051"/>
      <c r="D89" s="1051"/>
      <c r="E89" s="1051"/>
      <c r="F89" s="1052"/>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0"/>
      <c r="B90" s="1051"/>
      <c r="C90" s="1051"/>
      <c r="D90" s="1051"/>
      <c r="E90" s="1051"/>
      <c r="F90" s="1052"/>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0"/>
      <c r="B91" s="1051"/>
      <c r="C91" s="1051"/>
      <c r="D91" s="1051"/>
      <c r="E91" s="1051"/>
      <c r="F91" s="1052"/>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0"/>
      <c r="B92" s="1051"/>
      <c r="C92" s="1051"/>
      <c r="D92" s="1051"/>
      <c r="E92" s="1051"/>
      <c r="F92" s="1052"/>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0"/>
      <c r="B94" s="1051"/>
      <c r="C94" s="1051"/>
      <c r="D94" s="1051"/>
      <c r="E94" s="1051"/>
      <c r="F94" s="1052"/>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50"/>
      <c r="B95" s="1051"/>
      <c r="C95" s="1051"/>
      <c r="D95" s="1051"/>
      <c r="E95" s="1051"/>
      <c r="F95" s="1052"/>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0"/>
      <c r="B96" s="1051"/>
      <c r="C96" s="1051"/>
      <c r="D96" s="1051"/>
      <c r="E96" s="1051"/>
      <c r="F96" s="1052"/>
      <c r="G96" s="673"/>
      <c r="H96" s="674"/>
      <c r="I96" s="674"/>
      <c r="J96" s="674"/>
      <c r="K96" s="675"/>
      <c r="L96" s="667"/>
      <c r="M96" s="668"/>
      <c r="N96" s="668"/>
      <c r="O96" s="668"/>
      <c r="P96" s="668"/>
      <c r="Q96" s="668"/>
      <c r="R96" s="668"/>
      <c r="S96" s="668"/>
      <c r="T96" s="668"/>
      <c r="U96" s="668"/>
      <c r="V96" s="668"/>
      <c r="W96" s="668"/>
      <c r="X96" s="669"/>
      <c r="Y96" s="388"/>
      <c r="Z96" s="389"/>
      <c r="AA96" s="389"/>
      <c r="AB96" s="809"/>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0"/>
      <c r="B97" s="1051"/>
      <c r="C97" s="1051"/>
      <c r="D97" s="1051"/>
      <c r="E97" s="1051"/>
      <c r="F97" s="1052"/>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0"/>
      <c r="B98" s="1051"/>
      <c r="C98" s="1051"/>
      <c r="D98" s="1051"/>
      <c r="E98" s="1051"/>
      <c r="F98" s="1052"/>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0"/>
      <c r="B99" s="1051"/>
      <c r="C99" s="1051"/>
      <c r="D99" s="1051"/>
      <c r="E99" s="1051"/>
      <c r="F99" s="1052"/>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0"/>
      <c r="B100" s="1051"/>
      <c r="C100" s="1051"/>
      <c r="D100" s="1051"/>
      <c r="E100" s="1051"/>
      <c r="F100" s="1052"/>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0"/>
      <c r="B101" s="1051"/>
      <c r="C101" s="1051"/>
      <c r="D101" s="1051"/>
      <c r="E101" s="1051"/>
      <c r="F101" s="1052"/>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0"/>
      <c r="B102" s="1051"/>
      <c r="C102" s="1051"/>
      <c r="D102" s="1051"/>
      <c r="E102" s="1051"/>
      <c r="F102" s="1052"/>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0"/>
      <c r="B103" s="1051"/>
      <c r="C103" s="1051"/>
      <c r="D103" s="1051"/>
      <c r="E103" s="1051"/>
      <c r="F103" s="1052"/>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0"/>
      <c r="B104" s="1051"/>
      <c r="C104" s="1051"/>
      <c r="D104" s="1051"/>
      <c r="E104" s="1051"/>
      <c r="F104" s="1052"/>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0"/>
      <c r="B105" s="1051"/>
      <c r="C105" s="1051"/>
      <c r="D105" s="1051"/>
      <c r="E105" s="1051"/>
      <c r="F105" s="1052"/>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50"/>
      <c r="B109" s="1051"/>
      <c r="C109" s="1051"/>
      <c r="D109" s="1051"/>
      <c r="E109" s="1051"/>
      <c r="F109" s="1052"/>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0"/>
      <c r="B110" s="1051"/>
      <c r="C110" s="1051"/>
      <c r="D110" s="1051"/>
      <c r="E110" s="1051"/>
      <c r="F110" s="1052"/>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9"/>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0"/>
      <c r="B111" s="1051"/>
      <c r="C111" s="1051"/>
      <c r="D111" s="1051"/>
      <c r="E111" s="1051"/>
      <c r="F111" s="1052"/>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0"/>
      <c r="B112" s="1051"/>
      <c r="C112" s="1051"/>
      <c r="D112" s="1051"/>
      <c r="E112" s="1051"/>
      <c r="F112" s="1052"/>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0"/>
      <c r="B113" s="1051"/>
      <c r="C113" s="1051"/>
      <c r="D113" s="1051"/>
      <c r="E113" s="1051"/>
      <c r="F113" s="1052"/>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0"/>
      <c r="B114" s="1051"/>
      <c r="C114" s="1051"/>
      <c r="D114" s="1051"/>
      <c r="E114" s="1051"/>
      <c r="F114" s="1052"/>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0"/>
      <c r="B115" s="1051"/>
      <c r="C115" s="1051"/>
      <c r="D115" s="1051"/>
      <c r="E115" s="1051"/>
      <c r="F115" s="1052"/>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0"/>
      <c r="B116" s="1051"/>
      <c r="C116" s="1051"/>
      <c r="D116" s="1051"/>
      <c r="E116" s="1051"/>
      <c r="F116" s="1052"/>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0"/>
      <c r="B117" s="1051"/>
      <c r="C117" s="1051"/>
      <c r="D117" s="1051"/>
      <c r="E117" s="1051"/>
      <c r="F117" s="1052"/>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0"/>
      <c r="B118" s="1051"/>
      <c r="C118" s="1051"/>
      <c r="D118" s="1051"/>
      <c r="E118" s="1051"/>
      <c r="F118" s="1052"/>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0"/>
      <c r="B119" s="1051"/>
      <c r="C119" s="1051"/>
      <c r="D119" s="1051"/>
      <c r="E119" s="1051"/>
      <c r="F119" s="1052"/>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0"/>
      <c r="B121" s="1051"/>
      <c r="C121" s="1051"/>
      <c r="D121" s="1051"/>
      <c r="E121" s="1051"/>
      <c r="F121" s="1052"/>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50"/>
      <c r="B122" s="1051"/>
      <c r="C122" s="1051"/>
      <c r="D122" s="1051"/>
      <c r="E122" s="1051"/>
      <c r="F122" s="1052"/>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0"/>
      <c r="B123" s="1051"/>
      <c r="C123" s="1051"/>
      <c r="D123" s="1051"/>
      <c r="E123" s="1051"/>
      <c r="F123" s="1052"/>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9"/>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0"/>
      <c r="B124" s="1051"/>
      <c r="C124" s="1051"/>
      <c r="D124" s="1051"/>
      <c r="E124" s="1051"/>
      <c r="F124" s="1052"/>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0"/>
      <c r="B125" s="1051"/>
      <c r="C125" s="1051"/>
      <c r="D125" s="1051"/>
      <c r="E125" s="1051"/>
      <c r="F125" s="1052"/>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0"/>
      <c r="B126" s="1051"/>
      <c r="C126" s="1051"/>
      <c r="D126" s="1051"/>
      <c r="E126" s="1051"/>
      <c r="F126" s="1052"/>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0"/>
      <c r="B127" s="1051"/>
      <c r="C127" s="1051"/>
      <c r="D127" s="1051"/>
      <c r="E127" s="1051"/>
      <c r="F127" s="1052"/>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0"/>
      <c r="B128" s="1051"/>
      <c r="C128" s="1051"/>
      <c r="D128" s="1051"/>
      <c r="E128" s="1051"/>
      <c r="F128" s="1052"/>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0"/>
      <c r="B129" s="1051"/>
      <c r="C129" s="1051"/>
      <c r="D129" s="1051"/>
      <c r="E129" s="1051"/>
      <c r="F129" s="1052"/>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0"/>
      <c r="B130" s="1051"/>
      <c r="C130" s="1051"/>
      <c r="D130" s="1051"/>
      <c r="E130" s="1051"/>
      <c r="F130" s="1052"/>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0"/>
      <c r="B131" s="1051"/>
      <c r="C131" s="1051"/>
      <c r="D131" s="1051"/>
      <c r="E131" s="1051"/>
      <c r="F131" s="1052"/>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0"/>
      <c r="B132" s="1051"/>
      <c r="C132" s="1051"/>
      <c r="D132" s="1051"/>
      <c r="E132" s="1051"/>
      <c r="F132" s="1052"/>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0"/>
      <c r="B134" s="1051"/>
      <c r="C134" s="1051"/>
      <c r="D134" s="1051"/>
      <c r="E134" s="1051"/>
      <c r="F134" s="1052"/>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50"/>
      <c r="B135" s="1051"/>
      <c r="C135" s="1051"/>
      <c r="D135" s="1051"/>
      <c r="E135" s="1051"/>
      <c r="F135" s="1052"/>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0"/>
      <c r="B136" s="1051"/>
      <c r="C136" s="1051"/>
      <c r="D136" s="1051"/>
      <c r="E136" s="1051"/>
      <c r="F136" s="1052"/>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9"/>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0"/>
      <c r="B137" s="1051"/>
      <c r="C137" s="1051"/>
      <c r="D137" s="1051"/>
      <c r="E137" s="1051"/>
      <c r="F137" s="1052"/>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0"/>
      <c r="B138" s="1051"/>
      <c r="C138" s="1051"/>
      <c r="D138" s="1051"/>
      <c r="E138" s="1051"/>
      <c r="F138" s="1052"/>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0"/>
      <c r="B139" s="1051"/>
      <c r="C139" s="1051"/>
      <c r="D139" s="1051"/>
      <c r="E139" s="1051"/>
      <c r="F139" s="1052"/>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0"/>
      <c r="B140" s="1051"/>
      <c r="C140" s="1051"/>
      <c r="D140" s="1051"/>
      <c r="E140" s="1051"/>
      <c r="F140" s="1052"/>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0"/>
      <c r="B141" s="1051"/>
      <c r="C141" s="1051"/>
      <c r="D141" s="1051"/>
      <c r="E141" s="1051"/>
      <c r="F141" s="1052"/>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0"/>
      <c r="B142" s="1051"/>
      <c r="C142" s="1051"/>
      <c r="D142" s="1051"/>
      <c r="E142" s="1051"/>
      <c r="F142" s="1052"/>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0"/>
      <c r="B143" s="1051"/>
      <c r="C143" s="1051"/>
      <c r="D143" s="1051"/>
      <c r="E143" s="1051"/>
      <c r="F143" s="1052"/>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0"/>
      <c r="B144" s="1051"/>
      <c r="C144" s="1051"/>
      <c r="D144" s="1051"/>
      <c r="E144" s="1051"/>
      <c r="F144" s="1052"/>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0"/>
      <c r="B145" s="1051"/>
      <c r="C145" s="1051"/>
      <c r="D145" s="1051"/>
      <c r="E145" s="1051"/>
      <c r="F145" s="1052"/>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0"/>
      <c r="B147" s="1051"/>
      <c r="C147" s="1051"/>
      <c r="D147" s="1051"/>
      <c r="E147" s="1051"/>
      <c r="F147" s="1052"/>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50"/>
      <c r="B148" s="1051"/>
      <c r="C148" s="1051"/>
      <c r="D148" s="1051"/>
      <c r="E148" s="1051"/>
      <c r="F148" s="1052"/>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0"/>
      <c r="B149" s="1051"/>
      <c r="C149" s="1051"/>
      <c r="D149" s="1051"/>
      <c r="E149" s="1051"/>
      <c r="F149" s="1052"/>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9"/>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0"/>
      <c r="B150" s="1051"/>
      <c r="C150" s="1051"/>
      <c r="D150" s="1051"/>
      <c r="E150" s="1051"/>
      <c r="F150" s="1052"/>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0"/>
      <c r="B151" s="1051"/>
      <c r="C151" s="1051"/>
      <c r="D151" s="1051"/>
      <c r="E151" s="1051"/>
      <c r="F151" s="1052"/>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0"/>
      <c r="B152" s="1051"/>
      <c r="C152" s="1051"/>
      <c r="D152" s="1051"/>
      <c r="E152" s="1051"/>
      <c r="F152" s="1052"/>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0"/>
      <c r="B153" s="1051"/>
      <c r="C153" s="1051"/>
      <c r="D153" s="1051"/>
      <c r="E153" s="1051"/>
      <c r="F153" s="1052"/>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0"/>
      <c r="B154" s="1051"/>
      <c r="C154" s="1051"/>
      <c r="D154" s="1051"/>
      <c r="E154" s="1051"/>
      <c r="F154" s="1052"/>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0"/>
      <c r="B155" s="1051"/>
      <c r="C155" s="1051"/>
      <c r="D155" s="1051"/>
      <c r="E155" s="1051"/>
      <c r="F155" s="1052"/>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0"/>
      <c r="B156" s="1051"/>
      <c r="C156" s="1051"/>
      <c r="D156" s="1051"/>
      <c r="E156" s="1051"/>
      <c r="F156" s="1052"/>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0"/>
      <c r="B157" s="1051"/>
      <c r="C157" s="1051"/>
      <c r="D157" s="1051"/>
      <c r="E157" s="1051"/>
      <c r="F157" s="1052"/>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0"/>
      <c r="B158" s="1051"/>
      <c r="C158" s="1051"/>
      <c r="D158" s="1051"/>
      <c r="E158" s="1051"/>
      <c r="F158" s="1052"/>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50"/>
      <c r="B162" s="1051"/>
      <c r="C162" s="1051"/>
      <c r="D162" s="1051"/>
      <c r="E162" s="1051"/>
      <c r="F162" s="1052"/>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0"/>
      <c r="B163" s="1051"/>
      <c r="C163" s="1051"/>
      <c r="D163" s="1051"/>
      <c r="E163" s="1051"/>
      <c r="F163" s="1052"/>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9"/>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0"/>
      <c r="B164" s="1051"/>
      <c r="C164" s="1051"/>
      <c r="D164" s="1051"/>
      <c r="E164" s="1051"/>
      <c r="F164" s="1052"/>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0"/>
      <c r="B165" s="1051"/>
      <c r="C165" s="1051"/>
      <c r="D165" s="1051"/>
      <c r="E165" s="1051"/>
      <c r="F165" s="1052"/>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0"/>
      <c r="B166" s="1051"/>
      <c r="C166" s="1051"/>
      <c r="D166" s="1051"/>
      <c r="E166" s="1051"/>
      <c r="F166" s="1052"/>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0"/>
      <c r="B167" s="1051"/>
      <c r="C167" s="1051"/>
      <c r="D167" s="1051"/>
      <c r="E167" s="1051"/>
      <c r="F167" s="1052"/>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0"/>
      <c r="B168" s="1051"/>
      <c r="C168" s="1051"/>
      <c r="D168" s="1051"/>
      <c r="E168" s="1051"/>
      <c r="F168" s="1052"/>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0"/>
      <c r="B169" s="1051"/>
      <c r="C169" s="1051"/>
      <c r="D169" s="1051"/>
      <c r="E169" s="1051"/>
      <c r="F169" s="1052"/>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0"/>
      <c r="B170" s="1051"/>
      <c r="C170" s="1051"/>
      <c r="D170" s="1051"/>
      <c r="E170" s="1051"/>
      <c r="F170" s="1052"/>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0"/>
      <c r="B171" s="1051"/>
      <c r="C171" s="1051"/>
      <c r="D171" s="1051"/>
      <c r="E171" s="1051"/>
      <c r="F171" s="1052"/>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0"/>
      <c r="B172" s="1051"/>
      <c r="C172" s="1051"/>
      <c r="D172" s="1051"/>
      <c r="E172" s="1051"/>
      <c r="F172" s="1052"/>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0"/>
      <c r="B174" s="1051"/>
      <c r="C174" s="1051"/>
      <c r="D174" s="1051"/>
      <c r="E174" s="1051"/>
      <c r="F174" s="1052"/>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50"/>
      <c r="B175" s="1051"/>
      <c r="C175" s="1051"/>
      <c r="D175" s="1051"/>
      <c r="E175" s="1051"/>
      <c r="F175" s="1052"/>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0"/>
      <c r="B176" s="1051"/>
      <c r="C176" s="1051"/>
      <c r="D176" s="1051"/>
      <c r="E176" s="1051"/>
      <c r="F176" s="1052"/>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9"/>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0"/>
      <c r="B177" s="1051"/>
      <c r="C177" s="1051"/>
      <c r="D177" s="1051"/>
      <c r="E177" s="1051"/>
      <c r="F177" s="1052"/>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0"/>
      <c r="B178" s="1051"/>
      <c r="C178" s="1051"/>
      <c r="D178" s="1051"/>
      <c r="E178" s="1051"/>
      <c r="F178" s="1052"/>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0"/>
      <c r="B179" s="1051"/>
      <c r="C179" s="1051"/>
      <c r="D179" s="1051"/>
      <c r="E179" s="1051"/>
      <c r="F179" s="1052"/>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0"/>
      <c r="B180" s="1051"/>
      <c r="C180" s="1051"/>
      <c r="D180" s="1051"/>
      <c r="E180" s="1051"/>
      <c r="F180" s="1052"/>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0"/>
      <c r="B181" s="1051"/>
      <c r="C181" s="1051"/>
      <c r="D181" s="1051"/>
      <c r="E181" s="1051"/>
      <c r="F181" s="1052"/>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0"/>
      <c r="B182" s="1051"/>
      <c r="C182" s="1051"/>
      <c r="D182" s="1051"/>
      <c r="E182" s="1051"/>
      <c r="F182" s="1052"/>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0"/>
      <c r="B183" s="1051"/>
      <c r="C183" s="1051"/>
      <c r="D183" s="1051"/>
      <c r="E183" s="1051"/>
      <c r="F183" s="1052"/>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0"/>
      <c r="B184" s="1051"/>
      <c r="C184" s="1051"/>
      <c r="D184" s="1051"/>
      <c r="E184" s="1051"/>
      <c r="F184" s="1052"/>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0"/>
      <c r="B185" s="1051"/>
      <c r="C185" s="1051"/>
      <c r="D185" s="1051"/>
      <c r="E185" s="1051"/>
      <c r="F185" s="1052"/>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0"/>
      <c r="B187" s="1051"/>
      <c r="C187" s="1051"/>
      <c r="D187" s="1051"/>
      <c r="E187" s="1051"/>
      <c r="F187" s="1052"/>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50"/>
      <c r="B188" s="1051"/>
      <c r="C188" s="1051"/>
      <c r="D188" s="1051"/>
      <c r="E188" s="1051"/>
      <c r="F188" s="1052"/>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0"/>
      <c r="B189" s="1051"/>
      <c r="C189" s="1051"/>
      <c r="D189" s="1051"/>
      <c r="E189" s="1051"/>
      <c r="F189" s="1052"/>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9"/>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0"/>
      <c r="B190" s="1051"/>
      <c r="C190" s="1051"/>
      <c r="D190" s="1051"/>
      <c r="E190" s="1051"/>
      <c r="F190" s="1052"/>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0"/>
      <c r="B191" s="1051"/>
      <c r="C191" s="1051"/>
      <c r="D191" s="1051"/>
      <c r="E191" s="1051"/>
      <c r="F191" s="1052"/>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0"/>
      <c r="B192" s="1051"/>
      <c r="C192" s="1051"/>
      <c r="D192" s="1051"/>
      <c r="E192" s="1051"/>
      <c r="F192" s="1052"/>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0"/>
      <c r="B193" s="1051"/>
      <c r="C193" s="1051"/>
      <c r="D193" s="1051"/>
      <c r="E193" s="1051"/>
      <c r="F193" s="1052"/>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0"/>
      <c r="B194" s="1051"/>
      <c r="C194" s="1051"/>
      <c r="D194" s="1051"/>
      <c r="E194" s="1051"/>
      <c r="F194" s="1052"/>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0"/>
      <c r="B195" s="1051"/>
      <c r="C195" s="1051"/>
      <c r="D195" s="1051"/>
      <c r="E195" s="1051"/>
      <c r="F195" s="1052"/>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0"/>
      <c r="B196" s="1051"/>
      <c r="C196" s="1051"/>
      <c r="D196" s="1051"/>
      <c r="E196" s="1051"/>
      <c r="F196" s="1052"/>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0"/>
      <c r="B197" s="1051"/>
      <c r="C197" s="1051"/>
      <c r="D197" s="1051"/>
      <c r="E197" s="1051"/>
      <c r="F197" s="1052"/>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0"/>
      <c r="B198" s="1051"/>
      <c r="C198" s="1051"/>
      <c r="D198" s="1051"/>
      <c r="E198" s="1051"/>
      <c r="F198" s="1052"/>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0"/>
      <c r="B200" s="1051"/>
      <c r="C200" s="1051"/>
      <c r="D200" s="1051"/>
      <c r="E200" s="1051"/>
      <c r="F200" s="1052"/>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50"/>
      <c r="B201" s="1051"/>
      <c r="C201" s="1051"/>
      <c r="D201" s="1051"/>
      <c r="E201" s="1051"/>
      <c r="F201" s="1052"/>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0"/>
      <c r="B202" s="1051"/>
      <c r="C202" s="1051"/>
      <c r="D202" s="1051"/>
      <c r="E202" s="1051"/>
      <c r="F202" s="1052"/>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9"/>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0"/>
      <c r="B203" s="1051"/>
      <c r="C203" s="1051"/>
      <c r="D203" s="1051"/>
      <c r="E203" s="1051"/>
      <c r="F203" s="1052"/>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0"/>
      <c r="B204" s="1051"/>
      <c r="C204" s="1051"/>
      <c r="D204" s="1051"/>
      <c r="E204" s="1051"/>
      <c r="F204" s="1052"/>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0"/>
      <c r="B205" s="1051"/>
      <c r="C205" s="1051"/>
      <c r="D205" s="1051"/>
      <c r="E205" s="1051"/>
      <c r="F205" s="1052"/>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0"/>
      <c r="B206" s="1051"/>
      <c r="C206" s="1051"/>
      <c r="D206" s="1051"/>
      <c r="E206" s="1051"/>
      <c r="F206" s="1052"/>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0"/>
      <c r="B207" s="1051"/>
      <c r="C207" s="1051"/>
      <c r="D207" s="1051"/>
      <c r="E207" s="1051"/>
      <c r="F207" s="1052"/>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0"/>
      <c r="B208" s="1051"/>
      <c r="C208" s="1051"/>
      <c r="D208" s="1051"/>
      <c r="E208" s="1051"/>
      <c r="F208" s="1052"/>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0"/>
      <c r="B209" s="1051"/>
      <c r="C209" s="1051"/>
      <c r="D209" s="1051"/>
      <c r="E209" s="1051"/>
      <c r="F209" s="1052"/>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0"/>
      <c r="B210" s="1051"/>
      <c r="C210" s="1051"/>
      <c r="D210" s="1051"/>
      <c r="E210" s="1051"/>
      <c r="F210" s="1052"/>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0"/>
      <c r="B211" s="1051"/>
      <c r="C211" s="1051"/>
      <c r="D211" s="1051"/>
      <c r="E211" s="1051"/>
      <c r="F211" s="1052"/>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50"/>
      <c r="B215" s="1051"/>
      <c r="C215" s="1051"/>
      <c r="D215" s="1051"/>
      <c r="E215" s="1051"/>
      <c r="F215" s="1052"/>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0"/>
      <c r="B216" s="1051"/>
      <c r="C216" s="1051"/>
      <c r="D216" s="1051"/>
      <c r="E216" s="1051"/>
      <c r="F216" s="1052"/>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9"/>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0"/>
      <c r="B217" s="1051"/>
      <c r="C217" s="1051"/>
      <c r="D217" s="1051"/>
      <c r="E217" s="1051"/>
      <c r="F217" s="1052"/>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0"/>
      <c r="B218" s="1051"/>
      <c r="C218" s="1051"/>
      <c r="D218" s="1051"/>
      <c r="E218" s="1051"/>
      <c r="F218" s="1052"/>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0"/>
      <c r="B219" s="1051"/>
      <c r="C219" s="1051"/>
      <c r="D219" s="1051"/>
      <c r="E219" s="1051"/>
      <c r="F219" s="1052"/>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0"/>
      <c r="B220" s="1051"/>
      <c r="C220" s="1051"/>
      <c r="D220" s="1051"/>
      <c r="E220" s="1051"/>
      <c r="F220" s="1052"/>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0"/>
      <c r="B221" s="1051"/>
      <c r="C221" s="1051"/>
      <c r="D221" s="1051"/>
      <c r="E221" s="1051"/>
      <c r="F221" s="1052"/>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0"/>
      <c r="B222" s="1051"/>
      <c r="C222" s="1051"/>
      <c r="D222" s="1051"/>
      <c r="E222" s="1051"/>
      <c r="F222" s="1052"/>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0"/>
      <c r="B223" s="1051"/>
      <c r="C223" s="1051"/>
      <c r="D223" s="1051"/>
      <c r="E223" s="1051"/>
      <c r="F223" s="1052"/>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0"/>
      <c r="B224" s="1051"/>
      <c r="C224" s="1051"/>
      <c r="D224" s="1051"/>
      <c r="E224" s="1051"/>
      <c r="F224" s="1052"/>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0"/>
      <c r="B225" s="1051"/>
      <c r="C225" s="1051"/>
      <c r="D225" s="1051"/>
      <c r="E225" s="1051"/>
      <c r="F225" s="1052"/>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0"/>
      <c r="B227" s="1051"/>
      <c r="C227" s="1051"/>
      <c r="D227" s="1051"/>
      <c r="E227" s="1051"/>
      <c r="F227" s="1052"/>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50"/>
      <c r="B228" s="1051"/>
      <c r="C228" s="1051"/>
      <c r="D228" s="1051"/>
      <c r="E228" s="1051"/>
      <c r="F228" s="1052"/>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0"/>
      <c r="B229" s="1051"/>
      <c r="C229" s="1051"/>
      <c r="D229" s="1051"/>
      <c r="E229" s="1051"/>
      <c r="F229" s="1052"/>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9"/>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0"/>
      <c r="B230" s="1051"/>
      <c r="C230" s="1051"/>
      <c r="D230" s="1051"/>
      <c r="E230" s="1051"/>
      <c r="F230" s="1052"/>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0"/>
      <c r="B231" s="1051"/>
      <c r="C231" s="1051"/>
      <c r="D231" s="1051"/>
      <c r="E231" s="1051"/>
      <c r="F231" s="1052"/>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0"/>
      <c r="B232" s="1051"/>
      <c r="C232" s="1051"/>
      <c r="D232" s="1051"/>
      <c r="E232" s="1051"/>
      <c r="F232" s="1052"/>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0"/>
      <c r="B233" s="1051"/>
      <c r="C233" s="1051"/>
      <c r="D233" s="1051"/>
      <c r="E233" s="1051"/>
      <c r="F233" s="1052"/>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0"/>
      <c r="B234" s="1051"/>
      <c r="C234" s="1051"/>
      <c r="D234" s="1051"/>
      <c r="E234" s="1051"/>
      <c r="F234" s="1052"/>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0"/>
      <c r="B235" s="1051"/>
      <c r="C235" s="1051"/>
      <c r="D235" s="1051"/>
      <c r="E235" s="1051"/>
      <c r="F235" s="1052"/>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0"/>
      <c r="B236" s="1051"/>
      <c r="C236" s="1051"/>
      <c r="D236" s="1051"/>
      <c r="E236" s="1051"/>
      <c r="F236" s="1052"/>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0"/>
      <c r="B237" s="1051"/>
      <c r="C237" s="1051"/>
      <c r="D237" s="1051"/>
      <c r="E237" s="1051"/>
      <c r="F237" s="1052"/>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0"/>
      <c r="B238" s="1051"/>
      <c r="C238" s="1051"/>
      <c r="D238" s="1051"/>
      <c r="E238" s="1051"/>
      <c r="F238" s="1052"/>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0"/>
      <c r="B240" s="1051"/>
      <c r="C240" s="1051"/>
      <c r="D240" s="1051"/>
      <c r="E240" s="1051"/>
      <c r="F240" s="1052"/>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50"/>
      <c r="B241" s="1051"/>
      <c r="C241" s="1051"/>
      <c r="D241" s="1051"/>
      <c r="E241" s="1051"/>
      <c r="F241" s="1052"/>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0"/>
      <c r="B242" s="1051"/>
      <c r="C242" s="1051"/>
      <c r="D242" s="1051"/>
      <c r="E242" s="1051"/>
      <c r="F242" s="1052"/>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9"/>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0"/>
      <c r="B243" s="1051"/>
      <c r="C243" s="1051"/>
      <c r="D243" s="1051"/>
      <c r="E243" s="1051"/>
      <c r="F243" s="1052"/>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0"/>
      <c r="B244" s="1051"/>
      <c r="C244" s="1051"/>
      <c r="D244" s="1051"/>
      <c r="E244" s="1051"/>
      <c r="F244" s="1052"/>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0"/>
      <c r="B245" s="1051"/>
      <c r="C245" s="1051"/>
      <c r="D245" s="1051"/>
      <c r="E245" s="1051"/>
      <c r="F245" s="1052"/>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0"/>
      <c r="B246" s="1051"/>
      <c r="C246" s="1051"/>
      <c r="D246" s="1051"/>
      <c r="E246" s="1051"/>
      <c r="F246" s="1052"/>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0"/>
      <c r="B247" s="1051"/>
      <c r="C247" s="1051"/>
      <c r="D247" s="1051"/>
      <c r="E247" s="1051"/>
      <c r="F247" s="1052"/>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0"/>
      <c r="B248" s="1051"/>
      <c r="C248" s="1051"/>
      <c r="D248" s="1051"/>
      <c r="E248" s="1051"/>
      <c r="F248" s="1052"/>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0"/>
      <c r="B249" s="1051"/>
      <c r="C249" s="1051"/>
      <c r="D249" s="1051"/>
      <c r="E249" s="1051"/>
      <c r="F249" s="1052"/>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0"/>
      <c r="B250" s="1051"/>
      <c r="C250" s="1051"/>
      <c r="D250" s="1051"/>
      <c r="E250" s="1051"/>
      <c r="F250" s="1052"/>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0"/>
      <c r="B251" s="1051"/>
      <c r="C251" s="1051"/>
      <c r="D251" s="1051"/>
      <c r="E251" s="1051"/>
      <c r="F251" s="1052"/>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0"/>
      <c r="B253" s="1051"/>
      <c r="C253" s="1051"/>
      <c r="D253" s="1051"/>
      <c r="E253" s="1051"/>
      <c r="F253" s="1052"/>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50"/>
      <c r="B254" s="1051"/>
      <c r="C254" s="1051"/>
      <c r="D254" s="1051"/>
      <c r="E254" s="1051"/>
      <c r="F254" s="1052"/>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0"/>
      <c r="B255" s="1051"/>
      <c r="C255" s="1051"/>
      <c r="D255" s="1051"/>
      <c r="E255" s="1051"/>
      <c r="F255" s="1052"/>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9"/>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0"/>
      <c r="B256" s="1051"/>
      <c r="C256" s="1051"/>
      <c r="D256" s="1051"/>
      <c r="E256" s="1051"/>
      <c r="F256" s="1052"/>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0"/>
      <c r="B257" s="1051"/>
      <c r="C257" s="1051"/>
      <c r="D257" s="1051"/>
      <c r="E257" s="1051"/>
      <c r="F257" s="1052"/>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0"/>
      <c r="B258" s="1051"/>
      <c r="C258" s="1051"/>
      <c r="D258" s="1051"/>
      <c r="E258" s="1051"/>
      <c r="F258" s="1052"/>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0"/>
      <c r="B259" s="1051"/>
      <c r="C259" s="1051"/>
      <c r="D259" s="1051"/>
      <c r="E259" s="1051"/>
      <c r="F259" s="1052"/>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0"/>
      <c r="B260" s="1051"/>
      <c r="C260" s="1051"/>
      <c r="D260" s="1051"/>
      <c r="E260" s="1051"/>
      <c r="F260" s="1052"/>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0"/>
      <c r="B261" s="1051"/>
      <c r="C261" s="1051"/>
      <c r="D261" s="1051"/>
      <c r="E261" s="1051"/>
      <c r="F261" s="1052"/>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0"/>
      <c r="B262" s="1051"/>
      <c r="C262" s="1051"/>
      <c r="D262" s="1051"/>
      <c r="E262" s="1051"/>
      <c r="F262" s="1052"/>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0"/>
      <c r="B263" s="1051"/>
      <c r="C263" s="1051"/>
      <c r="D263" s="1051"/>
      <c r="E263" s="1051"/>
      <c r="F263" s="1052"/>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0"/>
      <c r="B264" s="1051"/>
      <c r="C264" s="1051"/>
      <c r="D264" s="1051"/>
      <c r="E264" s="1051"/>
      <c r="F264" s="1052"/>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2019-08-30T09:55:57Z</cp:lastPrinted>
  <dcterms:created xsi:type="dcterms:W3CDTF">2012-03-13T00:50:25Z</dcterms:created>
  <dcterms:modified xsi:type="dcterms:W3CDTF">2019-08-30T09:56:08Z</dcterms:modified>
</cp:coreProperties>
</file>