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02_各課より提出\⑧建設業課\"/>
    </mc:Choice>
  </mc:AlternateContent>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<sst xmlns="http://schemas.openxmlformats.org/spreadsheetml/2006/main" count="2846" uniqueCount="619">
  <si>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</si>
  <si>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</si>
  <si>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</si>
  <si>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</si>
  <si>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</si>
  <si>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</si>
  <si>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</si>
  <si>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</si>
  <si>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</si>
  <si>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</si>
  <si>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</si>
  <si>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</si>
  <si>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</si>
  <si>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</si>
  <si>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</si>
  <si>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</si>
  <si>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</si>
  <si>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</si>
  <si>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</si>
  <si>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</si>
  <si>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</si>
  <si>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</si>
  <si>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</si>
  <si>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</si>
  <si>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</si>
  <si>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</si>
  <si>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</si>
  <si>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</si>
  <si>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</si>
  <si>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</si>
  <si>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</si>
  <si>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</si>
  <si>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</si>
  <si>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</si>
  <si>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</si>
  <si>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</si>
  <si>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</si>
  <si>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</si>
  <si>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</si>
  <si>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</si>
  <si>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</si>
  <si>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</si>
  <si>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</si>
  <si>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</si>
  <si>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</si>
  <si>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</si>
  <si>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</si>
  <si>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</si>
  <si>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</si>
  <si>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</si>
  <si>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</si>
  <si>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</si>
  <si>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</si>
  <si>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</si>
  <si>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</si>
  <si>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</si>
  <si>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</si>
  <si>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</si>
  <si>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</si>
  <si>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</si>
  <si>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</si>
  <si>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</si>
  <si>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</si>
  <si>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</si>
  <si>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</si>
  <si>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</si>
  <si>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</si>
  <si>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</si>
  <si>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</si>
  <si>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</si>
  <si>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</si>
  <si>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</si>
  <si>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</si>
  <si>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</si>
  <si>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</si>
  <si>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</si>
  <si>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</si>
  <si>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</si>
  <si>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</si>
  <si>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</si>
  <si>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</si>
  <si>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</si>
  <si>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</si>
  <si>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</si>
  <si>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</si>
  <si>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</si>
  <si>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</si>
  <si>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</si>
  <si>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</si>
  <si>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</si>
  <si>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</si>
  <si>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</si>
  <si>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</si>
  <si>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</si>
  <si>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</si>
  <si>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</si>
  <si>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</si>
  <si>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</si>
  <si>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</si>
  <si>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</si>
  <si>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</si>
  <si>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</si>
  <si>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</si>
  <si>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</si>
  <si>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</si>
  <si>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</si>
  <si>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</si>
  <si>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</si>
  <si>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</si>
  <si>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</si>
  <si>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</si>
  <si>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</si>
  <si>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</si>
  <si>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</si>
  <si>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</si>
  <si>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</si>
  <si>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</si>
  <si>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</si>
  <si>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</si>
  <si>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</si>
  <si>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</si>
  <si>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</si>
  <si>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</si>
  <si>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</si>
  <si>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</si>
  <si>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</si>
  <si>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</si>
  <si>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</si>
  <si>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</si>
  <si>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</si>
  <si>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</si>
  <si>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</si>
  <si>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</si>
  <si>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</si>
  <si>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</si>
  <si>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</si>
  <si>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</si>
  <si>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</si>
  <si>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</si>
  <si>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</si>
  <si>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</si>
  <si>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</si>
  <si>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</si>
  <si>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</si>
  <si>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</si>
  <si>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</si>
  <si>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</si>
  <si>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</si>
  <si>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</si>
  <si>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</si>
  <si>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</si>
  <si>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</si>
  <si>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</si>
  <si>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</si>
  <si>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</si>
  <si>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</si>
  <si>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</si>
  <si>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</si>
  <si>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</si>
  <si>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</si>
  <si>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</si>
  <si>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</si>
  <si>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</si>
  <si>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</si>
  <si>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</si>
  <si>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</si>
  <si>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</si>
  <si>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</si>
  <si>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</si>
  <si>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</si>
  <si>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</si>
  <si>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</si>
  <si>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</si>
  <si>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</si>
  <si>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</si>
  <si>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</si>
  <si>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</si>
  <si>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</si>
  <si>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</si>
  <si>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</si>
  <si>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</si>
  <si>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</si>
  <si>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</si>
  <si>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</si>
  <si>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</si>
  <si>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</si>
  <si>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</si>
  <si>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</si>
  <si>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</si>
  <si>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</si>
  <si>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</si>
  <si>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</si>
  <si>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</si>
  <si>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</si>
  <si>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</si>
  <si>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</si>
  <si>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</si>
  <si>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</si>
  <si>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</si>
  <si>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</si>
  <si>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</si>
  <si>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</si>
  <si>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</si>
  <si>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</si>
  <si>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</si>
  <si>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</si>
  <si>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</si>
  <si>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</si>
  <si>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</si>
  <si>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</si>
  <si>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</si>
  <si>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</si>
  <si>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</si>
  <si>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</si>
  <si>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</si>
  <si>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</si>
  <si>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</si>
  <si>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</si>
  <si>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</si>
  <si>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</si>
  <si>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</si>
  <si>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</si>
  <si>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</si>
  <si>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</si>
  <si>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</si>
  <si>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</si>
  <si>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</si>
  <si>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</si>
  <si>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</si>
  <si>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</si>
  <si>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</si>
  <si>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</si>
  <si>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</si>
  <si>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</si>
  <si>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</si>
  <si>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</si>
  <si>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</si>
  <si>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</si>
  <si>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</si>
  <si>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</si>
  <si>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</si>
  <si>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</si>
  <si>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</si>
  <si>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</si>
  <si>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</si>
  <si>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</si>
  <si>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</si>
  <si>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</si>
  <si>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</si>
  <si>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</si>
  <si>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</si>
  <si>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</si>
  <si>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</si>
  <si>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</si>
  <si>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</si>
  <si>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</si>
  <si>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</si>
  <si>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</si>
  <si>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</si>
  <si>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</si>
  <si>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</si>
  <si>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</si>
  <si>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</si>
  <si>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</si>
  <si>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</si>
  <si>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</si>
  <si>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</si>
  <si>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</si>
  <si>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</si>
  <si>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</si>
  <si>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</si>
  <si>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</si>
  <si>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</si>
  <si>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</si>
  <si>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</si>
  <si>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</si>
  <si>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</si>
  <si>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</si>
  <si>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</si>
  <si>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</si>
  <si>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</si>
  <si>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</si>
  <si>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</si>
  <si>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</si>
  <si>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</si>
  <si>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</si>
  <si>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</si>
  <si>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</si>
  <si>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</si>
  <si>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</si>
  <si>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</si>
  <si>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</si>
  <si>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</si>
  <si>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</si>
  <si>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</si>
  <si>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</si>
  <si>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</si>
  <si>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</si>
  <si>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</si>
  <si>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</si>
  <si>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</si>
  <si>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</si>
  <si>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</si>
  <si>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</si>
  <si>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</si>
  <si>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</si>
  <si>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</si>
  <si>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</si>
  <si>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</si>
  <si>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</si>
  <si>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</si>
  <si>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</si>
  <si>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</si>
  <si>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</si>
  <si>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</si>
  <si>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</si>
  <si>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</si>
  <si>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</si>
  <si>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</si>
  <si>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</si>
  <si>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</si>
  <si>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</si>
  <si>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</si>
  <si>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</si>
  <si>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</si>
  <si>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</si>
  <si>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</si>
  <si>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</si>
  <si>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</si>
  <si>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</si>
  <si>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</si>
  <si>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</si>
  <si>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</si>
  <si>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</si>
  <si>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</si>
  <si>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</si>
  <si>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</si>
  <si>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</si>
  <si>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</si>
  <si>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</si>
  <si>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</si>
  <si>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</si>
  <si>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</si>
  <si>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</si>
  <si>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</si>
  <si>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</si>
  <si>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</si>
  <si>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</si>
  <si>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</si>
  <si>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</si>
  <si>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</si>
  <si>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</si>
  <si>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</si>
  <si>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</si>
  <si>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</si>
  <si>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</si>
  <si>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</si>
  <si>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</si>
  <si>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</si>
  <si>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</si>
  <si>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</si>
  <si>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</si>
  <si>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</si>
  <si>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</si>
  <si>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</si>
  <si>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</si>
  <si>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</si>
  <si>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</si>
  <si>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</si>
  <si>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</si>
  <si>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</si>
  <si>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</si>
  <si>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</si>
  <si>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</si>
  <si>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</si>
  <si>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</si>
  <si>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</si>
  <si>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</si>
  <si>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</si>
  <si>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</si>
  <si>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</si>
  <si>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</si>
  <si>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</si>
  <si>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</si>
  <si>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</si>
  <si>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</si>
  <si>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</si>
  <si>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</si>
  <si>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</si>
  <si>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</si>
  <si>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</si>
  <si>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</si>
  <si>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</si>
  <si>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</si>
  <si>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</si>
  <si>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</si>
  <si>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</si>
  <si>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</si>
  <si>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</si>
  <si>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</si>
  <si>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</si>
  <si>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</si>
  <si>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</si>
  <si>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</si>
  <si>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</si>
  <si>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</si>
  <si>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</si>
  <si>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</si>
  <si>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</si>
  <si>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</si>
  <si>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</si>
  <si>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</si>
  <si>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</si>
  <si>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</si>
  <si>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</si>
  <si>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</si>
  <si>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</si>
  <si>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</si>
  <si>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</si>
  <si>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</si>
  <si>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</si>
  <si>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</si>
  <si>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</si>
  <si>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</si>
  <si>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</si>
  <si>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</si>
  <si>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</si>
  <si>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</si>
  <si>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</si>
  <si>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</si>
  <si>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</si>
  <si>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</si>
  <si>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</si>
  <si>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</si>
  <si>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</si>
  <si>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</si>
  <si>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</si>
  <si>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</si>
  <si>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</si>
  <si>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</si>
  <si>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</si>
  <si>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</si>
  <si>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</si>
  <si>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</si>
  <si>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</si>
  <si>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</si>
  <si>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</si>
  <si>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</si>
  <si>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</si>
  <si>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</si>
  <si>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</si>
  <si>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</si>
  <si>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</si>
  <si>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</si>
  <si>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</si>
  <si>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</si>
  <si>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</si>
  <si>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</si>
  <si>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</si>
  <si>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</si>
  <si>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</si>
  <si>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</si>
  <si>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</si>
  <si>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</si>
  <si>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</si>
  <si>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</si>
  <si>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</si>
  <si>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</si>
  <si>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</si>
  <si>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</si>
  <si>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</si>
  <si>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</si>
  <si>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</si>
  <si>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</si>
  <si>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</si>
  <si>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</si>
  <si>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</si>
  <si>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</si>
  <si>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</si>
  <si>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</si>
  <si>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</si>
  <si>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</si>
  <si>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</si>
  <si>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</si>
  <si>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</si>
  <si>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</si>
  <si>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</si>
  <si>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</si>
  <si>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</si>
  <si>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</si>
  <si>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</si>
  <si>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</si>
  <si>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</si>
  <si>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</si>
  <si>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</si>
  <si>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</si>
  <si>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</si>
  <si>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</si>
  <si>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</si>
  <si>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</si>
  <si>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</si>
  <si>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</si>
  <si>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</si>
  <si>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</si>
  <si>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</si>
  <si>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</si>
  <si>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</si>
  <si>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</si>
  <si>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</si>
  <si>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</si>
  <si>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</si>
  <si>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</si>
  <si>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</si>
  <si>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</si>
  <si>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</si>
  <si>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</si>
  <si>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</si>
  <si>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</si>
  <si>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</si>
  <si>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</si>
  <si>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</si>
  <si>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</si>
  <si>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</si>
  <si>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</si>
  <si>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</si>
  <si>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</si>
  <si>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</si>
  <si>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</si>
  <si>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</si>
  <si>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</si>
  <si>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</si>
  <si>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</si>
  <si>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</si>
  <si>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</si>
  <si>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</si>
  <si>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</si>
  <si>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</si>
  <si>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</si>
  <si>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</si>
  <si>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</si>
  <si>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</si>
  <si>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</si>
  <si>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</si>
  <si>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</si>
  <si>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</si>
  <si>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</si>
  <si>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</si>
  <si>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</si>
  <si>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</si>
  <si>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</si>
  <si>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</si>
  <si>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</si>
  <si>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</si>
  <si>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</si>
  <si>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</si>
  <si>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</si>
  <si>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</si>
  <si>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</si>
  <si>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</si>
  <si>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</si>
  <si>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</si>
  <si>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</si>
  <si>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</si>
  <si>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</si>
  <si>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</si>
  <si>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</si>
  <si>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</si>
  <si>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</si>
  <si>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</si>
  <si>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</si>
  <si>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rPh sb="0" eb="2">
      <t>トチ</t>
    </rPh>
    <rPh sb="3" eb="5">
      <t>ケンセツ</t>
    </rPh>
    <rPh sb="5" eb="8">
      <t>サンギョウキョク</t>
    </rPh>
    <phoneticPr fontId="5"/>
  </si>
  <si>
    <t>建設業課</t>
    <phoneticPr fontId="5"/>
  </si>
  <si>
    <t>課長　髙橋　謙司</t>
    <rPh sb="0" eb="2">
      <t>カチョウ</t>
    </rPh>
    <rPh sb="3" eb="5">
      <t>タカハシ</t>
    </rPh>
    <rPh sb="6" eb="8">
      <t>ケンジ</t>
    </rPh>
    <phoneticPr fontId="5"/>
  </si>
  <si>
    <t xml:space="preserve">建設業界全体において真に働き方改革に取り組むためには、公共工事における取組（適正な工期設定、施工時期の平準化、施工のICT化等）を民間発注工事においても浸透させることが不可欠である。そのため、本事業では、昨年に引き続き、民間発注工事、特に専門工事業における実態調査や先導的な取組をモデル対象とした分析等を行い、民間発注工事における働き方改革の更なる推進を目的とする。
</t>
    <phoneticPr fontId="5"/>
  </si>
  <si>
    <t xml:space="preserve">①中小零細の専門工事業における発注プロセス、工期の設定の方法、現状等の把握
民間発注工事のうち、中小企業における発注プロセス、工期の設定方法、現状等中小零細企業固有の特性の把握を行うための実態調査を実施
②週休２日確保や工期適正化等に取り組む民間発注工事をモデル対象として、工期改善等に際しての課題の抽出や解決策について検討
週休２日確保や工期適正化等に取り組む民間発注工事のうち、鉄道、住宅・不動産に関するものついて、週休２日化等に伴う課題の抽出・分析や解決策に係る事例集を作成。
</t>
    <rPh sb="48" eb="50">
      <t>チュウショウ</t>
    </rPh>
    <rPh sb="50" eb="52">
      <t>キギョウ</t>
    </rPh>
    <rPh sb="239" eb="241">
      <t>サクセイ</t>
    </rPh>
    <phoneticPr fontId="5"/>
  </si>
  <si>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</si>
  <si>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</si>
  <si>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</si>
  <si>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</si>
  <si>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</si>
  <si>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建設市場整備推進調査費</t>
    <rPh sb="0" eb="2">
      <t>ケンセツ</t>
    </rPh>
    <rPh sb="2" eb="4">
      <t>シジョウ</t>
    </rPh>
    <rPh sb="4" eb="6">
      <t>セイビ</t>
    </rPh>
    <rPh sb="6" eb="8">
      <t>スイシン</t>
    </rPh>
    <rPh sb="8" eb="11">
      <t>チョウサヒ</t>
    </rPh>
    <phoneticPr fontId="5"/>
  </si>
  <si>
    <t>平成35年度までに建設業における実労働時間数を製造業（162.8時間（平成28年度））と同等のものにする。</t>
    <rPh sb="9" eb="12">
      <t>ケンセツギョウ</t>
    </rPh>
    <rPh sb="23" eb="26">
      <t>セイゾウギョウ</t>
    </rPh>
    <rPh sb="32" eb="34">
      <t>ジカン</t>
    </rPh>
    <rPh sb="35" eb="37">
      <t>ヘイセイ</t>
    </rPh>
    <rPh sb="39" eb="41">
      <t>ネンド</t>
    </rPh>
    <rPh sb="44" eb="46">
      <t>ドウトウ</t>
    </rPh>
    <phoneticPr fontId="5"/>
  </si>
  <si>
    <t>建設業における月間実労働時間数</t>
    <rPh sb="0" eb="3">
      <t>ケンセツギョウ</t>
    </rPh>
    <rPh sb="7" eb="9">
      <t>ゲッカン</t>
    </rPh>
    <rPh sb="9" eb="10">
      <t>ジツ</t>
    </rPh>
    <rPh sb="10" eb="12">
      <t>ロウドウ</t>
    </rPh>
    <rPh sb="12" eb="15">
      <t>ジカンスウ</t>
    </rPh>
    <phoneticPr fontId="5"/>
  </si>
  <si>
    <t>厚生労働省「労働統計要覧」</t>
    <phoneticPr fontId="5"/>
  </si>
  <si>
    <t>民間発注者における週休2日モデル工事の実施数</t>
    <phoneticPr fontId="5"/>
  </si>
  <si>
    <t>各年度における事業の執行額／週休2日モデル工事数　　　　　</t>
    <phoneticPr fontId="5"/>
  </si>
  <si>
    <t>百万円</t>
    <phoneticPr fontId="5"/>
  </si>
  <si>
    <t>百万円/件</t>
    <phoneticPr fontId="5"/>
  </si>
  <si>
    <t>33/15</t>
    <phoneticPr fontId="5"/>
  </si>
  <si>
    <t>９　市場環境の整備、産業の生産性向上、消費者利益の保護</t>
    <phoneticPr fontId="5"/>
  </si>
  <si>
    <t>３２　建設市場の整備を推進する</t>
    <phoneticPr fontId="5"/>
  </si>
  <si>
    <t>本事業の実施により、民間発注団体や建設業団体等と連携した関係者による働き方改革に関する推進体制を構築し、週休２日を前提とした適正な工期設定、施工時期の平準化、施工のＩＣＴ化等の取組が民間発注工事等における浸透を図ることは、建設業の担い手を確保・育成するために必要なものであり、上位施策たる「建設市場の整備を推進する」に資する。</t>
    <phoneticPr fontId="5"/>
  </si>
  <si>
    <t>「働き方改革実行計画」において決定された建設業における時間外労働規制の導入のために必要な事業であり、社会のニーズに沿ったものである。</t>
    <rPh sb="1" eb="2">
      <t>ハタラ</t>
    </rPh>
    <rPh sb="3" eb="4">
      <t>カタ</t>
    </rPh>
    <rPh sb="4" eb="6">
      <t>カイカク</t>
    </rPh>
    <rPh sb="6" eb="8">
      <t>ジッコウ</t>
    </rPh>
    <rPh sb="8" eb="10">
      <t>ケイカク</t>
    </rPh>
    <rPh sb="15" eb="17">
      <t>ケッテイ</t>
    </rPh>
    <rPh sb="20" eb="23">
      <t>ケンセツギョウ</t>
    </rPh>
    <rPh sb="27" eb="30">
      <t>ジカンガイ</t>
    </rPh>
    <rPh sb="30" eb="32">
      <t>ロウドウ</t>
    </rPh>
    <rPh sb="32" eb="34">
      <t>キセイ</t>
    </rPh>
    <rPh sb="35" eb="37">
      <t>ドウニュウ</t>
    </rPh>
    <rPh sb="41" eb="43">
      <t>ヒツヨウ</t>
    </rPh>
    <rPh sb="44" eb="46">
      <t>ジギョウ</t>
    </rPh>
    <rPh sb="50" eb="52">
      <t>シャカイ</t>
    </rPh>
    <rPh sb="57" eb="58">
      <t>ソ</t>
    </rPh>
    <phoneticPr fontId="5"/>
  </si>
  <si>
    <t>週休２日の導入等の働き方改革は、工期が延び民間発注者にとってはコスト増となり、自ら取り組むインセンティブが生じにくいため、国において民間が自律的に取り組めるよう環境を整備することが必要である。</t>
    <rPh sb="0" eb="2">
      <t>シュウキュウ</t>
    </rPh>
    <rPh sb="3" eb="4">
      <t>ニチ</t>
    </rPh>
    <rPh sb="5" eb="7">
      <t>ドウニュウ</t>
    </rPh>
    <rPh sb="7" eb="8">
      <t>トウ</t>
    </rPh>
    <rPh sb="9" eb="10">
      <t>ハタラ</t>
    </rPh>
    <rPh sb="11" eb="12">
      <t>カタ</t>
    </rPh>
    <rPh sb="12" eb="14">
      <t>カイカク</t>
    </rPh>
    <rPh sb="16" eb="18">
      <t>コウキ</t>
    </rPh>
    <rPh sb="19" eb="20">
      <t>ノ</t>
    </rPh>
    <rPh sb="21" eb="23">
      <t>ミンカン</t>
    </rPh>
    <rPh sb="23" eb="26">
      <t>ハッチュウシャ</t>
    </rPh>
    <rPh sb="34" eb="35">
      <t>ゾウ</t>
    </rPh>
    <rPh sb="39" eb="40">
      <t>ミズカ</t>
    </rPh>
    <rPh sb="41" eb="42">
      <t>ト</t>
    </rPh>
    <rPh sb="43" eb="44">
      <t>ク</t>
    </rPh>
    <rPh sb="53" eb="54">
      <t>ショウ</t>
    </rPh>
    <rPh sb="61" eb="62">
      <t>クニ</t>
    </rPh>
    <rPh sb="66" eb="68">
      <t>ミンカン</t>
    </rPh>
    <rPh sb="69" eb="72">
      <t>ジリツテキ</t>
    </rPh>
    <rPh sb="73" eb="74">
      <t>ト</t>
    </rPh>
    <rPh sb="75" eb="76">
      <t>ク</t>
    </rPh>
    <rPh sb="80" eb="82">
      <t>カンキョウ</t>
    </rPh>
    <rPh sb="83" eb="85">
      <t>セイビ</t>
    </rPh>
    <rPh sb="90" eb="92">
      <t>ヒツヨウ</t>
    </rPh>
    <phoneticPr fontId="5"/>
  </si>
  <si>
    <t>建設工事全体のうち民間発注工事は６割に上り、「働き方改革実行計画」を実行に移すためには民間工事での取組が必要不可欠であり、優先度は高いと考える。</t>
    <rPh sb="0" eb="2">
      <t>ケンセツ</t>
    </rPh>
    <rPh sb="2" eb="4">
      <t>コウジ</t>
    </rPh>
    <rPh sb="4" eb="6">
      <t>ゼンタイ</t>
    </rPh>
    <rPh sb="9" eb="11">
      <t>ミンカン</t>
    </rPh>
    <rPh sb="11" eb="13">
      <t>ハッチュウ</t>
    </rPh>
    <rPh sb="13" eb="15">
      <t>コウジ</t>
    </rPh>
    <rPh sb="17" eb="18">
      <t>ワリ</t>
    </rPh>
    <rPh sb="19" eb="20">
      <t>ノボ</t>
    </rPh>
    <rPh sb="23" eb="24">
      <t>ハタラ</t>
    </rPh>
    <rPh sb="25" eb="26">
      <t>カタ</t>
    </rPh>
    <rPh sb="26" eb="28">
      <t>カイカク</t>
    </rPh>
    <rPh sb="28" eb="30">
      <t>ジッコウ</t>
    </rPh>
    <rPh sb="30" eb="32">
      <t>ケイカク</t>
    </rPh>
    <rPh sb="34" eb="36">
      <t>ジッコウ</t>
    </rPh>
    <rPh sb="37" eb="38">
      <t>ウツ</t>
    </rPh>
    <rPh sb="43" eb="45">
      <t>ミンカン</t>
    </rPh>
    <rPh sb="45" eb="47">
      <t>コウジ</t>
    </rPh>
    <rPh sb="49" eb="51">
      <t>トリクミ</t>
    </rPh>
    <rPh sb="52" eb="54">
      <t>ヒツヨウ</t>
    </rPh>
    <rPh sb="54" eb="57">
      <t>フカケツ</t>
    </rPh>
    <rPh sb="61" eb="64">
      <t>ユウセンド</t>
    </rPh>
    <rPh sb="65" eb="66">
      <t>タカ</t>
    </rPh>
    <rPh sb="68" eb="69">
      <t>カンガ</t>
    </rPh>
    <phoneticPr fontId="5"/>
  </si>
  <si>
    <t>‐</t>
  </si>
  <si>
    <t>経済財政運営と改革の基本方針2018
【第２章】
成長と分配の好循環の拡大と中長期の発展に向けた重点課題
３．働き方改革の推進
（１）長時間労働の是正</t>
    <rPh sb="0" eb="2">
      <t>ケイザイ</t>
    </rPh>
    <rPh sb="2" eb="4">
      <t>ザイセイ</t>
    </rPh>
    <rPh sb="4" eb="6">
      <t>ウンエイ</t>
    </rPh>
    <rPh sb="7" eb="9">
      <t>カイカク</t>
    </rPh>
    <rPh sb="10" eb="12">
      <t>キホン</t>
    </rPh>
    <rPh sb="12" eb="14">
      <t>ホウシン</t>
    </rPh>
    <phoneticPr fontId="5"/>
  </si>
  <si>
    <t>時間</t>
    <rPh sb="0" eb="2">
      <t>ジカン</t>
    </rPh>
    <phoneticPr fontId="5"/>
  </si>
  <si>
    <t>件</t>
    <rPh sb="0" eb="1">
      <t>クダン</t>
    </rPh>
    <phoneticPr fontId="5"/>
  </si>
  <si>
    <t>48/20</t>
    <phoneticPr fontId="5"/>
  </si>
  <si>
    <t>有</t>
  </si>
  <si>
    <t>無</t>
  </si>
  <si>
    <t>A.株式会社　建設技術研究所　</t>
    <phoneticPr fontId="5"/>
  </si>
  <si>
    <t>企画競争説明書を受け取りに来た業者は複数社あったものの、自社の体制が整わない等の理由により、最終的には１者応募となった。</t>
    <rPh sb="0" eb="2">
      <t>キカク</t>
    </rPh>
    <rPh sb="2" eb="4">
      <t>キョウソウ</t>
    </rPh>
    <rPh sb="4" eb="7">
      <t>セツメイショ</t>
    </rPh>
    <rPh sb="8" eb="9">
      <t>ウ</t>
    </rPh>
    <rPh sb="10" eb="11">
      <t>ト</t>
    </rPh>
    <rPh sb="13" eb="14">
      <t>キ</t>
    </rPh>
    <rPh sb="15" eb="17">
      <t>ギョウシャ</t>
    </rPh>
    <rPh sb="18" eb="21">
      <t>フクスウシャ</t>
    </rPh>
    <rPh sb="28" eb="30">
      <t>ジシャ</t>
    </rPh>
    <rPh sb="31" eb="33">
      <t>タイセイ</t>
    </rPh>
    <rPh sb="34" eb="35">
      <t>トトノ</t>
    </rPh>
    <rPh sb="38" eb="39">
      <t>トウ</t>
    </rPh>
    <rPh sb="40" eb="42">
      <t>リユウ</t>
    </rPh>
    <rPh sb="46" eb="49">
      <t>サイシュウテキ</t>
    </rPh>
    <rPh sb="52" eb="53">
      <t>モノ</t>
    </rPh>
    <rPh sb="53" eb="55">
      <t>オウボ</t>
    </rPh>
    <phoneticPr fontId="5"/>
  </si>
  <si>
    <t>コンパクトシティの実現や潤いある快適なまちづくりを目指し、開発研究・提案を実施</t>
    <rPh sb="37" eb="39">
      <t>ジッシ</t>
    </rPh>
    <phoneticPr fontId="5"/>
  </si>
  <si>
    <t>株式会社　建設技術研究所　</t>
    <phoneticPr fontId="5"/>
  </si>
  <si>
    <t>民間発注工事等における働き方改革の推進</t>
    <phoneticPr fontId="5"/>
  </si>
  <si>
    <t>-</t>
  </si>
  <si>
    <t>-</t>
    <phoneticPr fontId="5"/>
  </si>
  <si>
    <t xml:space="preserve">B.東芝デジタルソリューションズ株式会社 </t>
    <rPh sb="2" eb="4">
      <t>トウシバ</t>
    </rPh>
    <rPh sb="16" eb="20">
      <t>カブシキガイシャ</t>
    </rPh>
    <phoneticPr fontId="5"/>
  </si>
  <si>
    <t xml:space="preserve">東芝デジタルソリューションズ株式会社 </t>
    <rPh sb="0" eb="2">
      <t>トウシバ</t>
    </rPh>
    <rPh sb="14" eb="18">
      <t>カブシキガイシャ</t>
    </rPh>
    <phoneticPr fontId="5"/>
  </si>
  <si>
    <t>-</t>
    <phoneticPr fontId="5"/>
  </si>
  <si>
    <t>事業費</t>
    <rPh sb="0" eb="3">
      <t>ジギョウヒ</t>
    </rPh>
    <phoneticPr fontId="5"/>
  </si>
  <si>
    <t>人件費、一般管理費等</t>
    <rPh sb="0" eb="3">
      <t>ジンケンヒ</t>
    </rPh>
    <rPh sb="4" eb="6">
      <t>イッパン</t>
    </rPh>
    <rPh sb="6" eb="9">
      <t>カンリヒ</t>
    </rPh>
    <rPh sb="9" eb="10">
      <t>トウ</t>
    </rPh>
    <phoneticPr fontId="5"/>
  </si>
  <si>
    <t>建設業界の働き方改革や生産性向上を図るため、建設技能者の就労管理の効率化に係るシステムの実現可能性等について調査・検討</t>
    <phoneticPr fontId="5"/>
  </si>
  <si>
    <t>実態調査は、調査を受ける側に注意喚起を促すことにもなり有益だと思う。とはいえ、実際の改善につなげるためには、労働法規違反の指摘等、厚生労働省との連携がないとなかなか進まないのではないでしょうか。</t>
    <rPh sb="0" eb="2">
      <t>ジッタイ</t>
    </rPh>
    <rPh sb="2" eb="4">
      <t>チョウサ</t>
    </rPh>
    <rPh sb="6" eb="8">
      <t>チョウサ</t>
    </rPh>
    <rPh sb="9" eb="10">
      <t>ウ</t>
    </rPh>
    <rPh sb="12" eb="13">
      <t>ガワ</t>
    </rPh>
    <rPh sb="14" eb="16">
      <t>チュウイ</t>
    </rPh>
    <rPh sb="16" eb="18">
      <t>カンキ</t>
    </rPh>
    <rPh sb="19" eb="20">
      <t>ウナガ</t>
    </rPh>
    <rPh sb="27" eb="29">
      <t>ユウエキ</t>
    </rPh>
    <rPh sb="31" eb="32">
      <t>オモ</t>
    </rPh>
    <rPh sb="39" eb="41">
      <t>ジッサイ</t>
    </rPh>
    <rPh sb="42" eb="44">
      <t>カイゼン</t>
    </rPh>
    <rPh sb="54" eb="56">
      <t>ロウドウ</t>
    </rPh>
    <rPh sb="56" eb="58">
      <t>ホウキ</t>
    </rPh>
    <rPh sb="58" eb="60">
      <t>イハン</t>
    </rPh>
    <rPh sb="61" eb="63">
      <t>シテキ</t>
    </rPh>
    <rPh sb="63" eb="64">
      <t>トウ</t>
    </rPh>
    <rPh sb="65" eb="67">
      <t>コウセイ</t>
    </rPh>
    <rPh sb="67" eb="70">
      <t>ロウドウショウ</t>
    </rPh>
    <rPh sb="72" eb="74">
      <t>レンケイ</t>
    </rPh>
    <rPh sb="82" eb="83">
      <t>スス</t>
    </rPh>
    <phoneticPr fontId="5"/>
  </si>
  <si>
    <t>時間外労働の上限規制が適用されるまでのタイムスケジュールを意識しつつ計画的・効果的な取組となるよう努めるべき。</t>
    <rPh sb="0" eb="3">
      <t>ジカンガイ</t>
    </rPh>
    <rPh sb="3" eb="5">
      <t>ロウドウ</t>
    </rPh>
    <rPh sb="6" eb="8">
      <t>ジョウゲン</t>
    </rPh>
    <rPh sb="8" eb="10">
      <t>キセイ</t>
    </rPh>
    <rPh sb="11" eb="13">
      <t>テキヨウ</t>
    </rPh>
    <rPh sb="29" eb="31">
      <t>イシキ</t>
    </rPh>
    <rPh sb="34" eb="37">
      <t>ケイカクテキ</t>
    </rPh>
    <rPh sb="38" eb="41">
      <t>コウカテキ</t>
    </rPh>
    <rPh sb="42" eb="44">
      <t>トリクミ</t>
    </rPh>
    <rPh sb="49" eb="50">
      <t>ツト</t>
    </rPh>
    <phoneticPr fontId="5"/>
  </si>
  <si>
    <t>令和３年４月までに改正建設業法等が施行されるところ、内容の周知・徹底を図る必要があるため。</t>
    <rPh sb="0" eb="2">
      <t>レイワ</t>
    </rPh>
    <rPh sb="3" eb="4">
      <t>ネン</t>
    </rPh>
    <rPh sb="5" eb="6">
      <t>ガツ</t>
    </rPh>
    <rPh sb="9" eb="11">
      <t>カイセイ</t>
    </rPh>
    <rPh sb="11" eb="14">
      <t>ケンセツギョウ</t>
    </rPh>
    <rPh sb="14" eb="16">
      <t>ホウトウ</t>
    </rPh>
    <rPh sb="26" eb="28">
      <t>ナイヨウ</t>
    </rPh>
    <rPh sb="29" eb="31">
      <t>シュウチ</t>
    </rPh>
    <rPh sb="32" eb="34">
      <t>テッテイ</t>
    </rPh>
    <rPh sb="35" eb="36">
      <t>ハカ</t>
    </rPh>
    <rPh sb="37" eb="39">
      <t>ヒツヨウ</t>
    </rPh>
    <phoneticPr fontId="5"/>
  </si>
  <si>
    <t>他産業に比べ、長時間労働の是正の必要性が高い産業である点、また、受注産業かつ重層下請構造という特殊な産業形態をしているため、施策の浸透には時間を要する。ご指摘を踏まえつつ、引き続き他省庁とも情報共有を図りながら、上限規制の適用までに効率よく施策が浸透するよう、引き続き取組を進めてまいりたい。</t>
    <rPh sb="0" eb="3">
      <t>タサンギョウ</t>
    </rPh>
    <rPh sb="4" eb="5">
      <t>クラ</t>
    </rPh>
    <rPh sb="7" eb="10">
      <t>チョウジカン</t>
    </rPh>
    <rPh sb="10" eb="12">
      <t>ロウドウ</t>
    </rPh>
    <rPh sb="13" eb="15">
      <t>ゼセイ</t>
    </rPh>
    <rPh sb="16" eb="19">
      <t>ヒツヨウセイ</t>
    </rPh>
    <rPh sb="20" eb="21">
      <t>タカ</t>
    </rPh>
    <rPh sb="22" eb="24">
      <t>サンギョウ</t>
    </rPh>
    <rPh sb="27" eb="28">
      <t>テン</t>
    </rPh>
    <rPh sb="32" eb="34">
      <t>ジュチュウ</t>
    </rPh>
    <rPh sb="34" eb="36">
      <t>サンギョウ</t>
    </rPh>
    <rPh sb="38" eb="40">
      <t>ジュウソウ</t>
    </rPh>
    <rPh sb="40" eb="42">
      <t>シタウケ</t>
    </rPh>
    <rPh sb="42" eb="44">
      <t>コウゾウ</t>
    </rPh>
    <rPh sb="47" eb="49">
      <t>トクシュ</t>
    </rPh>
    <rPh sb="50" eb="52">
      <t>サンギョウ</t>
    </rPh>
    <rPh sb="52" eb="54">
      <t>ケイタイ</t>
    </rPh>
    <rPh sb="62" eb="64">
      <t>セサク</t>
    </rPh>
    <rPh sb="65" eb="67">
      <t>シントウ</t>
    </rPh>
    <rPh sb="69" eb="71">
      <t>ジカン</t>
    </rPh>
    <rPh sb="72" eb="73">
      <t>ヨウ</t>
    </rPh>
    <rPh sb="77" eb="79">
      <t>シテキ</t>
    </rPh>
    <rPh sb="80" eb="81">
      <t>フ</t>
    </rPh>
    <rPh sb="86" eb="87">
      <t>ヒ</t>
    </rPh>
    <rPh sb="88" eb="89">
      <t>ツヅ</t>
    </rPh>
    <rPh sb="90" eb="93">
      <t>タショウチョウ</t>
    </rPh>
    <rPh sb="95" eb="97">
      <t>ジョウホウ</t>
    </rPh>
    <rPh sb="97" eb="99">
      <t>キョウユウ</t>
    </rPh>
    <rPh sb="100" eb="101">
      <t>ハカ</t>
    </rPh>
    <rPh sb="106" eb="108">
      <t>ジョウゲン</t>
    </rPh>
    <rPh sb="108" eb="110">
      <t>キセイ</t>
    </rPh>
    <rPh sb="111" eb="113">
      <t>テキヨウ</t>
    </rPh>
    <rPh sb="120" eb="122">
      <t>セサク</t>
    </rPh>
    <rPh sb="123" eb="125">
      <t>シントウ</t>
    </rPh>
    <rPh sb="130" eb="131">
      <t>ヒ</t>
    </rPh>
    <rPh sb="132" eb="133">
      <t>ツヅ</t>
    </rPh>
    <rPh sb="134" eb="136">
      <t>トリクミ</t>
    </rPh>
    <rPh sb="137" eb="138">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</si>
</sst>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200024</xdr:colOff>
      <xdr:row>740</xdr:row>
      <xdr:rowOff>163288</xdr:rowOff>
    </xdr:from>
    <xdr:to>
      <xdr:col>17</xdr:col>
      <xdr:colOff>199799</xdr:colOff>
      <xdr:row>741</xdr:row>
      <xdr:rowOff>350862</xdr:rowOff>
    </xdr:to>
    <xdr:sp macro="" textlink="">
      <xdr:nvSpPr>
        <xdr:cNvPr id="3" name="正方形/長方形 2"/>
        <xdr:cNvSpPr/>
      </xdr:nvSpPr>
      <xdr:spPr>
        <a:xfrm>
          <a:off x="1800224" y="41216038"/>
          <a:ext cx="1800000" cy="5399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48</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13</xdr:col>
      <xdr:colOff>84043</xdr:colOff>
      <xdr:row>744</xdr:row>
      <xdr:rowOff>34180</xdr:rowOff>
    </xdr:from>
    <xdr:to>
      <xdr:col>22</xdr:col>
      <xdr:colOff>155818</xdr:colOff>
      <xdr:row>744</xdr:row>
      <xdr:rowOff>34180</xdr:rowOff>
    </xdr:to>
    <xdr:cxnSp macro="">
      <xdr:nvCxnSpPr>
        <xdr:cNvPr id="5" name="直線コネクタ 4"/>
        <xdr:cNvCxnSpPr/>
      </xdr:nvCxnSpPr>
      <xdr:spPr>
        <a:xfrm flipV="1">
          <a:off x="2684368" y="42496630"/>
          <a:ext cx="187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84667</xdr:colOff>
      <xdr:row>742</xdr:row>
      <xdr:rowOff>2295</xdr:rowOff>
    </xdr:from>
    <xdr:to>
      <xdr:col>13</xdr:col>
      <xdr:colOff>85725</xdr:colOff>
      <xdr:row>774</xdr:row>
      <xdr:rowOff>31750</xdr:rowOff>
    </xdr:to>
    <xdr:cxnSp macro="">
      <xdr:nvCxnSpPr>
        <xdr:cNvPr id="6" name="直線コネクタ 5"/>
        <xdr:cNvCxnSpPr/>
      </xdr:nvCxnSpPr>
      <xdr:spPr>
        <a:xfrm flipH="1">
          <a:off x="2698750" y="42261545"/>
          <a:ext cx="1058" cy="247420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134471</xdr:colOff>
      <xdr:row>742</xdr:row>
      <xdr:rowOff>181137</xdr:rowOff>
    </xdr:from>
    <xdr:to>
      <xdr:col>34</xdr:col>
      <xdr:colOff>97185</xdr:colOff>
      <xdr:row>743</xdr:row>
      <xdr:rowOff>79351</xdr:rowOff>
    </xdr:to>
    <xdr:sp macro="" textlink="">
      <xdr:nvSpPr>
        <xdr:cNvPr id="7" name="正方形/長方形 6"/>
        <xdr:cNvSpPr/>
      </xdr:nvSpPr>
      <xdr:spPr>
        <a:xfrm>
          <a:off x="4535021" y="41938737"/>
          <a:ext cx="2363014" cy="250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22</xdr:col>
      <xdr:colOff>136072</xdr:colOff>
      <xdr:row>745</xdr:row>
      <xdr:rowOff>15399</xdr:rowOff>
    </xdr:from>
    <xdr:to>
      <xdr:col>44</xdr:col>
      <xdr:colOff>161686</xdr:colOff>
      <xdr:row>747</xdr:row>
      <xdr:rowOff>264584</xdr:rowOff>
    </xdr:to>
    <xdr:sp macro="" textlink="">
      <xdr:nvSpPr>
        <xdr:cNvPr id="9" name="テキスト ボックス 8"/>
        <xdr:cNvSpPr txBox="1"/>
      </xdr:nvSpPr>
      <xdr:spPr>
        <a:xfrm>
          <a:off x="4559905" y="43322399"/>
          <a:ext cx="4449448" cy="94768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民間工事の発注プロセスや工期の設定・管理方法等に関する実態調査、民間発注工事等における先導的モデル事業の実施及び分析</a:t>
          </a:r>
        </a:p>
      </xdr:txBody>
    </xdr:sp>
    <xdr:clientData/>
  </xdr:twoCellAnchor>
  <xdr:twoCellAnchor>
    <xdr:from>
      <xdr:col>26</xdr:col>
      <xdr:colOff>74083</xdr:colOff>
      <xdr:row>740</xdr:row>
      <xdr:rowOff>169333</xdr:rowOff>
    </xdr:from>
    <xdr:to>
      <xdr:col>35</xdr:col>
      <xdr:colOff>92908</xdr:colOff>
      <xdr:row>742</xdr:row>
      <xdr:rowOff>15823</xdr:rowOff>
    </xdr:to>
    <xdr:sp macro="" textlink="">
      <xdr:nvSpPr>
        <xdr:cNvPr id="10" name="正方形/長方形 9"/>
        <xdr:cNvSpPr/>
      </xdr:nvSpPr>
      <xdr:spPr>
        <a:xfrm>
          <a:off x="5302250" y="40534166"/>
          <a:ext cx="1828575" cy="5449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職員旅費等</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2</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190501</xdr:colOff>
      <xdr:row>743</xdr:row>
      <xdr:rowOff>105833</xdr:rowOff>
    </xdr:from>
    <xdr:to>
      <xdr:col>33</xdr:col>
      <xdr:colOff>158750</xdr:colOff>
      <xdr:row>744</xdr:row>
      <xdr:rowOff>293354</xdr:rowOff>
    </xdr:to>
    <xdr:sp macro="" textlink="">
      <xdr:nvSpPr>
        <xdr:cNvPr id="11" name="正方形/長方形 10"/>
        <xdr:cNvSpPr/>
      </xdr:nvSpPr>
      <xdr:spPr>
        <a:xfrm>
          <a:off x="4614334" y="41518416"/>
          <a:ext cx="2180166" cy="5367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．株式会社　建設技術研究所</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30</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190500</xdr:colOff>
      <xdr:row>748</xdr:row>
      <xdr:rowOff>127000</xdr:rowOff>
    </xdr:from>
    <xdr:to>
      <xdr:col>40</xdr:col>
      <xdr:colOff>105833</xdr:colOff>
      <xdr:row>774</xdr:row>
      <xdr:rowOff>314521</xdr:rowOff>
    </xdr:to>
    <xdr:sp macro="" textlink="">
      <xdr:nvSpPr>
        <xdr:cNvPr id="12" name="正方形/長方形 11"/>
        <xdr:cNvSpPr/>
      </xdr:nvSpPr>
      <xdr:spPr>
        <a:xfrm>
          <a:off x="4614333" y="44481750"/>
          <a:ext cx="3534833" cy="5367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B</a:t>
          </a:r>
          <a:r>
            <a:rPr kumimoji="1" lang="ja-JP" altLang="en-US" sz="1200">
              <a:solidFill>
                <a:sysClr val="windowText" lastClr="000000"/>
              </a:solidFill>
              <a:latin typeface="+mn-ea"/>
              <a:ea typeface="+mn-ea"/>
              <a:cs typeface="+mn-cs"/>
            </a:rPr>
            <a:t>．東芝デジタルソリューションズ株式会社</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14</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140306</xdr:colOff>
      <xdr:row>775</xdr:row>
      <xdr:rowOff>19633</xdr:rowOff>
    </xdr:from>
    <xdr:to>
      <xdr:col>44</xdr:col>
      <xdr:colOff>165920</xdr:colOff>
      <xdr:row>776</xdr:row>
      <xdr:rowOff>254001</xdr:rowOff>
    </xdr:to>
    <xdr:sp macro="" textlink="">
      <xdr:nvSpPr>
        <xdr:cNvPr id="13" name="テキスト ボックス 12"/>
        <xdr:cNvSpPr txBox="1"/>
      </xdr:nvSpPr>
      <xdr:spPr>
        <a:xfrm>
          <a:off x="4564139" y="45041133"/>
          <a:ext cx="4449448" cy="55186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r>
            <a:rPr lang="ja-JP" altLang="ja-JP" sz="1100">
              <a:solidFill>
                <a:schemeClr val="tx1"/>
              </a:solidFill>
              <a:effectLst/>
              <a:latin typeface="+mn-lt"/>
              <a:ea typeface="+mn-ea"/>
              <a:cs typeface="+mn-cs"/>
            </a:rPr>
            <a:t>建設業界の</a:t>
          </a:r>
          <a:r>
            <a:rPr lang="ja-JP" altLang="en-US" sz="1100">
              <a:solidFill>
                <a:schemeClr val="tx1"/>
              </a:solidFill>
              <a:effectLst/>
              <a:latin typeface="+mn-lt"/>
              <a:ea typeface="+mn-ea"/>
              <a:cs typeface="+mn-cs"/>
            </a:rPr>
            <a:t>働き方改革や</a:t>
          </a:r>
          <a:r>
            <a:rPr lang="ja-JP" altLang="ja-JP" sz="1100">
              <a:solidFill>
                <a:schemeClr val="tx1"/>
              </a:solidFill>
              <a:effectLst/>
              <a:latin typeface="+mn-lt"/>
              <a:ea typeface="+mn-ea"/>
              <a:cs typeface="+mn-cs"/>
            </a:rPr>
            <a:t>生産性向上を図るため、</a:t>
          </a:r>
          <a:r>
            <a:rPr lang="ja-JP" altLang="en-US" sz="1100">
              <a:solidFill>
                <a:schemeClr val="tx1"/>
              </a:solidFill>
              <a:effectLst/>
              <a:latin typeface="+mn-lt"/>
              <a:ea typeface="+mn-ea"/>
              <a:cs typeface="+mn-cs"/>
            </a:rPr>
            <a:t>建設技能者の就労管理の効率化に係るシステムの実現</a:t>
          </a:r>
          <a:r>
            <a:rPr lang="ja-JP" altLang="ja-JP" sz="1100">
              <a:solidFill>
                <a:schemeClr val="tx1"/>
              </a:solidFill>
              <a:effectLst/>
              <a:latin typeface="+mn-lt"/>
              <a:ea typeface="+mn-ea"/>
              <a:cs typeface="+mn-cs"/>
            </a:rPr>
            <a:t>可能性</a:t>
          </a:r>
          <a:r>
            <a:rPr lang="ja-JP" altLang="en-US" sz="1100">
              <a:solidFill>
                <a:schemeClr val="tx1"/>
              </a:solidFill>
              <a:effectLst/>
              <a:latin typeface="+mn-lt"/>
              <a:ea typeface="+mn-ea"/>
              <a:cs typeface="+mn-cs"/>
            </a:rPr>
            <a:t>等について調査・検討</a:t>
          </a:r>
          <a:endParaRPr kumimoji="1" lang="ja-JP" altLang="en-US" sz="1200">
            <a:solidFill>
              <a:schemeClr val="dk1"/>
            </a:solidFill>
            <a:effectLst/>
            <a:latin typeface="+mn-lt"/>
            <a:ea typeface="+mn-ea"/>
            <a:cs typeface="+mn-cs"/>
          </a:endParaRPr>
        </a:p>
      </xdr:txBody>
    </xdr:sp>
    <xdr:clientData/>
  </xdr:twoCellAnchor>
  <xdr:twoCellAnchor>
    <xdr:from>
      <xdr:col>13</xdr:col>
      <xdr:colOff>112619</xdr:colOff>
      <xdr:row>774</xdr:row>
      <xdr:rowOff>25714</xdr:rowOff>
    </xdr:from>
    <xdr:to>
      <xdr:col>22</xdr:col>
      <xdr:colOff>184394</xdr:colOff>
      <xdr:row>774</xdr:row>
      <xdr:rowOff>25714</xdr:rowOff>
    </xdr:to>
    <xdr:cxnSp macro="">
      <xdr:nvCxnSpPr>
        <xdr:cNvPr id="14" name="直線コネクタ 13"/>
        <xdr:cNvCxnSpPr/>
      </xdr:nvCxnSpPr>
      <xdr:spPr>
        <a:xfrm flipV="1">
          <a:off x="2726702" y="44729714"/>
          <a:ext cx="18815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354</v>
      </c>
      <c r="AT2" s="220"/>
      <c r="AU2" s="220"/>
      <c r="AV2" s="52" t="str">
        <f>IF(AW2="", "", "-")</f>
        <v/>
      </c>
      <c r="AW2" s="398"/>
      <c r="AX2" s="398"/>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89</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0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6" t="s">
        <v>515</v>
      </c>
      <c r="Z7" s="296"/>
      <c r="AA7" s="296"/>
      <c r="AB7" s="296"/>
      <c r="AC7" s="296"/>
      <c r="AD7" s="397"/>
      <c r="AE7" s="384" t="s">
        <v>596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c r="Q13" s="109"/>
      <c r="R13" s="109"/>
      <c r="S13" s="109"/>
      <c r="T13" s="109"/>
      <c r="U13" s="109"/>
      <c r="V13" s="110"/>
      <c r="W13" s="108"/>
      <c r="X13" s="109"/>
      <c r="Y13" s="109"/>
      <c r="Z13" s="109"/>
      <c r="AA13" s="109"/>
      <c r="AB13" s="109"/>
      <c r="AC13" s="110"/>
      <c r="AD13" s="108">
        <v>48</v>
      </c>
      <c r="AE13" s="109"/>
      <c r="AF13" s="109"/>
      <c r="AG13" s="109"/>
      <c r="AH13" s="109"/>
      <c r="AI13" s="109"/>
      <c r="AJ13" s="110"/>
      <c r="AK13" s="108">
        <v>33</v>
      </c>
      <c r="AL13" s="109"/>
      <c r="AM13" s="109"/>
      <c r="AN13" s="109"/>
      <c r="AO13" s="109"/>
      <c r="AP13" s="109"/>
      <c r="AQ13" s="110"/>
      <c r="AR13" s="105">
        <v>60</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48</v>
      </c>
      <c r="AE18" s="115"/>
      <c r="AF18" s="115"/>
      <c r="AG18" s="115"/>
      <c r="AH18" s="115"/>
      <c r="AI18" s="115"/>
      <c r="AJ18" s="116"/>
      <c r="AK18" s="114">
        <f>SUM(AK13:AQ17)</f>
        <v>33</v>
      </c>
      <c r="AL18" s="115"/>
      <c r="AM18" s="115"/>
      <c r="AN18" s="115"/>
      <c r="AO18" s="115"/>
      <c r="AP18" s="115"/>
      <c r="AQ18" s="116"/>
      <c r="AR18" s="114">
        <f>SUM(AR13:AX17)</f>
        <v>60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v>48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0.4</v>
      </c>
      <c r="Q23" s="106"/>
      <c r="R23" s="106"/>
      <c r="S23" s="106"/>
      <c r="T23" s="106"/>
      <c r="U23" s="106"/>
      <c r="V23" s="107"/>
      <c r="W23" s="105">
        <v>1.5</v>
      </c>
      <c r="X23" s="106"/>
      <c r="Y23" s="106"/>
      <c r="Z23" s="106"/>
      <c r="AA23" s="106"/>
      <c r="AB23" s="106"/>
      <c r="AC23" s="107"/>
      <c r="AD23" s="209" t="s">
        <v>617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0.9</v>
      </c>
      <c r="Q24" s="109"/>
      <c r="R24" s="109"/>
      <c r="S24" s="109"/>
      <c r="T24" s="109"/>
      <c r="U24" s="109"/>
      <c r="V24" s="110"/>
      <c r="W24" s="108">
        <v>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0.6</v>
      </c>
      <c r="Q25" s="109"/>
      <c r="R25" s="109"/>
      <c r="S25" s="109"/>
      <c r="T25" s="109"/>
      <c r="U25" s="109"/>
      <c r="V25" s="110"/>
      <c r="W25" s="108">
        <v>1.2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31</v>
      </c>
      <c r="Q26" s="109"/>
      <c r="R26" s="109"/>
      <c r="S26" s="109"/>
      <c r="T26" s="109"/>
      <c r="U26" s="109"/>
      <c r="V26" s="110"/>
      <c r="W26" s="108">
        <v>55.3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0.10000000000000142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33</v>
      </c>
      <c r="Q29" s="109"/>
      <c r="R29" s="109"/>
      <c r="S29" s="109"/>
      <c r="T29" s="109"/>
      <c r="U29" s="109"/>
      <c r="V29" s="110"/>
      <c r="W29" s="227">
        <f>AR13</f>
        <v>60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535</v>
      </c>
      <c r="AF30" s="388"/>
      <c r="AG30" s="388"/>
      <c r="AH30" s="389"/>
      <c r="AI30" s="387" t="s">
        <v>532</v>
      </c>
      <c r="AJ30" s="388"/>
      <c r="AK30" s="388"/>
      <c r="AL30" s="389"/>
      <c r="AM30" s="390" t="s">
        <v>527</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c r="AR31" s="136"/>
      <c r="AS31" s="137" t="s">
        <v>355</v>
      </c>
      <c r="AT31" s="172"/>
      <c r="AU31" s="271">
        <v>35</v>
      </c>
      <c r="AV31" s="271"/>
      <c r="AW31" s="380" t="s">
        <v>300</v>
      </c>
      <c r="AX31" s="381"/>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9" t="s">
        <v>12</v>
      </c>
      <c r="Z32" s="549"/>
      <c r="AA32" s="550"/>
      <c r="AB32" s="551" t="s">
        <v>597</v>
      </c>
      <c r="AC32" s="551"/>
      <c r="AD32" s="551"/>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597</v>
      </c>
      <c r="AC33" s="522"/>
      <c r="AD33" s="522"/>
      <c r="AE33" s="365"/>
      <c r="AF33" s="366"/>
      <c r="AG33" s="366"/>
      <c r="AH33" s="366"/>
      <c r="AI33" s="365"/>
      <c r="AJ33" s="366"/>
      <c r="AK33" s="366"/>
      <c r="AL33" s="366"/>
      <c r="AM33" s="365"/>
      <c r="AN33" s="366"/>
      <c r="AO33" s="366"/>
      <c r="AP33" s="366"/>
      <c r="AQ33" s="111"/>
      <c r="AR33" s="112"/>
      <c r="AS33" s="112"/>
      <c r="AT33" s="113"/>
      <c r="AU33" s="366">
        <v>162.80000000000001</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ht="23.25" customHeight="1" x14ac:dyDescent="0.15">
      <c r="A35" s="897" t="s">
        <v>505</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535</v>
      </c>
      <c r="AF65" s="370"/>
      <c r="AG65" s="370"/>
      <c r="AH65" s="371"/>
      <c r="AI65" s="369" t="s">
        <v>532</v>
      </c>
      <c r="AJ65" s="370"/>
      <c r="AK65" s="370"/>
      <c r="AL65" s="371"/>
      <c r="AM65" s="376" t="s">
        <v>527</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598</v>
      </c>
      <c r="AC101" s="551"/>
      <c r="AD101" s="551"/>
      <c r="AE101" s="365"/>
      <c r="AF101" s="366"/>
      <c r="AG101" s="366"/>
      <c r="AH101" s="367"/>
      <c r="AI101" s="365"/>
      <c r="AJ101" s="366"/>
      <c r="AK101" s="366"/>
      <c r="AL101" s="367"/>
      <c r="AM101" s="365">
        <v>20</v>
      </c>
      <c r="AN101" s="366"/>
      <c r="AO101" s="366"/>
      <c r="AP101" s="367"/>
      <c r="AQ101" s="365"/>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598</v>
      </c>
      <c r="AC102" s="551"/>
      <c r="AD102" s="551"/>
      <c r="AE102" s="359"/>
      <c r="AF102" s="359"/>
      <c r="AG102" s="359"/>
      <c r="AH102" s="359"/>
      <c r="AI102" s="359"/>
      <c r="AJ102" s="359"/>
      <c r="AK102" s="359"/>
      <c r="AL102" s="359"/>
      <c r="AM102" s="359">
        <v>20</v>
      </c>
      <c r="AN102" s="359"/>
      <c r="AO102" s="359"/>
      <c r="AP102" s="359"/>
      <c r="AQ102" s="814">
        <v>15</v>
      </c>
      <c r="AR102" s="815"/>
      <c r="AS102" s="815"/>
      <c r="AT102" s="816"/>
      <c r="AU102" s="814">
        <v>15</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585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586</v>
      </c>
      <c r="AC116" s="301"/>
      <c r="AD116" s="302"/>
      <c r="AE116" s="359"/>
      <c r="AF116" s="359"/>
      <c r="AG116" s="359"/>
      <c r="AH116" s="359"/>
      <c r="AI116" s="359"/>
      <c r="AJ116" s="359"/>
      <c r="AK116" s="359"/>
      <c r="AL116" s="359"/>
      <c r="AM116" s="359">
        <v>2.4</v>
      </c>
      <c r="AN116" s="359"/>
      <c r="AO116" s="359"/>
      <c r="AP116" s="359"/>
      <c r="AQ116" s="365">
        <v>2.2000000000000002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587</v>
      </c>
      <c r="AC117" s="343"/>
      <c r="AD117" s="344"/>
      <c r="AE117" s="306"/>
      <c r="AF117" s="306"/>
      <c r="AG117" s="306"/>
      <c r="AH117" s="306"/>
      <c r="AI117" s="306"/>
      <c r="AJ117" s="306"/>
      <c r="AK117" s="306"/>
      <c r="AL117" s="306"/>
      <c r="AM117" s="306" t="s">
        <v>599</v>
      </c>
      <c r="AN117" s="306"/>
      <c r="AO117" s="306"/>
      <c r="AP117" s="306"/>
      <c r="AQ117" s="306" t="s">
        <v>588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608</v>
      </c>
      <c r="AR133" s="271"/>
      <c r="AS133" s="137" t="s">
        <v>355</v>
      </c>
      <c r="AT133" s="172"/>
      <c r="AU133" s="136" t="s">
        <v>608</v>
      </c>
      <c r="AV133" s="136"/>
      <c r="AW133" s="137" t="s">
        <v>300</v>
      </c>
      <c r="AX133" s="138"/>
    </row>
    <row r="134" spans="1:50" ht="39.75" customHeight="1" x14ac:dyDescent="0.15">
      <c r="A134" s="994"/>
      <c r="B134" s="252"/>
      <c r="C134" s="251"/>
      <c r="D134" s="252"/>
      <c r="E134" s="251"/>
      <c r="F134" s="314"/>
      <c r="G134" s="230" t="s">
        <v>608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608</v>
      </c>
      <c r="AC134" s="221"/>
      <c r="AD134" s="221"/>
      <c r="AE134" s="266" t="s">
        <v>608</v>
      </c>
      <c r="AF134" s="112"/>
      <c r="AG134" s="112"/>
      <c r="AH134" s="112"/>
      <c r="AI134" s="266" t="s">
        <v>608</v>
      </c>
      <c r="AJ134" s="112"/>
      <c r="AK134" s="112"/>
      <c r="AL134" s="112"/>
      <c r="AM134" s="266" t="s">
        <v>608</v>
      </c>
      <c r="AN134" s="112"/>
      <c r="AO134" s="112"/>
      <c r="AP134" s="112"/>
      <c r="AQ134" s="266" t="s">
        <v>608</v>
      </c>
      <c r="AR134" s="112"/>
      <c r="AS134" s="112"/>
      <c r="AT134" s="112"/>
      <c r="AU134" s="266" t="s">
        <v>608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608</v>
      </c>
      <c r="AC135" s="133"/>
      <c r="AD135" s="133"/>
      <c r="AE135" s="266" t="s">
        <v>608</v>
      </c>
      <c r="AF135" s="112"/>
      <c r="AG135" s="112"/>
      <c r="AH135" s="112"/>
      <c r="AI135" s="266" t="s">
        <v>608</v>
      </c>
      <c r="AJ135" s="112"/>
      <c r="AK135" s="112"/>
      <c r="AL135" s="112"/>
      <c r="AM135" s="266" t="s">
        <v>608</v>
      </c>
      <c r="AN135" s="112"/>
      <c r="AO135" s="112"/>
      <c r="AP135" s="112"/>
      <c r="AQ135" s="266" t="s">
        <v>608</v>
      </c>
      <c r="AR135" s="112"/>
      <c r="AS135" s="112"/>
      <c r="AT135" s="112"/>
      <c r="AU135" s="266" t="s">
        <v>608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607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608</v>
      </c>
      <c r="AF432" s="136"/>
      <c r="AG432" s="137" t="s">
        <v>355</v>
      </c>
      <c r="AH432" s="172"/>
      <c r="AI432" s="182"/>
      <c r="AJ432" s="182"/>
      <c r="AK432" s="182"/>
      <c r="AL432" s="177"/>
      <c r="AM432" s="182"/>
      <c r="AN432" s="182"/>
      <c r="AO432" s="182"/>
      <c r="AP432" s="177"/>
      <c r="AQ432" s="217" t="s">
        <v>608</v>
      </c>
      <c r="AR432" s="136"/>
      <c r="AS432" s="137" t="s">
        <v>355</v>
      </c>
      <c r="AT432" s="172"/>
      <c r="AU432" s="136" t="s">
        <v>608</v>
      </c>
      <c r="AV432" s="136"/>
      <c r="AW432" s="137" t="s">
        <v>300</v>
      </c>
      <c r="AX432" s="138"/>
    </row>
    <row r="433" spans="1:50" ht="23.25" customHeight="1" x14ac:dyDescent="0.15">
      <c r="A433" s="994"/>
      <c r="B433" s="252"/>
      <c r="C433" s="251"/>
      <c r="D433" s="252"/>
      <c r="E433" s="166"/>
      <c r="F433" s="167"/>
      <c r="G433" s="230" t="s">
        <v>608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608</v>
      </c>
      <c r="AC433" s="133"/>
      <c r="AD433" s="133"/>
      <c r="AE433" s="111" t="s">
        <v>608</v>
      </c>
      <c r="AF433" s="112"/>
      <c r="AG433" s="112"/>
      <c r="AH433" s="112"/>
      <c r="AI433" s="111" t="s">
        <v>608</v>
      </c>
      <c r="AJ433" s="112"/>
      <c r="AK433" s="112"/>
      <c r="AL433" s="112"/>
      <c r="AM433" s="111" t="s">
        <v>608</v>
      </c>
      <c r="AN433" s="112"/>
      <c r="AO433" s="112"/>
      <c r="AP433" s="113"/>
      <c r="AQ433" s="111" t="s">
        <v>608</v>
      </c>
      <c r="AR433" s="112"/>
      <c r="AS433" s="112"/>
      <c r="AT433" s="113"/>
      <c r="AU433" s="112" t="s">
        <v>608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608</v>
      </c>
      <c r="AC434" s="221"/>
      <c r="AD434" s="221"/>
      <c r="AE434" s="111" t="s">
        <v>608</v>
      </c>
      <c r="AF434" s="112"/>
      <c r="AG434" s="112"/>
      <c r="AH434" s="113"/>
      <c r="AI434" s="111" t="s">
        <v>608</v>
      </c>
      <c r="AJ434" s="112"/>
      <c r="AK434" s="112"/>
      <c r="AL434" s="112"/>
      <c r="AM434" s="111" t="s">
        <v>608</v>
      </c>
      <c r="AN434" s="112"/>
      <c r="AO434" s="112"/>
      <c r="AP434" s="113"/>
      <c r="AQ434" s="111" t="s">
        <v>608</v>
      </c>
      <c r="AR434" s="112"/>
      <c r="AS434" s="112"/>
      <c r="AT434" s="113"/>
      <c r="AU434" s="112" t="s">
        <v>608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608</v>
      </c>
      <c r="AF435" s="112"/>
      <c r="AG435" s="112"/>
      <c r="AH435" s="113"/>
      <c r="AI435" s="111" t="s">
        <v>608</v>
      </c>
      <c r="AJ435" s="112"/>
      <c r="AK435" s="112"/>
      <c r="AL435" s="112"/>
      <c r="AM435" s="111" t="s">
        <v>608</v>
      </c>
      <c r="AN435" s="112"/>
      <c r="AO435" s="112"/>
      <c r="AP435" s="113"/>
      <c r="AQ435" s="111" t="s">
        <v>608</v>
      </c>
      <c r="AR435" s="112"/>
      <c r="AS435" s="112"/>
      <c r="AT435" s="113"/>
      <c r="AU435" s="112" t="s">
        <v>608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608</v>
      </c>
      <c r="AF457" s="136"/>
      <c r="AG457" s="137" t="s">
        <v>355</v>
      </c>
      <c r="AH457" s="172"/>
      <c r="AI457" s="182"/>
      <c r="AJ457" s="182"/>
      <c r="AK457" s="182"/>
      <c r="AL457" s="177"/>
      <c r="AM457" s="182"/>
      <c r="AN457" s="182"/>
      <c r="AO457" s="182"/>
      <c r="AP457" s="177"/>
      <c r="AQ457" s="217" t="s">
        <v>608</v>
      </c>
      <c r="AR457" s="136"/>
      <c r="AS457" s="137" t="s">
        <v>355</v>
      </c>
      <c r="AT457" s="172"/>
      <c r="AU457" s="136" t="s">
        <v>608</v>
      </c>
      <c r="AV457" s="136"/>
      <c r="AW457" s="137" t="s">
        <v>300</v>
      </c>
      <c r="AX457" s="138"/>
    </row>
    <row r="458" spans="1:50" ht="23.25" customHeight="1" x14ac:dyDescent="0.15">
      <c r="A458" s="994"/>
      <c r="B458" s="252"/>
      <c r="C458" s="251"/>
      <c r="D458" s="252"/>
      <c r="E458" s="166"/>
      <c r="F458" s="167"/>
      <c r="G458" s="230" t="s">
        <v>608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608</v>
      </c>
      <c r="AC458" s="133"/>
      <c r="AD458" s="133"/>
      <c r="AE458" s="111" t="s">
        <v>608</v>
      </c>
      <c r="AF458" s="112"/>
      <c r="AG458" s="112"/>
      <c r="AH458" s="112"/>
      <c r="AI458" s="111" t="s">
        <v>608</v>
      </c>
      <c r="AJ458" s="112"/>
      <c r="AK458" s="112"/>
      <c r="AL458" s="112"/>
      <c r="AM458" s="111" t="s">
        <v>608</v>
      </c>
      <c r="AN458" s="112"/>
      <c r="AO458" s="112"/>
      <c r="AP458" s="113"/>
      <c r="AQ458" s="111" t="s">
        <v>608</v>
      </c>
      <c r="AR458" s="112"/>
      <c r="AS458" s="112"/>
      <c r="AT458" s="113"/>
      <c r="AU458" s="112" t="s">
        <v>608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608</v>
      </c>
      <c r="AC459" s="221"/>
      <c r="AD459" s="221"/>
      <c r="AE459" s="111" t="s">
        <v>608</v>
      </c>
      <c r="AF459" s="112"/>
      <c r="AG459" s="112"/>
      <c r="AH459" s="113"/>
      <c r="AI459" s="111" t="s">
        <v>608</v>
      </c>
      <c r="AJ459" s="112"/>
      <c r="AK459" s="112"/>
      <c r="AL459" s="112"/>
      <c r="AM459" s="111" t="s">
        <v>608</v>
      </c>
      <c r="AN459" s="112"/>
      <c r="AO459" s="112"/>
      <c r="AP459" s="113"/>
      <c r="AQ459" s="111" t="s">
        <v>608</v>
      </c>
      <c r="AR459" s="112"/>
      <c r="AS459" s="112"/>
      <c r="AT459" s="113"/>
      <c r="AU459" s="112" t="s">
        <v>608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608</v>
      </c>
      <c r="AF460" s="112"/>
      <c r="AG460" s="112"/>
      <c r="AH460" s="113"/>
      <c r="AI460" s="111" t="s">
        <v>608</v>
      </c>
      <c r="AJ460" s="112"/>
      <c r="AK460" s="112"/>
      <c r="AL460" s="112"/>
      <c r="AM460" s="111" t="s">
        <v>608</v>
      </c>
      <c r="AN460" s="112"/>
      <c r="AO460" s="112"/>
      <c r="AP460" s="113"/>
      <c r="AQ460" s="111" t="s">
        <v>608</v>
      </c>
      <c r="AR460" s="112"/>
      <c r="AS460" s="112"/>
      <c r="AT460" s="113"/>
      <c r="AU460" s="112" t="s">
        <v>608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608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592</v>
      </c>
      <c r="AH702" s="886"/>
      <c r="AI702" s="886"/>
      <c r="AJ702" s="886"/>
      <c r="AK702" s="886"/>
      <c r="AL702" s="886"/>
      <c r="AM702" s="886"/>
      <c r="AN702" s="886"/>
      <c r="AO702" s="886"/>
      <c r="AP702" s="886"/>
      <c r="AQ702" s="886"/>
      <c r="AR702" s="886"/>
      <c r="AS702" s="886"/>
      <c r="AT702" s="886"/>
      <c r="AU702" s="886"/>
      <c r="AV702" s="886"/>
      <c r="AW702" s="886"/>
      <c r="AX702" s="887"/>
    </row>
    <row r="703" spans="1:50" ht="6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6" t="s">
        <v>566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595</v>
      </c>
      <c r="AE709" s="155"/>
      <c r="AF709" s="155"/>
      <c r="AG709" s="664" t="s">
        <v>566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595</v>
      </c>
      <c r="AE710" s="155"/>
      <c r="AF710" s="155"/>
      <c r="AG710" s="664" t="s">
        <v>566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595</v>
      </c>
      <c r="AE711" s="155"/>
      <c r="AF711" s="155"/>
      <c r="AG711" s="664" t="s">
        <v>566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t="s">
        <v>566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4" t="s">
        <v>566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595</v>
      </c>
      <c r="AE714" s="592"/>
      <c r="AF714" s="593"/>
      <c r="AG714" s="689" t="s">
        <v>566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595</v>
      </c>
      <c r="AE715" s="668"/>
      <c r="AF715" s="777"/>
      <c r="AG715" s="526" t="s">
        <v>566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595</v>
      </c>
      <c r="AE716" s="759"/>
      <c r="AF716" s="759"/>
      <c r="AG716" s="664" t="s">
        <v>566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595</v>
      </c>
      <c r="AE717" s="155"/>
      <c r="AF717" s="155"/>
      <c r="AG717" s="664" t="s">
        <v>566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595</v>
      </c>
      <c r="AE718" s="155"/>
      <c r="AF718" s="155"/>
      <c r="AG718" s="163" t="s">
        <v>566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595</v>
      </c>
      <c r="AE719" s="668"/>
      <c r="AF719" s="668"/>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616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618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c r="AS737" s="103"/>
      <c r="AT737" s="103"/>
      <c r="AU737" s="103"/>
      <c r="AV737" s="103"/>
      <c r="AW737" s="103"/>
      <c r="AX737" s="104"/>
      <c r="AY737" s="89"/>
      <c r="AZ737" s="89"/>
    </row>
    <row r="738" spans="1:52" ht="24.75" customHeight="1" x14ac:dyDescent="0.15">
      <c r="A738" s="123" t="s">
        <v>539</v>
      </c>
      <c r="B738" s="124"/>
      <c r="C738" s="124"/>
      <c r="D738" s="125"/>
      <c r="E738" s="122"/>
      <c r="F738" s="122"/>
      <c r="G738" s="122"/>
      <c r="H738" s="122"/>
      <c r="I738" s="122"/>
      <c r="J738" s="122"/>
      <c r="K738" s="122"/>
      <c r="L738" s="122"/>
      <c r="M738" s="122"/>
      <c r="N738" s="101" t="s">
        <v>538</v>
      </c>
      <c r="O738" s="101"/>
      <c r="P738" s="101"/>
      <c r="Q738" s="101"/>
      <c r="R738" s="122"/>
      <c r="S738" s="122"/>
      <c r="T738" s="122"/>
      <c r="U738" s="122"/>
      <c r="V738" s="122"/>
      <c r="W738" s="122"/>
      <c r="X738" s="122"/>
      <c r="Y738" s="122"/>
      <c r="Z738" s="122"/>
      <c r="AA738" s="101" t="s">
        <v>537</v>
      </c>
      <c r="AB738" s="101"/>
      <c r="AC738" s="101"/>
      <c r="AD738" s="101"/>
      <c r="AE738" s="122"/>
      <c r="AF738" s="122"/>
      <c r="AG738" s="122"/>
      <c r="AH738" s="122"/>
      <c r="AI738" s="122"/>
      <c r="AJ738" s="122"/>
      <c r="AK738" s="122"/>
      <c r="AL738" s="122"/>
      <c r="AM738" s="122"/>
      <c r="AN738" s="101" t="s">
        <v>533</v>
      </c>
      <c r="AO738" s="101"/>
      <c r="AP738" s="101"/>
      <c r="AQ738" s="101"/>
      <c r="AR738" s="102"/>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t="s">
        <v>550</v>
      </c>
      <c r="J739" s="117"/>
      <c r="K739" s="93" t="str">
        <f>IF(OR(I739="　", I739=""), "", "-")</f>
        <v>-</v>
      </c>
      <c r="L739" s="118">
        <v>37</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602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612</v>
      </c>
      <c r="H781" s="450"/>
      <c r="I781" s="450"/>
      <c r="J781" s="450"/>
      <c r="K781" s="451"/>
      <c r="L781" s="452" t="s">
        <v>613</v>
      </c>
      <c r="M781" s="453"/>
      <c r="N781" s="453"/>
      <c r="O781" s="453"/>
      <c r="P781" s="453"/>
      <c r="Q781" s="453"/>
      <c r="R781" s="453"/>
      <c r="S781" s="453"/>
      <c r="T781" s="453"/>
      <c r="U781" s="453"/>
      <c r="V781" s="453"/>
      <c r="W781" s="453"/>
      <c r="X781" s="454"/>
      <c r="Y781" s="455">
        <v>30</v>
      </c>
      <c r="Z781" s="456"/>
      <c r="AA781" s="456"/>
      <c r="AB781" s="557"/>
      <c r="AC781" s="449" t="s">
        <v>612</v>
      </c>
      <c r="AD781" s="450"/>
      <c r="AE781" s="450"/>
      <c r="AF781" s="450"/>
      <c r="AG781" s="451"/>
      <c r="AH781" s="452" t="s">
        <v>613</v>
      </c>
      <c r="AI781" s="453"/>
      <c r="AJ781" s="453"/>
      <c r="AK781" s="453"/>
      <c r="AL781" s="453"/>
      <c r="AM781" s="453"/>
      <c r="AN781" s="453"/>
      <c r="AO781" s="453"/>
      <c r="AP781" s="453"/>
      <c r="AQ781" s="453"/>
      <c r="AR781" s="453"/>
      <c r="AS781" s="453"/>
      <c r="AT781" s="454"/>
      <c r="AU781" s="455">
        <v>14</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30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14</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63.75" customHeight="1" x14ac:dyDescent="0.15">
      <c r="A837" s="405">
        <v>1</v>
      </c>
      <c r="B837" s="405">
        <v>1</v>
      </c>
      <c r="C837" s="424" t="s">
        <v>605</v>
      </c>
      <c r="D837" s="419"/>
      <c r="E837" s="419"/>
      <c r="F837" s="419"/>
      <c r="G837" s="419"/>
      <c r="H837" s="419"/>
      <c r="I837" s="419"/>
      <c r="J837" s="420">
        <v>7010001042703</v>
      </c>
      <c r="K837" s="421"/>
      <c r="L837" s="421"/>
      <c r="M837" s="421"/>
      <c r="N837" s="421"/>
      <c r="O837" s="421"/>
      <c r="P837" s="425" t="s">
        <v>604</v>
      </c>
      <c r="Q837" s="317"/>
      <c r="R837" s="317"/>
      <c r="S837" s="317"/>
      <c r="T837" s="317"/>
      <c r="U837" s="317"/>
      <c r="V837" s="317"/>
      <c r="W837" s="317"/>
      <c r="X837" s="317"/>
      <c r="Y837" s="318">
        <v>30</v>
      </c>
      <c r="Z837" s="319"/>
      <c r="AA837" s="319"/>
      <c r="AB837" s="320"/>
      <c r="AC837" s="328" t="s">
        <v>501</v>
      </c>
      <c r="AD837" s="329"/>
      <c r="AE837" s="329"/>
      <c r="AF837" s="329"/>
      <c r="AG837" s="329"/>
      <c r="AH837" s="422">
        <v>1</v>
      </c>
      <c r="AI837" s="423"/>
      <c r="AJ837" s="423"/>
      <c r="AK837" s="423"/>
      <c r="AL837" s="325">
        <v>100</v>
      </c>
      <c r="AM837" s="326"/>
      <c r="AN837" s="326"/>
      <c r="AO837" s="327"/>
      <c r="AP837" s="321"/>
      <c r="AQ837" s="321"/>
      <c r="AR837" s="321"/>
      <c r="AS837" s="321"/>
      <c r="AT837" s="321"/>
      <c r="AU837" s="321"/>
      <c r="AV837" s="321"/>
      <c r="AW837" s="321"/>
      <c r="AX837" s="321"/>
    </row>
    <row r="838" spans="1:50" ht="76.5" hidden="1" customHeight="1" x14ac:dyDescent="0.15">
      <c r="A838" s="405">
        <v>2</v>
      </c>
      <c r="B838" s="405">
        <v>1</v>
      </c>
      <c r="C838" s="424"/>
      <c r="D838" s="419"/>
      <c r="E838" s="419"/>
      <c r="F838" s="419"/>
      <c r="G838" s="419"/>
      <c r="H838" s="419"/>
      <c r="I838" s="419"/>
      <c r="J838" s="420"/>
      <c r="K838" s="421"/>
      <c r="L838" s="421"/>
      <c r="M838" s="421"/>
      <c r="N838" s="421"/>
      <c r="O838" s="421"/>
      <c r="P838" s="425"/>
      <c r="Q838" s="317"/>
      <c r="R838" s="317"/>
      <c r="S838" s="317"/>
      <c r="T838" s="317"/>
      <c r="U838" s="317"/>
      <c r="V838" s="317"/>
      <c r="W838" s="317"/>
      <c r="X838" s="317"/>
      <c r="Y838" s="318"/>
      <c r="Z838" s="319"/>
      <c r="AA838" s="319"/>
      <c r="AB838" s="320"/>
      <c r="AC838" s="328"/>
      <c r="AD838" s="329"/>
      <c r="AE838" s="329"/>
      <c r="AF838" s="329"/>
      <c r="AG838" s="329"/>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87" customHeight="1" x14ac:dyDescent="0.15">
      <c r="A870" s="405">
        <v>1</v>
      </c>
      <c r="B870" s="405">
        <v>1</v>
      </c>
      <c r="C870" s="424" t="s">
        <v>610</v>
      </c>
      <c r="D870" s="419"/>
      <c r="E870" s="419"/>
      <c r="F870" s="419"/>
      <c r="G870" s="419"/>
      <c r="H870" s="419"/>
      <c r="I870" s="419"/>
      <c r="J870" s="420">
        <v>7010401052137</v>
      </c>
      <c r="K870" s="421"/>
      <c r="L870" s="421"/>
      <c r="M870" s="421"/>
      <c r="N870" s="421"/>
      <c r="O870" s="421"/>
      <c r="P870" s="425" t="s">
        <v>614</v>
      </c>
      <c r="Q870" s="317"/>
      <c r="R870" s="317"/>
      <c r="S870" s="317"/>
      <c r="T870" s="317"/>
      <c r="U870" s="317"/>
      <c r="V870" s="317"/>
      <c r="W870" s="317"/>
      <c r="X870" s="317"/>
      <c r="Y870" s="318">
        <v>14</v>
      </c>
      <c r="Z870" s="319"/>
      <c r="AA870" s="319"/>
      <c r="AB870" s="320"/>
      <c r="AC870" s="328" t="s">
        <v>501</v>
      </c>
      <c r="AD870" s="329"/>
      <c r="AE870" s="329"/>
      <c r="AF870" s="329"/>
      <c r="AG870" s="329"/>
      <c r="AH870" s="422">
        <v>3</v>
      </c>
      <c r="AI870" s="423"/>
      <c r="AJ870" s="423"/>
      <c r="AK870" s="423"/>
      <c r="AL870" s="325" t="s">
        <v>611</v>
      </c>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892"/>
      <c r="F1102" s="892"/>
      <c r="G1102" s="892"/>
      <c r="H1102" s="892"/>
      <c r="I1102" s="892"/>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1">
    <cfRule type="expression" dxfId="2061" priority="2069">
      <formula>IF(RIGHT(TEXT(Y871,"0.#"),1)=".",FALSE,TRUE)</formula>
    </cfRule>
    <cfRule type="expression" dxfId="2060" priority="2070">
      <formula>IF(RIGHT(TEXT(Y871,"0.#"),1)=".",TRUE,FALSE)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1:AO871">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483"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70" zoomScaleNormal="70"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7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2019-07-12T06:05:08Z</cp:lastPrinted>
  <dcterms:created xsi:type="dcterms:W3CDTF">2012-03-13T00:50:25Z</dcterms:created>
  <dcterms:modified xsi:type="dcterms:W3CDTF">2019-08-29T14:40:02Z</dcterms:modified>
</cp:coreProperties>
</file>