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5.最終公表\4.会計課へ\"/>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<sst xmlns="http://schemas.openxmlformats.org/spreadsheetml/2006/main" count="2819" uniqueCount="634">
  <si>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</si>
  <si>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</si>
  <si>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</si>
  <si>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</si>
  <si>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</si>
  <si>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</si>
  <si>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</si>
  <si>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</si>
  <si>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</si>
  <si>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</si>
  <si>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</si>
  <si>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</si>
  <si>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</si>
  <si>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</si>
  <si>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</si>
  <si>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</si>
  <si>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</si>
  <si>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</si>
  <si>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</si>
  <si>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</si>
  <si>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</si>
  <si>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</si>
  <si>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</si>
  <si>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</si>
  <si>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</si>
  <si>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</si>
  <si>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</si>
  <si>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</si>
  <si>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</si>
  <si>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</si>
  <si>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</si>
  <si>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</si>
  <si>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</si>
  <si>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</si>
  <si>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</si>
  <si>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</si>
  <si>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</si>
  <si>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</si>
  <si>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</si>
  <si>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</si>
  <si>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</si>
  <si>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</si>
  <si>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</si>
  <si>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</si>
  <si>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</si>
  <si>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</si>
  <si>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</si>
  <si>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</si>
  <si>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</si>
  <si>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</si>
  <si>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</si>
  <si>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</si>
  <si>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</si>
  <si>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</si>
  <si>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</si>
  <si>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</si>
  <si>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</si>
  <si>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</si>
  <si>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</si>
  <si>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</si>
  <si>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</si>
  <si>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</si>
  <si>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</si>
  <si>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</si>
  <si>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</si>
  <si>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</si>
  <si>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</si>
  <si>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</si>
  <si>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</si>
  <si>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</si>
  <si>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</si>
  <si>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</si>
  <si>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</si>
  <si>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</si>
  <si>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</si>
  <si>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</si>
  <si>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</si>
  <si>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</si>
  <si>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</si>
  <si>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</si>
  <si>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</si>
  <si>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</si>
  <si>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</si>
  <si>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</si>
  <si>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</si>
  <si>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</si>
  <si>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</si>
  <si>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</si>
  <si>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</si>
  <si>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</si>
  <si>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</si>
  <si>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</si>
  <si>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</si>
  <si>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</si>
  <si>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</si>
  <si>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</si>
  <si>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</si>
  <si>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</si>
  <si>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</si>
  <si>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</si>
  <si>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</si>
  <si>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</si>
  <si>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</si>
  <si>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</si>
  <si>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</si>
  <si>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</si>
  <si>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</si>
  <si>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</si>
  <si>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</si>
  <si>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</si>
  <si>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</si>
  <si>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</si>
  <si>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</si>
  <si>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</si>
  <si>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</si>
  <si>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</si>
  <si>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</si>
  <si>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</si>
  <si>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</si>
  <si>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</si>
  <si>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</si>
  <si>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</si>
  <si>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</si>
  <si>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</si>
  <si>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</si>
  <si>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</si>
  <si>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</si>
  <si>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</si>
  <si>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</si>
  <si>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</si>
  <si>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</si>
  <si>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</si>
  <si>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</si>
  <si>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</si>
  <si>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</si>
  <si>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</si>
  <si>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</si>
  <si>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</si>
  <si>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</si>
  <si>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</si>
  <si>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</si>
  <si>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</si>
  <si>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</si>
  <si>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</si>
  <si>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</si>
  <si>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</si>
  <si>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</si>
  <si>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</si>
  <si>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</si>
  <si>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</si>
  <si>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</si>
  <si>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</si>
  <si>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</si>
  <si>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</si>
  <si>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</si>
  <si>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</si>
  <si>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</si>
  <si>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</si>
  <si>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</si>
  <si>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</si>
  <si>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</si>
  <si>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</si>
  <si>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</si>
  <si>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</si>
  <si>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</si>
  <si>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</si>
  <si>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</si>
  <si>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</si>
  <si>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</si>
  <si>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</si>
  <si>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</si>
  <si>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</si>
  <si>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</si>
  <si>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</si>
  <si>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</si>
  <si>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</si>
  <si>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</si>
  <si>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</si>
  <si>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</si>
  <si>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</si>
  <si>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</si>
  <si>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</si>
  <si>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</si>
  <si>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</si>
  <si>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</si>
  <si>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</si>
  <si>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</si>
  <si>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</si>
  <si>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</si>
  <si>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</si>
  <si>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</si>
  <si>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</si>
  <si>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</si>
  <si>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</si>
  <si>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</si>
  <si>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</si>
  <si>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</si>
  <si>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</si>
  <si>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</si>
  <si>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</si>
  <si>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</si>
  <si>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</si>
  <si>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</si>
  <si>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</si>
  <si>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</si>
  <si>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</si>
  <si>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</si>
  <si>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</si>
  <si>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</si>
  <si>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</si>
  <si>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</si>
  <si>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</si>
  <si>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</si>
  <si>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</si>
  <si>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</si>
  <si>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</si>
  <si>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</si>
  <si>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</si>
  <si>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</si>
  <si>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</si>
  <si>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</si>
  <si>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</si>
  <si>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</si>
  <si>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</si>
  <si>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</si>
  <si>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</si>
  <si>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</si>
  <si>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</si>
  <si>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</si>
  <si>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</si>
  <si>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</si>
  <si>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</si>
  <si>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</si>
  <si>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</si>
  <si>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</si>
  <si>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</si>
  <si>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</si>
  <si>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</si>
  <si>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</si>
  <si>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</si>
  <si>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</si>
  <si>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</si>
  <si>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</si>
  <si>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</si>
  <si>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</si>
  <si>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</si>
  <si>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</si>
  <si>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</si>
  <si>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</si>
  <si>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</si>
  <si>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</si>
  <si>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</si>
  <si>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</si>
  <si>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</si>
  <si>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</si>
  <si>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</si>
  <si>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</si>
  <si>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</si>
  <si>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</si>
  <si>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</si>
  <si>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</si>
  <si>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</si>
  <si>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</si>
  <si>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</si>
  <si>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</si>
  <si>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</si>
  <si>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</si>
  <si>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</si>
  <si>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</si>
  <si>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</si>
  <si>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</si>
  <si>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</si>
  <si>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</si>
  <si>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</si>
  <si>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</si>
  <si>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</si>
  <si>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</si>
  <si>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</si>
  <si>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</si>
  <si>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</si>
  <si>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</si>
  <si>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</si>
  <si>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</si>
  <si>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</si>
  <si>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</si>
  <si>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</si>
  <si>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</si>
  <si>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</si>
  <si>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</si>
  <si>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</si>
  <si>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</si>
  <si>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</si>
  <si>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</si>
  <si>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</si>
  <si>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</si>
  <si>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</si>
  <si>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</si>
  <si>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</si>
  <si>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</si>
  <si>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</si>
  <si>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</si>
  <si>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</si>
  <si>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</si>
  <si>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</si>
  <si>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</si>
  <si>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</si>
  <si>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</si>
  <si>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</si>
  <si>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</si>
  <si>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</si>
  <si>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</si>
  <si>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</si>
  <si>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</si>
  <si>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</si>
  <si>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</si>
  <si>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</si>
  <si>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</si>
  <si>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</si>
  <si>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</si>
  <si>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</si>
  <si>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</si>
  <si>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</si>
  <si>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</si>
  <si>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</si>
  <si>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</si>
  <si>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</si>
  <si>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</si>
  <si>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</si>
  <si>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</si>
  <si>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</si>
  <si>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</si>
  <si>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</si>
  <si>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</si>
  <si>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</si>
  <si>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</si>
  <si>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</si>
  <si>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</si>
  <si>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</si>
  <si>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</si>
  <si>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</si>
  <si>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</si>
  <si>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</si>
  <si>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</si>
  <si>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</si>
  <si>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</si>
  <si>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</si>
  <si>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</si>
  <si>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</si>
  <si>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</si>
  <si>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</si>
  <si>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</si>
  <si>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</si>
  <si>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</si>
  <si>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</si>
  <si>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</si>
  <si>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</si>
  <si>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</si>
  <si>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</si>
  <si>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</si>
  <si>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</si>
  <si>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</si>
  <si>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</si>
  <si>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</si>
  <si>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</si>
  <si>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</si>
  <si>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</si>
  <si>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</si>
  <si>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</si>
  <si>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</si>
  <si>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</si>
  <si>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</si>
  <si>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</si>
  <si>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</si>
  <si>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</si>
  <si>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</si>
  <si>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</si>
  <si>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</si>
  <si>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</si>
  <si>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</si>
  <si>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</si>
  <si>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</si>
  <si>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</si>
  <si>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</si>
  <si>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</si>
  <si>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</si>
  <si>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</si>
  <si>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</si>
  <si>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</si>
  <si>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</si>
  <si>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</si>
  <si>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</si>
  <si>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</si>
  <si>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</si>
  <si>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</si>
  <si>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</si>
  <si>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</si>
  <si>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</si>
  <si>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</si>
  <si>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</si>
  <si>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</si>
  <si>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</si>
  <si>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</si>
  <si>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</si>
  <si>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</si>
  <si>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</si>
  <si>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</si>
  <si>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</si>
  <si>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</si>
  <si>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</si>
  <si>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</si>
  <si>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</si>
  <si>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</si>
  <si>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</si>
  <si>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</si>
  <si>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</si>
  <si>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</si>
  <si>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</si>
  <si>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</si>
  <si>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</si>
  <si>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</si>
  <si>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</si>
  <si>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</si>
  <si>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</si>
  <si>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</si>
  <si>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</si>
  <si>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</si>
  <si>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</si>
  <si>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</si>
  <si>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</si>
  <si>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</si>
  <si>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</si>
  <si>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</si>
  <si>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</si>
  <si>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</si>
  <si>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</si>
  <si>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</si>
  <si>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</si>
  <si>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</si>
  <si>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</si>
  <si>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</si>
  <si>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</si>
  <si>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</si>
  <si>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</si>
  <si>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</si>
  <si>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</si>
  <si>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</si>
  <si>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</si>
  <si>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</si>
  <si>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</si>
  <si>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</si>
  <si>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</si>
  <si>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</si>
  <si>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</si>
  <si>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</si>
  <si>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</si>
  <si>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</si>
  <si>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</si>
  <si>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</si>
  <si>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</si>
  <si>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</si>
  <si>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</si>
  <si>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</si>
  <si>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</si>
  <si>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</si>
  <si>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</si>
  <si>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</si>
  <si>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</si>
  <si>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</si>
  <si>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</si>
  <si>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</si>
  <si>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</si>
  <si>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</si>
  <si>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</si>
  <si>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</si>
  <si>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</si>
  <si>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</si>
  <si>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</si>
  <si>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</si>
  <si>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</si>
  <si>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</si>
  <si>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</si>
  <si>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</si>
  <si>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</si>
  <si>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</si>
  <si>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</si>
  <si>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</si>
  <si>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</si>
  <si>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</si>
  <si>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</si>
  <si>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</si>
  <si>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</si>
  <si>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</si>
  <si>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</si>
  <si>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</si>
  <si>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</si>
  <si>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</si>
  <si>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</si>
  <si>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</si>
  <si>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</si>
  <si>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</si>
  <si>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</si>
  <si>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</si>
  <si>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</si>
  <si>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</si>
  <si>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</si>
  <si>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</si>
  <si>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</si>
  <si>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</si>
  <si>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</si>
  <si>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</si>
  <si>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</si>
  <si>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</si>
  <si>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</si>
  <si>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</si>
  <si>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</si>
  <si>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</si>
  <si>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</si>
  <si>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</si>
  <si>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</si>
  <si>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</si>
  <si>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</si>
  <si>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</si>
  <si>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</si>
  <si>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</si>
  <si>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</si>
  <si>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</si>
  <si>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</si>
  <si>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</si>
  <si>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</si>
  <si>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</si>
  <si>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</si>
  <si>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</si>
  <si>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</si>
  <si>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</si>
  <si>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</si>
  <si>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</si>
  <si>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</si>
  <si>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</si>
  <si>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</si>
  <si>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</si>
  <si>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</si>
  <si>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</si>
  <si>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</si>
  <si>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</si>
  <si>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</si>
  <si>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</si>
  <si>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</si>
  <si>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</si>
  <si>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</si>
  <si>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</si>
  <si>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</si>
  <si>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</si>
  <si>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</si>
  <si>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</si>
  <si>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</si>
  <si>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</si>
  <si>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</si>
  <si>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</si>
  <si>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</si>
  <si>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</si>
  <si>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</si>
  <si>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</si>
  <si>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</si>
  <si>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</si>
  <si>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</si>
  <si>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</si>
  <si>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</si>
  <si>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（独）海技教育機構施設整備費補助金</t>
    <phoneticPr fontId="5"/>
  </si>
  <si>
    <t>海事局</t>
    <phoneticPr fontId="5"/>
  </si>
  <si>
    <t>海技課船員教育室</t>
    <phoneticPr fontId="5"/>
  </si>
  <si>
    <t>○</t>
  </si>
  <si>
    <t>独立行政法人通則法第46条
（独立行政法人海技教育機構法）</t>
    <phoneticPr fontId="5"/>
  </si>
  <si>
    <t>独立行政法人海技教育機構
中期目標、中期計画</t>
    <phoneticPr fontId="5"/>
  </si>
  <si>
    <t>船員（船員であった者及び船員になろうとする者を含む。）に対する船舶の運航に関する学術及び技能を教授し、並びに航海訓練を行うこと等のために必要な施設・設備の整備を行う。</t>
    <phoneticPr fontId="5"/>
  </si>
  <si>
    <t>-</t>
    <phoneticPr fontId="5"/>
  </si>
  <si>
    <t>A.（独）海技教育機構</t>
    <phoneticPr fontId="5"/>
  </si>
  <si>
    <t>施設整備費</t>
    <phoneticPr fontId="5"/>
  </si>
  <si>
    <t>B.山田建設興業（株）</t>
    <phoneticPr fontId="5"/>
  </si>
  <si>
    <t>建設仮勘定</t>
    <phoneticPr fontId="5"/>
  </si>
  <si>
    <t>（独）海技教育機構</t>
    <phoneticPr fontId="5"/>
  </si>
  <si>
    <t>補助金等交付</t>
  </si>
  <si>
    <t>山田建設興業（株）</t>
    <rPh sb="0" eb="2">
      <t>ヤマダ</t>
    </rPh>
    <rPh sb="2" eb="4">
      <t>ケンセツ</t>
    </rPh>
    <rPh sb="4" eb="6">
      <t>コウギョウ</t>
    </rPh>
    <rPh sb="6" eb="9">
      <t>カブ</t>
    </rPh>
    <phoneticPr fontId="5"/>
  </si>
  <si>
    <t>(株)建綜研</t>
    <rPh sb="0" eb="3">
      <t>カブ</t>
    </rPh>
    <rPh sb="3" eb="4">
      <t>タツル</t>
    </rPh>
    <rPh sb="4" eb="5">
      <t>ソウ</t>
    </rPh>
    <rPh sb="5" eb="6">
      <t>ケン</t>
    </rPh>
    <phoneticPr fontId="5"/>
  </si>
  <si>
    <t>室長　川路　勉</t>
    <phoneticPr fontId="5"/>
  </si>
  <si>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5"/>
  </si>
  <si>
    <t>学生が安心して学べる環境づくりを行うことにより、安定的な学校運営につなげる。</t>
    <rPh sb="0" eb="2">
      <t>ガクセイ</t>
    </rPh>
    <rPh sb="3" eb="5">
      <t>アンシン</t>
    </rPh>
    <rPh sb="7" eb="8">
      <t>マナ</t>
    </rPh>
    <rPh sb="10" eb="12">
      <t>カンキョウ</t>
    </rPh>
    <rPh sb="16" eb="17">
      <t>オコナ</t>
    </rPh>
    <rPh sb="24" eb="27">
      <t>アンテイテキ</t>
    </rPh>
    <rPh sb="28" eb="30">
      <t>ガッコウ</t>
    </rPh>
    <rPh sb="30" eb="32">
      <t>ウンエイ</t>
    </rPh>
    <phoneticPr fontId="5"/>
  </si>
  <si>
    <t>各学校施設の耐震補強整備</t>
    <rPh sb="0" eb="1">
      <t>カク</t>
    </rPh>
    <rPh sb="1" eb="3">
      <t>ガッコウ</t>
    </rPh>
    <rPh sb="3" eb="5">
      <t>シセツ</t>
    </rPh>
    <rPh sb="6" eb="8">
      <t>タイシン</t>
    </rPh>
    <rPh sb="8" eb="10">
      <t>ホキョウ</t>
    </rPh>
    <rPh sb="10" eb="12">
      <t>セイビ</t>
    </rPh>
    <phoneticPr fontId="5"/>
  </si>
  <si>
    <t>校</t>
    <rPh sb="0" eb="1">
      <t>コウ</t>
    </rPh>
    <phoneticPr fontId="5"/>
  </si>
  <si>
    <t>-</t>
    <phoneticPr fontId="5"/>
  </si>
  <si>
    <t>-</t>
    <phoneticPr fontId="5"/>
  </si>
  <si>
    <t>（独）海技教育機構調べ</t>
    <rPh sb="1" eb="2">
      <t>ドク</t>
    </rPh>
    <rPh sb="3" eb="5">
      <t>カイギ</t>
    </rPh>
    <rPh sb="5" eb="7">
      <t>キョウイク</t>
    </rPh>
    <rPh sb="7" eb="9">
      <t>キコウ</t>
    </rPh>
    <rPh sb="9" eb="10">
      <t>シラ</t>
    </rPh>
    <phoneticPr fontId="5"/>
  </si>
  <si>
    <t>各学校施設の耐震補強等の工事を実施する。
注：校舎、学生寮等施設の一部実施があるため件数単位とする。</t>
    <rPh sb="0" eb="3">
      <t>カクガッコウ</t>
    </rPh>
    <rPh sb="3" eb="5">
      <t>シセツ</t>
    </rPh>
    <rPh sb="6" eb="8">
      <t>タイシン</t>
    </rPh>
    <rPh sb="8" eb="10">
      <t>ホキョウ</t>
    </rPh>
    <rPh sb="10" eb="11">
      <t>トウ</t>
    </rPh>
    <rPh sb="12" eb="14">
      <t>コウジ</t>
    </rPh>
    <rPh sb="15" eb="17">
      <t>ジッシ</t>
    </rPh>
    <rPh sb="21" eb="22">
      <t>チュウ</t>
    </rPh>
    <rPh sb="23" eb="25">
      <t>コウシャ</t>
    </rPh>
    <rPh sb="26" eb="29">
      <t>ガクセイリョウ</t>
    </rPh>
    <rPh sb="29" eb="30">
      <t>トウ</t>
    </rPh>
    <rPh sb="30" eb="32">
      <t>シセツ</t>
    </rPh>
    <rPh sb="33" eb="35">
      <t>イチブ</t>
    </rPh>
    <rPh sb="35" eb="37">
      <t>ジッシ</t>
    </rPh>
    <rPh sb="42" eb="44">
      <t>ケンスウ</t>
    </rPh>
    <rPh sb="44" eb="46">
      <t>タンイ</t>
    </rPh>
    <phoneticPr fontId="5"/>
  </si>
  <si>
    <t>件</t>
    <rPh sb="0" eb="1">
      <t>ケン</t>
    </rPh>
    <phoneticPr fontId="5"/>
  </si>
  <si>
    <t>各学校施設の耐震補強等工事の設計を実施する。
注：校舎、学生寮等施設の一部実施があるため件数単位とする。</t>
    <rPh sb="0" eb="3">
      <t>カクガッコウ</t>
    </rPh>
    <rPh sb="3" eb="5">
      <t>シセツ</t>
    </rPh>
    <rPh sb="6" eb="8">
      <t>タイシン</t>
    </rPh>
    <rPh sb="8" eb="10">
      <t>ホキョウ</t>
    </rPh>
    <rPh sb="10" eb="11">
      <t>トウ</t>
    </rPh>
    <rPh sb="11" eb="13">
      <t>コウジ</t>
    </rPh>
    <rPh sb="14" eb="16">
      <t>セッケイ</t>
    </rPh>
    <rPh sb="17" eb="19">
      <t>ジッシ</t>
    </rPh>
    <rPh sb="23" eb="24">
      <t>チュウ</t>
    </rPh>
    <rPh sb="25" eb="27">
      <t>コウシャ</t>
    </rPh>
    <rPh sb="28" eb="31">
      <t>ガクセイリョウ</t>
    </rPh>
    <rPh sb="31" eb="32">
      <t>トウ</t>
    </rPh>
    <rPh sb="32" eb="34">
      <t>シセツ</t>
    </rPh>
    <rPh sb="35" eb="37">
      <t>イチブ</t>
    </rPh>
    <rPh sb="37" eb="39">
      <t>ジッシ</t>
    </rPh>
    <rPh sb="44" eb="46">
      <t>ケンスウ</t>
    </rPh>
    <rPh sb="46" eb="48">
      <t>タンイ</t>
    </rPh>
    <phoneticPr fontId="5"/>
  </si>
  <si>
    <t>契約額／工事等契約件数　※工事　　　　　　　　　　　　　　</t>
    <rPh sb="0" eb="3">
      <t>ケイヤクガク</t>
    </rPh>
    <rPh sb="4" eb="6">
      <t>コウジ</t>
    </rPh>
    <rPh sb="6" eb="7">
      <t>トウ</t>
    </rPh>
    <rPh sb="7" eb="9">
      <t>ケイヤク</t>
    </rPh>
    <rPh sb="9" eb="11">
      <t>ケンスウ</t>
    </rPh>
    <rPh sb="13" eb="15">
      <t>コウジ</t>
    </rPh>
    <phoneticPr fontId="5"/>
  </si>
  <si>
    <t>契約額／工事等契約件数　※設計　</t>
    <rPh sb="0" eb="3">
      <t>ケイヤクガク</t>
    </rPh>
    <rPh sb="4" eb="6">
      <t>コウジ</t>
    </rPh>
    <rPh sb="6" eb="7">
      <t>トウ</t>
    </rPh>
    <rPh sb="7" eb="9">
      <t>ケイヤク</t>
    </rPh>
    <rPh sb="9" eb="11">
      <t>ケンスウ</t>
    </rPh>
    <rPh sb="13" eb="15">
      <t>セッケイ</t>
    </rPh>
    <phoneticPr fontId="5"/>
  </si>
  <si>
    <t>千円</t>
    <rPh sb="0" eb="2">
      <t>センエン</t>
    </rPh>
    <phoneticPr fontId="5"/>
  </si>
  <si>
    <t>千円/件</t>
    <rPh sb="0" eb="2">
      <t>センエン</t>
    </rPh>
    <rPh sb="3" eb="4">
      <t>ケン</t>
    </rPh>
    <phoneticPr fontId="5"/>
  </si>
  <si>
    <t>320,375/3</t>
    <phoneticPr fontId="5"/>
  </si>
  <si>
    <t>224,782/1</t>
    <phoneticPr fontId="5"/>
  </si>
  <si>
    <t>70,050/5</t>
    <phoneticPr fontId="5"/>
  </si>
  <si>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5"/>
  </si>
  <si>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5"/>
  </si>
  <si>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</si>
  <si>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</si>
  <si>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本事業は、我が国の経済活動・国民生活に必要不可欠な海上輸送を支える船員の安定的な養成を行うもの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3" eb="44">
      <t>オコナ</t>
    </rPh>
    <rPh sb="53" eb="54">
      <t>キワ</t>
    </rPh>
    <rPh sb="56" eb="59">
      <t>ユウセンド</t>
    </rPh>
    <rPh sb="60" eb="61">
      <t>タカ</t>
    </rPh>
    <rPh sb="62" eb="64">
      <t>ジギョウ</t>
    </rPh>
    <rPh sb="68" eb="70">
      <t>ドクリツ</t>
    </rPh>
    <rPh sb="70" eb="72">
      <t>ギョウセイ</t>
    </rPh>
    <rPh sb="72" eb="74">
      <t>ホウジン</t>
    </rPh>
    <rPh sb="74" eb="76">
      <t>ツウソク</t>
    </rPh>
    <rPh sb="76" eb="77">
      <t>ホウ</t>
    </rPh>
    <rPh sb="77" eb="78">
      <t>ダイ</t>
    </rPh>
    <rPh sb="80" eb="81">
      <t>ジョウ</t>
    </rPh>
    <rPh sb="82" eb="83">
      <t>モト</t>
    </rPh>
    <rPh sb="85" eb="86">
      <t>クニ</t>
    </rPh>
    <rPh sb="87" eb="89">
      <t>ヒツヨウ</t>
    </rPh>
    <rPh sb="90" eb="92">
      <t>ケイヒ</t>
    </rPh>
    <rPh sb="93" eb="95">
      <t>コウフ</t>
    </rPh>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</si>
  <si>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</si>
  <si>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本事業は独立行政法人通則法、中期目標及び中期計画に基づき交付されるものである。</t>
    <phoneticPr fontId="5"/>
  </si>
  <si>
    <t>‐</t>
  </si>
  <si>
    <t>独立行政法人海技教育機構法、中期目標及び中期計画に定められた業務の実施に必要なものに限定されている。</t>
    <phoneticPr fontId="5"/>
  </si>
  <si>
    <t>単位コストは妥当であると考える。</t>
    <rPh sb="6" eb="8">
      <t>ダトウ</t>
    </rPh>
    <rPh sb="12" eb="13">
      <t>カンガ</t>
    </rPh>
    <phoneticPr fontId="5"/>
  </si>
  <si>
    <t>競争入札により契約額が計画を下回ったものである。</t>
    <rPh sb="0" eb="2">
      <t>キョウソウ</t>
    </rPh>
    <rPh sb="2" eb="4">
      <t>ニュウサツ</t>
    </rPh>
    <rPh sb="7" eb="10">
      <t>ケイヤクガク</t>
    </rPh>
    <rPh sb="11" eb="13">
      <t>ケイカク</t>
    </rPh>
    <rPh sb="14" eb="16">
      <t>シタマワ</t>
    </rPh>
    <phoneticPr fontId="5"/>
  </si>
  <si>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5"/>
  </si>
  <si>
    <t>補正予算の執行にかかる耐震工事であり、新たに設計の見直し等が必要となり繰越しが生じたものである。</t>
    <rPh sb="0" eb="2">
      <t>ホセイ</t>
    </rPh>
    <rPh sb="2" eb="4">
      <t>ヨサン</t>
    </rPh>
    <rPh sb="5" eb="7">
      <t>シッコウ</t>
    </rPh>
    <rPh sb="11" eb="13">
      <t>タイシン</t>
    </rPh>
    <rPh sb="13" eb="15">
      <t>コウジ</t>
    </rPh>
    <rPh sb="19" eb="20">
      <t>アラ</t>
    </rPh>
    <rPh sb="22" eb="24">
      <t>セッケイ</t>
    </rPh>
    <rPh sb="25" eb="27">
      <t>ミナオ</t>
    </rPh>
    <rPh sb="28" eb="29">
      <t>トウ</t>
    </rPh>
    <rPh sb="30" eb="32">
      <t>ヒツヨウ</t>
    </rPh>
    <rPh sb="35" eb="36">
      <t>ク</t>
    </rPh>
    <rPh sb="36" eb="37">
      <t>コ</t>
    </rPh>
    <rPh sb="39" eb="40">
      <t>ショウ</t>
    </rPh>
    <phoneticPr fontId="5"/>
  </si>
  <si>
    <t>契約監視委員会を設置し、契約状況点検・見直し等の取組を行っており、適切な予算執行の確保を図ることとしている。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5">
      <t>ト</t>
    </rPh>
    <rPh sb="25" eb="26">
      <t>ク</t>
    </rPh>
    <rPh sb="27" eb="28">
      <t>オコナ</t>
    </rPh>
    <rPh sb="33" eb="35">
      <t>テキセツ</t>
    </rPh>
    <rPh sb="36" eb="38">
      <t>ヨサン</t>
    </rPh>
    <rPh sb="38" eb="40">
      <t>シッコウ</t>
    </rPh>
    <rPh sb="41" eb="43">
      <t>カクホ</t>
    </rPh>
    <rPh sb="44" eb="45">
      <t>ハカ</t>
    </rPh>
    <phoneticPr fontId="5"/>
  </si>
  <si>
    <t>応札者を増やすために入札公告期間を延ばすなどの見直しを行い、予算の効率化を図った。</t>
    <rPh sb="0" eb="2">
      <t>オウサツ</t>
    </rPh>
    <rPh sb="2" eb="3">
      <t>シャ</t>
    </rPh>
    <rPh sb="4" eb="5">
      <t>フ</t>
    </rPh>
    <rPh sb="10" eb="12">
      <t>ニュウサツ</t>
    </rPh>
    <rPh sb="12" eb="14">
      <t>コウコク</t>
    </rPh>
    <rPh sb="14" eb="16">
      <t>キカン</t>
    </rPh>
    <rPh sb="17" eb="18">
      <t>ノ</t>
    </rPh>
    <rPh sb="23" eb="25">
      <t>ミナオ</t>
    </rPh>
    <rPh sb="27" eb="28">
      <t>オコナ</t>
    </rPh>
    <rPh sb="30" eb="32">
      <t>ヨサン</t>
    </rPh>
    <rPh sb="33" eb="36">
      <t>コウリツカ</t>
    </rPh>
    <rPh sb="37" eb="38">
      <t>ハカ</t>
    </rPh>
    <phoneticPr fontId="5"/>
  </si>
  <si>
    <t>-</t>
    <phoneticPr fontId="5"/>
  </si>
  <si>
    <t>新26-069</t>
    <rPh sb="0" eb="1">
      <t>シン</t>
    </rPh>
    <phoneticPr fontId="5"/>
  </si>
  <si>
    <t>26-054及び新26-060</t>
    <rPh sb="6" eb="7">
      <t>オヨ</t>
    </rPh>
    <rPh sb="8" eb="9">
      <t>シン</t>
    </rPh>
    <phoneticPr fontId="5"/>
  </si>
  <si>
    <t>363及び新27-05051</t>
    <rPh sb="3" eb="4">
      <t>オヨ</t>
    </rPh>
    <rPh sb="5" eb="6">
      <t>シン</t>
    </rPh>
    <phoneticPr fontId="5"/>
  </si>
  <si>
    <t>382</t>
    <phoneticPr fontId="5"/>
  </si>
  <si>
    <t>370</t>
    <phoneticPr fontId="5"/>
  </si>
  <si>
    <t>A.　施設整備費補助金</t>
    <rPh sb="3" eb="5">
      <t>シセツ</t>
    </rPh>
    <rPh sb="5" eb="8">
      <t>セイビヒ</t>
    </rPh>
    <rPh sb="8" eb="11">
      <t>ホジョキン</t>
    </rPh>
    <phoneticPr fontId="5"/>
  </si>
  <si>
    <t>B.　建設仮勘定（設計業務及び工事費等）</t>
    <rPh sb="3" eb="5">
      <t>ケンセツ</t>
    </rPh>
    <rPh sb="5" eb="6">
      <t>カリ</t>
    </rPh>
    <rPh sb="6" eb="8">
      <t>カンジョウ</t>
    </rPh>
    <rPh sb="9" eb="11">
      <t>セッケイ</t>
    </rPh>
    <rPh sb="11" eb="13">
      <t>ギョウム</t>
    </rPh>
    <rPh sb="13" eb="14">
      <t>オヨ</t>
    </rPh>
    <rPh sb="15" eb="18">
      <t>コウジヒ</t>
    </rPh>
    <rPh sb="18" eb="19">
      <t>トウ</t>
    </rPh>
    <phoneticPr fontId="5"/>
  </si>
  <si>
    <t>海技大学校学生寮（東）Ⅰ期耐震改修工事等</t>
    <rPh sb="9" eb="10">
      <t>ヒガシ</t>
    </rPh>
    <rPh sb="12" eb="13">
      <t>キ</t>
    </rPh>
    <rPh sb="19" eb="20">
      <t>トウ</t>
    </rPh>
    <phoneticPr fontId="5"/>
  </si>
  <si>
    <t>海技大学校学生寮（東）Ⅰ期耐震改修工事</t>
    <rPh sb="9" eb="10">
      <t>ヒガシ</t>
    </rPh>
    <rPh sb="12" eb="13">
      <t>キ</t>
    </rPh>
    <phoneticPr fontId="5"/>
  </si>
  <si>
    <t>海技教育機構の学校施設及び老朽化した施設の整備について、耐震診断結果等を踏まえて、計画的な整備を図る。
平成３１年度においては、以下の事業を実施する。
　海技大学校学生寮東耐震改修工事（Ⅱ期）</t>
    <rPh sb="77" eb="79">
      <t>カイギ</t>
    </rPh>
    <rPh sb="79" eb="82">
      <t>ダイガッコウ</t>
    </rPh>
    <rPh sb="82" eb="85">
      <t>ガクセイリョウ</t>
    </rPh>
    <rPh sb="85" eb="86">
      <t>ヒガシ</t>
    </rPh>
    <rPh sb="86" eb="88">
      <t>タイシン</t>
    </rPh>
    <rPh sb="88" eb="90">
      <t>カイシュウ</t>
    </rPh>
    <rPh sb="90" eb="92">
      <t>コウジ</t>
    </rPh>
    <rPh sb="94" eb="95">
      <t>キ</t>
    </rPh>
    <phoneticPr fontId="5"/>
  </si>
  <si>
    <t>海技大学校学生寮（東）耐震改修工事(Ⅰ期)</t>
    <rPh sb="7" eb="8">
      <t>リョウ</t>
    </rPh>
    <rPh sb="9" eb="10">
      <t>ヒガシ</t>
    </rPh>
    <rPh sb="13" eb="15">
      <t>カイシュウ</t>
    </rPh>
    <rPh sb="15" eb="17">
      <t>コウジ</t>
    </rPh>
    <rPh sb="19" eb="20">
      <t>キ</t>
    </rPh>
    <phoneticPr fontId="5"/>
  </si>
  <si>
    <t>海技大学校学生寮（東）耐震改修工事(Ⅰ期)監理業務</t>
    <rPh sb="7" eb="8">
      <t>リョウ</t>
    </rPh>
    <rPh sb="9" eb="10">
      <t>ヒガシ</t>
    </rPh>
    <rPh sb="13" eb="15">
      <t>カイシュウ</t>
    </rPh>
    <rPh sb="15" eb="17">
      <t>コウジ</t>
    </rPh>
    <rPh sb="19" eb="20">
      <t>キ</t>
    </rPh>
    <rPh sb="21" eb="23">
      <t>カンリ</t>
    </rPh>
    <rPh sb="23" eb="25">
      <t>ギョウム</t>
    </rPh>
    <phoneticPr fontId="5"/>
  </si>
  <si>
    <t>中期計画の最終年度（令和２年度）及び次期中期計画に向けて、自己収入拡大やコスト削減の観点に留意しつつ、時代の要請に合った教育訓練体制への移行を図るべきである。</t>
    <phoneticPr fontId="5"/>
  </si>
  <si>
    <t>「新しい日本のための優先課題推進枠」846
学校施設の耐震改修工事の増</t>
    <rPh sb="1" eb="2">
      <t>アタラ</t>
    </rPh>
    <rPh sb="4" eb="6">
      <t>ニホン</t>
    </rPh>
    <rPh sb="10" eb="12">
      <t>ユウセン</t>
    </rPh>
    <rPh sb="12" eb="14">
      <t>カダイ</t>
    </rPh>
    <rPh sb="14" eb="16">
      <t>スイシン</t>
    </rPh>
    <rPh sb="16" eb="17">
      <t>ワク</t>
    </rPh>
    <rPh sb="22" eb="24">
      <t>ガッコウ</t>
    </rPh>
    <rPh sb="24" eb="26">
      <t>シセツ</t>
    </rPh>
    <rPh sb="27" eb="29">
      <t>タイシン</t>
    </rPh>
    <rPh sb="29" eb="31">
      <t>カイシュウ</t>
    </rPh>
    <rPh sb="31" eb="33">
      <t>コウジ</t>
    </rPh>
    <rPh sb="34" eb="35">
      <t>ゾウ</t>
    </rPh>
    <phoneticPr fontId="5"/>
  </si>
  <si>
    <t>-</t>
    <phoneticPr fontId="5"/>
  </si>
  <si>
    <t>執行等改善</t>
  </si>
  <si>
    <t>平成30年10月に設置した「船員養成の改革に関する検討会」において、教育機関及び関係者で船員養成のあり方に関し、幅広く検討を進めている状況であり、学校施設の耐震補強においても、その計画的な実施や競争性の確保につとめ、コスト削減を図っていく。</t>
    <rPh sb="73" eb="75">
      <t>ガッコウ</t>
    </rPh>
    <rPh sb="75" eb="77">
      <t>シセツ</t>
    </rPh>
    <rPh sb="78" eb="80">
      <t>タイシン</t>
    </rPh>
    <rPh sb="80" eb="82">
      <t>ホキョウ</t>
    </rPh>
    <rPh sb="90" eb="93">
      <t>ケイカクテキ</t>
    </rPh>
    <rPh sb="94" eb="96">
      <t>ジッシ</t>
    </rPh>
    <rPh sb="97" eb="100">
      <t>キョウソウセイ</t>
    </rPh>
    <rPh sb="101" eb="103">
      <t>カクホ</t>
    </rPh>
    <rPh sb="111" eb="113">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</si>
</sst>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20</xdr:col>
      <xdr:colOff>180975</xdr:colOff>
      <xdr:row>740</xdr:row>
      <xdr:rowOff>342900</xdr:rowOff>
    </xdr:from>
    <xdr:to>
      <xdr:col>34</xdr:col>
      <xdr:colOff>181664</xdr:colOff>
      <xdr:row>743</xdr:row>
      <xdr:rowOff>1587</xdr:rowOff>
    </xdr:to>
    <xdr:sp macro="" textlink="">
      <xdr:nvSpPr>
        <xdr:cNvPr id="3" name="Text Box 5"/>
        <xdr:cNvSpPr txBox="1">
          <a:spLocks noChangeArrowheads="1"/>
        </xdr:cNvSpPr>
      </xdr:nvSpPr>
      <xdr:spPr bwMode="auto">
        <a:xfrm>
          <a:off x="4181475" y="232781475"/>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２２５百万円</a:t>
          </a:r>
        </a:p>
      </xdr:txBody>
    </xdr:sp>
    <xdr:clientData/>
  </xdr:twoCellAnchor>
  <xdr:twoCellAnchor editAs="oneCell">
    <xdr:from>
      <xdr:col>21</xdr:col>
      <xdr:colOff>0</xdr:colOff>
      <xdr:row>748</xdr:row>
      <xdr:rowOff>342900</xdr:rowOff>
    </xdr:from>
    <xdr:to>
      <xdr:col>34</xdr:col>
      <xdr:colOff>183689</xdr:colOff>
      <xdr:row>751</xdr:row>
      <xdr:rowOff>0</xdr:rowOff>
    </xdr:to>
    <xdr:sp macro="" textlink="">
      <xdr:nvSpPr>
        <xdr:cNvPr id="4" name="Text Box 5"/>
        <xdr:cNvSpPr txBox="1">
          <a:spLocks noChangeArrowheads="1"/>
        </xdr:cNvSpPr>
      </xdr:nvSpPr>
      <xdr:spPr bwMode="auto">
        <a:xfrm>
          <a:off x="4200525" y="235600875"/>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２２５百万円</a:t>
          </a:r>
        </a:p>
      </xdr:txBody>
    </xdr:sp>
    <xdr:clientData/>
  </xdr:twoCellAnchor>
  <xdr:twoCellAnchor editAs="oneCell">
    <xdr:from>
      <xdr:col>27</xdr:col>
      <xdr:colOff>198964</xdr:colOff>
      <xdr:row>745</xdr:row>
      <xdr:rowOff>10584</xdr:rowOff>
    </xdr:from>
    <xdr:to>
      <xdr:col>27</xdr:col>
      <xdr:colOff>198964</xdr:colOff>
      <xdr:row>747</xdr:row>
      <xdr:rowOff>285750</xdr:rowOff>
    </xdr:to>
    <xdr:sp macro="" textlink="">
      <xdr:nvSpPr>
        <xdr:cNvPr id="5" name="Line 6"/>
        <xdr:cNvSpPr>
          <a:spLocks noChangeShapeType="1"/>
        </xdr:cNvSpPr>
      </xdr:nvSpPr>
      <xdr:spPr bwMode="auto">
        <a:xfrm flipH="1">
          <a:off x="5599639" y="234211284"/>
          <a:ext cx="0" cy="98001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751</xdr:row>
      <xdr:rowOff>76200</xdr:rowOff>
    </xdr:from>
    <xdr:to>
      <xdr:col>35</xdr:col>
      <xdr:colOff>22265</xdr:colOff>
      <xdr:row>753</xdr:row>
      <xdr:rowOff>290733</xdr:rowOff>
    </xdr:to>
    <xdr:sp macro="" textlink="">
      <xdr:nvSpPr>
        <xdr:cNvPr id="6" name="AutoShape 14"/>
        <xdr:cNvSpPr>
          <a:spLocks noChangeArrowheads="1"/>
        </xdr:cNvSpPr>
      </xdr:nvSpPr>
      <xdr:spPr bwMode="auto">
        <a:xfrm>
          <a:off x="4086225" y="236391450"/>
          <a:ext cx="2936915" cy="91938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743</xdr:row>
      <xdr:rowOff>76200</xdr:rowOff>
    </xdr:from>
    <xdr:to>
      <xdr:col>34</xdr:col>
      <xdr:colOff>179917</xdr:colOff>
      <xdr:row>744</xdr:row>
      <xdr:rowOff>275168</xdr:rowOff>
    </xdr:to>
    <xdr:sp macro="" textlink="">
      <xdr:nvSpPr>
        <xdr:cNvPr id="7" name="AutoShape 18"/>
        <xdr:cNvSpPr>
          <a:spLocks noChangeArrowheads="1"/>
        </xdr:cNvSpPr>
      </xdr:nvSpPr>
      <xdr:spPr bwMode="auto">
        <a:xfrm>
          <a:off x="4211108" y="233572050"/>
          <a:ext cx="2769659" cy="55139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748</xdr:row>
      <xdr:rowOff>9525</xdr:rowOff>
    </xdr:from>
    <xdr:to>
      <xdr:col>34</xdr:col>
      <xdr:colOff>6555</xdr:colOff>
      <xdr:row>748</xdr:row>
      <xdr:rowOff>297699</xdr:rowOff>
    </xdr:to>
    <xdr:sp macro="" textlink="">
      <xdr:nvSpPr>
        <xdr:cNvPr id="8" name="テキスト ボックス 16"/>
        <xdr:cNvSpPr txBox="1">
          <a:spLocks noChangeArrowheads="1"/>
        </xdr:cNvSpPr>
      </xdr:nvSpPr>
      <xdr:spPr bwMode="auto">
        <a:xfrm>
          <a:off x="4371975" y="235267500"/>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758</xdr:row>
      <xdr:rowOff>66675</xdr:rowOff>
    </xdr:from>
    <xdr:to>
      <xdr:col>33</xdr:col>
      <xdr:colOff>107949</xdr:colOff>
      <xdr:row>759</xdr:row>
      <xdr:rowOff>117475</xdr:rowOff>
    </xdr:to>
    <xdr:sp macro="" textlink="">
      <xdr:nvSpPr>
        <xdr:cNvPr id="9" name="正方形/長方形 8"/>
        <xdr:cNvSpPr/>
      </xdr:nvSpPr>
      <xdr:spPr>
        <a:xfrm>
          <a:off x="4538132" y="239477550"/>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Ｂ．民間企業２社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２２５百万円</a:t>
          </a:r>
        </a:p>
      </xdr:txBody>
    </xdr:sp>
    <xdr:clientData/>
  </xdr:twoCellAnchor>
  <xdr:twoCellAnchor editAs="oneCell">
    <xdr:from>
      <xdr:col>24</xdr:col>
      <xdr:colOff>117475</xdr:colOff>
      <xdr:row>757</xdr:row>
      <xdr:rowOff>304800</xdr:rowOff>
    </xdr:from>
    <xdr:to>
      <xdr:col>31</xdr:col>
      <xdr:colOff>3175</xdr:colOff>
      <xdr:row>757</xdr:row>
      <xdr:rowOff>628650</xdr:rowOff>
    </xdr:to>
    <xdr:sp macro="" textlink="">
      <xdr:nvSpPr>
        <xdr:cNvPr id="10" name="テキスト ボックス 20"/>
        <xdr:cNvSpPr txBox="1"/>
      </xdr:nvSpPr>
      <xdr:spPr>
        <a:xfrm>
          <a:off x="4918075" y="239048925"/>
          <a:ext cx="1285875" cy="3238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a:t>
          </a:r>
          <a:r>
            <a:rPr kumimoji="1" lang="en-US" altLang="ja-JP" sz="1400"/>
            <a:t>】</a:t>
          </a:r>
          <a:endParaRPr kumimoji="1" lang="ja-JP" altLang="en-US" sz="1400"/>
        </a:p>
      </xdr:txBody>
    </xdr:sp>
    <xdr:clientData/>
  </xdr:twoCellAnchor>
  <xdr:twoCellAnchor editAs="oneCell">
    <xdr:from>
      <xdr:col>22</xdr:col>
      <xdr:colOff>114300</xdr:colOff>
      <xdr:row>759</xdr:row>
      <xdr:rowOff>268818</xdr:rowOff>
    </xdr:from>
    <xdr:to>
      <xdr:col>35</xdr:col>
      <xdr:colOff>3174</xdr:colOff>
      <xdr:row>761</xdr:row>
      <xdr:rowOff>317500</xdr:rowOff>
    </xdr:to>
    <xdr:sp macro="" textlink="">
      <xdr:nvSpPr>
        <xdr:cNvPr id="11" name="AutoShape 14"/>
        <xdr:cNvSpPr>
          <a:spLocks noChangeArrowheads="1"/>
        </xdr:cNvSpPr>
      </xdr:nvSpPr>
      <xdr:spPr bwMode="auto">
        <a:xfrm>
          <a:off x="4514850" y="240346443"/>
          <a:ext cx="2489199" cy="64875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754</xdr:row>
      <xdr:rowOff>63500</xdr:rowOff>
    </xdr:from>
    <xdr:to>
      <xdr:col>27</xdr:col>
      <xdr:colOff>152400</xdr:colOff>
      <xdr:row>757</xdr:row>
      <xdr:rowOff>198967</xdr:rowOff>
    </xdr:to>
    <xdr:sp macro="" textlink="">
      <xdr:nvSpPr>
        <xdr:cNvPr id="12" name="Line 6"/>
        <xdr:cNvSpPr>
          <a:spLocks noChangeShapeType="1"/>
        </xdr:cNvSpPr>
      </xdr:nvSpPr>
      <xdr:spPr bwMode="auto">
        <a:xfrm flipH="1">
          <a:off x="5550959" y="237436025"/>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11</xdr:col>
      <xdr:colOff>174625</xdr:colOff>
      <xdr:row>749</xdr:row>
      <xdr:rowOff>342900</xdr:rowOff>
    </xdr:from>
    <xdr:to>
      <xdr:col>15</xdr:col>
      <xdr:colOff>182052</xdr:colOff>
      <xdr:row>750</xdr:row>
      <xdr:rowOff>346126</xdr:rowOff>
    </xdr:to>
    <xdr:sp macro="" textlink="">
      <xdr:nvSpPr>
        <xdr:cNvPr id="13" name="テキスト ボックス 16"/>
        <xdr:cNvSpPr txBox="1">
          <a:spLocks noChangeArrowheads="1"/>
        </xdr:cNvSpPr>
      </xdr:nvSpPr>
      <xdr:spPr bwMode="auto">
        <a:xfrm>
          <a:off x="2374900" y="235953300"/>
          <a:ext cx="807527" cy="355651"/>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50</xdr:col>
      <xdr:colOff>0</xdr:colOff>
      <xdr:row>99</xdr:row>
      <xdr:rowOff>368300</xdr:rowOff>
    </xdr:from>
    <xdr:to>
      <xdr:col>50</xdr:col>
      <xdr:colOff>0</xdr:colOff>
      <xdr:row>114</xdr:row>
      <xdr:rowOff>76200</xdr:rowOff>
    </xdr:to>
    <xdr:cxnSp macro="">
      <xdr:nvCxnSpPr>
        <xdr:cNvPr id="15" name="直線コネクタ 14"/>
        <xdr:cNvCxnSpPr/>
      </xdr:nvCxnSpPr>
      <xdr:spPr>
        <a:xfrm>
          <a:off x="10464800" y="13347700"/>
          <a:ext cx="0" cy="1689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104" sqref="BF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567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73</v>
      </c>
      <c r="H5" s="559"/>
      <c r="I5" s="559"/>
      <c r="J5" s="559"/>
      <c r="K5" s="559"/>
      <c r="L5" s="559"/>
      <c r="M5" s="560" t="s">
        <v>66</v>
      </c>
      <c r="N5" s="561"/>
      <c r="O5" s="561"/>
      <c r="P5" s="561"/>
      <c r="Q5" s="561"/>
      <c r="R5" s="562"/>
      <c r="S5" s="563" t="s">
        <v>83</v>
      </c>
      <c r="T5" s="559"/>
      <c r="U5" s="559"/>
      <c r="V5" s="559"/>
      <c r="W5" s="559"/>
      <c r="X5" s="564"/>
      <c r="Y5" s="720" t="s">
        <v>3</v>
      </c>
      <c r="Z5" s="721"/>
      <c r="AA5" s="721"/>
      <c r="AB5" s="721"/>
      <c r="AC5" s="721"/>
      <c r="AD5" s="722"/>
      <c r="AE5" s="723" t="s">
        <v>569</v>
      </c>
      <c r="AF5" s="723"/>
      <c r="AG5" s="723"/>
      <c r="AH5" s="723"/>
      <c r="AI5" s="723"/>
      <c r="AJ5" s="723"/>
      <c r="AK5" s="723"/>
      <c r="AL5" s="723"/>
      <c r="AM5" s="723"/>
      <c r="AN5" s="723"/>
      <c r="AO5" s="723"/>
      <c r="AP5" s="724"/>
      <c r="AQ5" s="725" t="s">
        <v>583</v>
      </c>
      <c r="AR5" s="726"/>
      <c r="AS5" s="726"/>
      <c r="AT5" s="726"/>
      <c r="AU5" s="726"/>
      <c r="AV5" s="726"/>
      <c r="AW5" s="726"/>
      <c r="AX5" s="727"/>
    </row>
    <row r="6" spans="1:50" ht="39"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571</v>
      </c>
      <c r="H7" s="837"/>
      <c r="I7" s="837"/>
      <c r="J7" s="837"/>
      <c r="K7" s="837"/>
      <c r="L7" s="837"/>
      <c r="M7" s="837"/>
      <c r="N7" s="837"/>
      <c r="O7" s="837"/>
      <c r="P7" s="837"/>
      <c r="Q7" s="837"/>
      <c r="R7" s="837"/>
      <c r="S7" s="837"/>
      <c r="T7" s="837"/>
      <c r="U7" s="837"/>
      <c r="V7" s="837"/>
      <c r="W7" s="837"/>
      <c r="X7" s="838"/>
      <c r="Y7" s="395" t="s">
        <v>512</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377</v>
      </c>
      <c r="B8" s="834"/>
      <c r="C8" s="834"/>
      <c r="D8" s="834"/>
      <c r="E8" s="834"/>
      <c r="F8" s="835"/>
      <c r="G8" s="223" t="str">
        <f>入力規則等!A28</f>
        <v>海洋政策</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8" t="s">
        <v>626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79</v>
      </c>
      <c r="Q13" s="109"/>
      <c r="R13" s="109"/>
      <c r="S13" s="109"/>
      <c r="T13" s="109"/>
      <c r="U13" s="109"/>
      <c r="V13" s="110"/>
      <c r="W13" s="108">
        <v>72</v>
      </c>
      <c r="X13" s="109"/>
      <c r="Y13" s="109"/>
      <c r="Z13" s="109"/>
      <c r="AA13" s="109"/>
      <c r="AB13" s="109"/>
      <c r="AC13" s="110"/>
      <c r="AD13" s="108">
        <v>225</v>
      </c>
      <c r="AE13" s="109"/>
      <c r="AF13" s="109"/>
      <c r="AG13" s="109"/>
      <c r="AH13" s="109"/>
      <c r="AI13" s="109"/>
      <c r="AJ13" s="110"/>
      <c r="AK13" s="108">
        <v>0</v>
      </c>
      <c r="AL13" s="109"/>
      <c r="AM13" s="109"/>
      <c r="AN13" s="109"/>
      <c r="AO13" s="109"/>
      <c r="AP13" s="109"/>
      <c r="AQ13" s="110"/>
      <c r="AR13" s="105">
        <v>846</v>
      </c>
      <c r="AS13" s="106"/>
      <c r="AT13" s="106"/>
      <c r="AU13" s="106"/>
      <c r="AV13" s="106"/>
      <c r="AW13" s="106"/>
      <c r="AX13" s="394"/>
    </row>
    <row r="14" spans="1:50" ht="21" customHeight="1" x14ac:dyDescent="0.15">
      <c r="A14" s="142"/>
      <c r="B14" s="143"/>
      <c r="C14" s="143"/>
      <c r="D14" s="143"/>
      <c r="E14" s="143"/>
      <c r="F14" s="144"/>
      <c r="G14" s="750"/>
      <c r="H14" s="751"/>
      <c r="I14" s="575" t="s">
        <v>8</v>
      </c>
      <c r="J14" s="635"/>
      <c r="K14" s="635"/>
      <c r="L14" s="635"/>
      <c r="M14" s="635"/>
      <c r="N14" s="635"/>
      <c r="O14" s="636"/>
      <c r="P14" s="108">
        <v>271</v>
      </c>
      <c r="Q14" s="109"/>
      <c r="R14" s="109"/>
      <c r="S14" s="109"/>
      <c r="T14" s="109"/>
      <c r="U14" s="109"/>
      <c r="V14" s="110"/>
      <c r="W14" s="108" t="s">
        <v>563</v>
      </c>
      <c r="X14" s="109"/>
      <c r="Y14" s="109"/>
      <c r="Z14" s="109"/>
      <c r="AA14" s="109"/>
      <c r="AB14" s="109"/>
      <c r="AC14" s="110"/>
      <c r="AD14" s="108">
        <v>282</v>
      </c>
      <c r="AE14" s="109"/>
      <c r="AF14" s="109"/>
      <c r="AG14" s="109"/>
      <c r="AH14" s="109"/>
      <c r="AI14" s="109"/>
      <c r="AJ14" s="110"/>
      <c r="AK14" s="108" t="s">
        <v>574</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5" t="s">
        <v>51</v>
      </c>
      <c r="J15" s="576"/>
      <c r="K15" s="576"/>
      <c r="L15" s="576"/>
      <c r="M15" s="576"/>
      <c r="N15" s="576"/>
      <c r="O15" s="577"/>
      <c r="P15" s="108">
        <v>26</v>
      </c>
      <c r="Q15" s="109"/>
      <c r="R15" s="109"/>
      <c r="S15" s="109"/>
      <c r="T15" s="109"/>
      <c r="U15" s="109"/>
      <c r="V15" s="110"/>
      <c r="W15" s="108">
        <v>272</v>
      </c>
      <c r="X15" s="109"/>
      <c r="Y15" s="109"/>
      <c r="Z15" s="109"/>
      <c r="AA15" s="109"/>
      <c r="AB15" s="109"/>
      <c r="AC15" s="110"/>
      <c r="AD15" s="108" t="s">
        <v>574</v>
      </c>
      <c r="AE15" s="109"/>
      <c r="AF15" s="109"/>
      <c r="AG15" s="109"/>
      <c r="AH15" s="109"/>
      <c r="AI15" s="109"/>
      <c r="AJ15" s="110"/>
      <c r="AK15" s="108">
        <v>282</v>
      </c>
      <c r="AL15" s="109"/>
      <c r="AM15" s="109"/>
      <c r="AN15" s="109"/>
      <c r="AO15" s="109"/>
      <c r="AP15" s="109"/>
      <c r="AQ15" s="110"/>
      <c r="AR15" s="108" t="s">
        <v>631</v>
      </c>
      <c r="AS15" s="109"/>
      <c r="AT15" s="109"/>
      <c r="AU15" s="109"/>
      <c r="AV15" s="109"/>
      <c r="AW15" s="109"/>
      <c r="AX15" s="634"/>
    </row>
    <row r="16" spans="1:50" ht="21" customHeight="1" x14ac:dyDescent="0.15">
      <c r="A16" s="142"/>
      <c r="B16" s="143"/>
      <c r="C16" s="143"/>
      <c r="D16" s="143"/>
      <c r="E16" s="143"/>
      <c r="F16" s="144"/>
      <c r="G16" s="750"/>
      <c r="H16" s="751"/>
      <c r="I16" s="575" t="s">
        <v>52</v>
      </c>
      <c r="J16" s="576"/>
      <c r="K16" s="576"/>
      <c r="L16" s="576"/>
      <c r="M16" s="576"/>
      <c r="N16" s="576"/>
      <c r="O16" s="577"/>
      <c r="P16" s="108">
        <v>-272</v>
      </c>
      <c r="Q16" s="109"/>
      <c r="R16" s="109"/>
      <c r="S16" s="109"/>
      <c r="T16" s="109"/>
      <c r="U16" s="109"/>
      <c r="V16" s="110"/>
      <c r="W16" s="108" t="s">
        <v>563</v>
      </c>
      <c r="X16" s="109"/>
      <c r="Y16" s="109"/>
      <c r="Z16" s="109"/>
      <c r="AA16" s="109"/>
      <c r="AB16" s="109"/>
      <c r="AC16" s="110"/>
      <c r="AD16" s="108">
        <v>-282</v>
      </c>
      <c r="AE16" s="109"/>
      <c r="AF16" s="109"/>
      <c r="AG16" s="109"/>
      <c r="AH16" s="109"/>
      <c r="AI16" s="109"/>
      <c r="AJ16" s="110"/>
      <c r="AK16" s="108" t="s">
        <v>574</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5" t="s">
        <v>50</v>
      </c>
      <c r="J17" s="635"/>
      <c r="K17" s="635"/>
      <c r="L17" s="635"/>
      <c r="M17" s="635"/>
      <c r="N17" s="635"/>
      <c r="O17" s="636"/>
      <c r="P17" s="108" t="s">
        <v>563</v>
      </c>
      <c r="Q17" s="109"/>
      <c r="R17" s="109"/>
      <c r="S17" s="109"/>
      <c r="T17" s="109"/>
      <c r="U17" s="109"/>
      <c r="V17" s="110"/>
      <c r="W17" s="108" t="s">
        <v>563</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104</v>
      </c>
      <c r="Q18" s="115"/>
      <c r="R18" s="115"/>
      <c r="S18" s="115"/>
      <c r="T18" s="115"/>
      <c r="U18" s="115"/>
      <c r="V18" s="116"/>
      <c r="W18" s="114">
        <f>SUM(W13:AC17)</f>
        <v>344</v>
      </c>
      <c r="X18" s="115"/>
      <c r="Y18" s="115"/>
      <c r="Z18" s="115"/>
      <c r="AA18" s="115"/>
      <c r="AB18" s="115"/>
      <c r="AC18" s="116"/>
      <c r="AD18" s="114">
        <f>SUM(AD13:AJ17)</f>
        <v>225</v>
      </c>
      <c r="AE18" s="115"/>
      <c r="AF18" s="115"/>
      <c r="AG18" s="115"/>
      <c r="AH18" s="115"/>
      <c r="AI18" s="115"/>
      <c r="AJ18" s="116"/>
      <c r="AK18" s="114">
        <f>SUM(AK13:AQ17)</f>
        <v>282</v>
      </c>
      <c r="AL18" s="115"/>
      <c r="AM18" s="115"/>
      <c r="AN18" s="115"/>
      <c r="AO18" s="115"/>
      <c r="AP18" s="115"/>
      <c r="AQ18" s="116"/>
      <c r="AR18" s="114">
        <f>SUM(AR13:AX17)</f>
        <v>846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611">
        <v>73</v>
      </c>
      <c r="Q19" s="612"/>
      <c r="R19" s="612"/>
      <c r="S19" s="612"/>
      <c r="T19" s="612"/>
      <c r="U19" s="612"/>
      <c r="V19" s="613"/>
      <c r="W19" s="108">
        <v>320</v>
      </c>
      <c r="X19" s="109"/>
      <c r="Y19" s="109"/>
      <c r="Z19" s="109"/>
      <c r="AA19" s="109"/>
      <c r="AB19" s="109"/>
      <c r="AC19" s="110"/>
      <c r="AD19" s="108">
        <v>225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0.70192307692307687</v>
      </c>
      <c r="Q20" s="539"/>
      <c r="R20" s="539"/>
      <c r="S20" s="539"/>
      <c r="T20" s="539"/>
      <c r="U20" s="539"/>
      <c r="V20" s="539"/>
      <c r="W20" s="539">
        <f t="shared" ref="W20" si="0">IF(W18=0, "-", SUM(W19)/W18)</f>
        <v>0.93023255813953487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477</v>
      </c>
      <c r="H21" s="934"/>
      <c r="I21" s="934"/>
      <c r="J21" s="934"/>
      <c r="K21" s="934"/>
      <c r="L21" s="934"/>
      <c r="M21" s="934"/>
      <c r="N21" s="934"/>
      <c r="O21" s="934"/>
      <c r="P21" s="539">
        <f>IF(P19=0, "-", SUM(P19)/SUM(P13,P14))</f>
        <v>0.20857142857142857</v>
      </c>
      <c r="Q21" s="539"/>
      <c r="R21" s="539"/>
      <c r="S21" s="539"/>
      <c r="T21" s="539"/>
      <c r="U21" s="539"/>
      <c r="V21" s="539"/>
      <c r="W21" s="539">
        <f t="shared" ref="W21" si="2">IF(W19=0, "-", SUM(W19)/SUM(W13,W14))</f>
        <v>4.4444444444444446</v>
      </c>
      <c r="X21" s="539"/>
      <c r="Y21" s="539"/>
      <c r="Z21" s="539"/>
      <c r="AA21" s="539"/>
      <c r="AB21" s="539"/>
      <c r="AC21" s="539"/>
      <c r="AD21" s="539">
        <f t="shared" ref="AD21" si="3">IF(AD19=0, "-", SUM(AD19)/SUM(AD13,AD14))</f>
        <v>0.4437869822485207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0</v>
      </c>
      <c r="Q23" s="106"/>
      <c r="R23" s="106"/>
      <c r="S23" s="106"/>
      <c r="T23" s="106"/>
      <c r="U23" s="106"/>
      <c r="V23" s="107"/>
      <c r="W23" s="105">
        <v>846</v>
      </c>
      <c r="X23" s="106"/>
      <c r="Y23" s="106"/>
      <c r="Z23" s="106"/>
      <c r="AA23" s="106"/>
      <c r="AB23" s="106"/>
      <c r="AC23" s="107"/>
      <c r="AD23" s="209" t="s">
        <v>630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0</v>
      </c>
      <c r="Q29" s="109"/>
      <c r="R29" s="109"/>
      <c r="S29" s="109"/>
      <c r="T29" s="109"/>
      <c r="U29" s="109"/>
      <c r="V29" s="110"/>
      <c r="W29" s="227">
        <f>AR13</f>
        <v>846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3"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44" t="s">
        <v>353</v>
      </c>
      <c r="AR30" s="645"/>
      <c r="AS30" s="645"/>
      <c r="AT30" s="646"/>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354</v>
      </c>
      <c r="AT31" s="172"/>
      <c r="AU31" s="271">
        <v>32</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587</v>
      </c>
      <c r="AC32" s="551"/>
      <c r="AD32" s="551"/>
      <c r="AE32" s="364" t="s">
        <v>588</v>
      </c>
      <c r="AF32" s="365"/>
      <c r="AG32" s="365"/>
      <c r="AH32" s="365"/>
      <c r="AI32" s="364">
        <v>1</v>
      </c>
      <c r="AJ32" s="365"/>
      <c r="AK32" s="365"/>
      <c r="AL32" s="365"/>
      <c r="AM32" s="364">
        <v>1</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t="s">
        <v>589</v>
      </c>
      <c r="AF33" s="365"/>
      <c r="AG33" s="365"/>
      <c r="AH33" s="365"/>
      <c r="AI33" s="364">
        <v>1</v>
      </c>
      <c r="AJ33" s="365"/>
      <c r="AK33" s="365"/>
      <c r="AL33" s="365"/>
      <c r="AM33" s="364">
        <v>1</v>
      </c>
      <c r="AN33" s="365"/>
      <c r="AO33" s="365"/>
      <c r="AP33" s="365"/>
      <c r="AQ33" s="111">
        <v>2</v>
      </c>
      <c r="AR33" s="112"/>
      <c r="AS33" s="112"/>
      <c r="AT33" s="113"/>
      <c r="AU33" s="365">
        <v>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589</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904" t="s">
        <v>502</v>
      </c>
      <c r="B35" s="905"/>
      <c r="C35" s="905"/>
      <c r="D35" s="905"/>
      <c r="E35" s="905"/>
      <c r="F35" s="906"/>
      <c r="G35" s="910" t="s">
        <v>590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7" t="s">
        <v>472</v>
      </c>
      <c r="B37" s="648"/>
      <c r="C37" s="648"/>
      <c r="D37" s="648"/>
      <c r="E37" s="648"/>
      <c r="F37" s="649"/>
      <c r="G37" s="565" t="s">
        <v>265</v>
      </c>
      <c r="H37" s="381"/>
      <c r="I37" s="381"/>
      <c r="J37" s="381"/>
      <c r="K37" s="381"/>
      <c r="L37" s="381"/>
      <c r="M37" s="381"/>
      <c r="N37" s="381"/>
      <c r="O37" s="566"/>
      <c r="P37" s="637" t="s">
        <v>59</v>
      </c>
      <c r="Q37" s="381"/>
      <c r="R37" s="381"/>
      <c r="S37" s="381"/>
      <c r="T37" s="381"/>
      <c r="U37" s="381"/>
      <c r="V37" s="381"/>
      <c r="W37" s="381"/>
      <c r="X37" s="566"/>
      <c r="Y37" s="638"/>
      <c r="Z37" s="639"/>
      <c r="AA37" s="640"/>
      <c r="AB37" s="368" t="s">
        <v>11</v>
      </c>
      <c r="AC37" s="369"/>
      <c r="AD37" s="370"/>
      <c r="AE37" s="368" t="s">
        <v>532</v>
      </c>
      <c r="AF37" s="369"/>
      <c r="AG37" s="369"/>
      <c r="AH37" s="370"/>
      <c r="AI37" s="368" t="s">
        <v>529</v>
      </c>
      <c r="AJ37" s="369"/>
      <c r="AK37" s="369"/>
      <c r="AL37" s="370"/>
      <c r="AM37" s="375" t="s">
        <v>524</v>
      </c>
      <c r="AN37" s="375"/>
      <c r="AO37" s="375"/>
      <c r="AP37" s="368"/>
      <c r="AQ37" s="267" t="s">
        <v>353</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472</v>
      </c>
      <c r="B44" s="648"/>
      <c r="C44" s="648"/>
      <c r="D44" s="648"/>
      <c r="E44" s="648"/>
      <c r="F44" s="649"/>
      <c r="G44" s="565" t="s">
        <v>265</v>
      </c>
      <c r="H44" s="381"/>
      <c r="I44" s="381"/>
      <c r="J44" s="381"/>
      <c r="K44" s="381"/>
      <c r="L44" s="381"/>
      <c r="M44" s="381"/>
      <c r="N44" s="381"/>
      <c r="O44" s="566"/>
      <c r="P44" s="637" t="s">
        <v>59</v>
      </c>
      <c r="Q44" s="381"/>
      <c r="R44" s="381"/>
      <c r="S44" s="381"/>
      <c r="T44" s="381"/>
      <c r="U44" s="381"/>
      <c r="V44" s="381"/>
      <c r="W44" s="381"/>
      <c r="X44" s="566"/>
      <c r="Y44" s="638"/>
      <c r="Z44" s="639"/>
      <c r="AA44" s="640"/>
      <c r="AB44" s="368" t="s">
        <v>11</v>
      </c>
      <c r="AC44" s="369"/>
      <c r="AD44" s="370"/>
      <c r="AE44" s="368" t="s">
        <v>532</v>
      </c>
      <c r="AF44" s="369"/>
      <c r="AG44" s="369"/>
      <c r="AH44" s="370"/>
      <c r="AI44" s="368" t="s">
        <v>529</v>
      </c>
      <c r="AJ44" s="369"/>
      <c r="AK44" s="369"/>
      <c r="AL44" s="370"/>
      <c r="AM44" s="375" t="s">
        <v>524</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7" t="s">
        <v>59</v>
      </c>
      <c r="Q51" s="381"/>
      <c r="R51" s="381"/>
      <c r="S51" s="381"/>
      <c r="T51" s="381"/>
      <c r="U51" s="381"/>
      <c r="V51" s="381"/>
      <c r="W51" s="381"/>
      <c r="X51" s="566"/>
      <c r="Y51" s="638"/>
      <c r="Z51" s="639"/>
      <c r="AA51" s="640"/>
      <c r="AB51" s="368" t="s">
        <v>11</v>
      </c>
      <c r="AC51" s="369"/>
      <c r="AD51" s="370"/>
      <c r="AE51" s="368" t="s">
        <v>532</v>
      </c>
      <c r="AF51" s="369"/>
      <c r="AG51" s="369"/>
      <c r="AH51" s="370"/>
      <c r="AI51" s="368" t="s">
        <v>529</v>
      </c>
      <c r="AJ51" s="369"/>
      <c r="AK51" s="369"/>
      <c r="AL51" s="370"/>
      <c r="AM51" s="375" t="s">
        <v>525</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7" t="s">
        <v>59</v>
      </c>
      <c r="Q58" s="381"/>
      <c r="R58" s="381"/>
      <c r="S58" s="381"/>
      <c r="T58" s="381"/>
      <c r="U58" s="381"/>
      <c r="V58" s="381"/>
      <c r="W58" s="381"/>
      <c r="X58" s="566"/>
      <c r="Y58" s="638"/>
      <c r="Z58" s="639"/>
      <c r="AA58" s="640"/>
      <c r="AB58" s="368" t="s">
        <v>11</v>
      </c>
      <c r="AC58" s="369"/>
      <c r="AD58" s="370"/>
      <c r="AE58" s="368" t="s">
        <v>533</v>
      </c>
      <c r="AF58" s="369"/>
      <c r="AG58" s="369"/>
      <c r="AH58" s="370"/>
      <c r="AI58" s="368" t="s">
        <v>529</v>
      </c>
      <c r="AJ58" s="369"/>
      <c r="AK58" s="369"/>
      <c r="AL58" s="370"/>
      <c r="AM58" s="375" t="s">
        <v>524</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8" t="s">
        <v>532</v>
      </c>
      <c r="AF65" s="369"/>
      <c r="AG65" s="369"/>
      <c r="AH65" s="370"/>
      <c r="AI65" s="368" t="s">
        <v>529</v>
      </c>
      <c r="AJ65" s="369"/>
      <c r="AK65" s="369"/>
      <c r="AL65" s="370"/>
      <c r="AM65" s="375" t="s">
        <v>524</v>
      </c>
      <c r="AN65" s="375"/>
      <c r="AO65" s="375"/>
      <c r="AP65" s="368"/>
      <c r="AQ65" s="874" t="s">
        <v>353</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354</v>
      </c>
      <c r="AT66" s="873"/>
      <c r="AU66" s="271"/>
      <c r="AV66" s="271"/>
      <c r="AW66" s="872" t="s">
        <v>471</v>
      </c>
      <c r="AX66" s="985"/>
    </row>
    <row r="67" spans="1:50" ht="23.25" hidden="1" customHeight="1" x14ac:dyDescent="0.15">
      <c r="A67" s="858"/>
      <c r="B67" s="859"/>
      <c r="C67" s="859"/>
      <c r="D67" s="859"/>
      <c r="E67" s="859"/>
      <c r="F67" s="860"/>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492</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492</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493</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478</v>
      </c>
      <c r="B70" s="859"/>
      <c r="C70" s="859"/>
      <c r="D70" s="859"/>
      <c r="E70" s="859"/>
      <c r="F70" s="860"/>
      <c r="G70" s="946" t="s">
        <v>356</v>
      </c>
      <c r="H70" s="947"/>
      <c r="I70" s="947"/>
      <c r="J70" s="947"/>
      <c r="K70" s="947"/>
      <c r="L70" s="947"/>
      <c r="M70" s="947"/>
      <c r="N70" s="947"/>
      <c r="O70" s="947"/>
      <c r="P70" s="947"/>
      <c r="Q70" s="947"/>
      <c r="R70" s="947"/>
      <c r="S70" s="947"/>
      <c r="T70" s="947"/>
      <c r="U70" s="947"/>
      <c r="V70" s="947"/>
      <c r="W70" s="950" t="s">
        <v>491</v>
      </c>
      <c r="X70" s="951"/>
      <c r="Y70" s="956" t="s">
        <v>12</v>
      </c>
      <c r="Z70" s="956"/>
      <c r="AA70" s="957"/>
      <c r="AB70" s="958" t="s">
        <v>492</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492</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493</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473</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532</v>
      </c>
      <c r="AF73" s="369"/>
      <c r="AG73" s="369"/>
      <c r="AH73" s="370"/>
      <c r="AI73" s="368" t="s">
        <v>529</v>
      </c>
      <c r="AJ73" s="369"/>
      <c r="AK73" s="369"/>
      <c r="AL73" s="370"/>
      <c r="AM73" s="375" t="s">
        <v>524</v>
      </c>
      <c r="AN73" s="375"/>
      <c r="AO73" s="375"/>
      <c r="AP73" s="368"/>
      <c r="AQ73" s="176" t="s">
        <v>353</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7"/>
      <c r="B75" s="848"/>
      <c r="C75" s="848"/>
      <c r="D75" s="848"/>
      <c r="E75" s="848"/>
      <c r="F75" s="849"/>
      <c r="G75" s="78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505</v>
      </c>
      <c r="B78" s="919"/>
      <c r="C78" s="919"/>
      <c r="D78" s="919"/>
      <c r="E78" s="916" t="s">
        <v>450</v>
      </c>
      <c r="F78" s="917"/>
      <c r="G78" s="57" t="s">
        <v>356</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467</v>
      </c>
      <c r="AP79" s="149"/>
      <c r="AQ79" s="149"/>
      <c r="AR79" s="81" t="s">
        <v>465</v>
      </c>
      <c r="AS79" s="148"/>
      <c r="AT79" s="149"/>
      <c r="AU79" s="149"/>
      <c r="AV79" s="149"/>
      <c r="AW79" s="149"/>
      <c r="AX79" s="150"/>
    </row>
    <row r="80" spans="1:50" ht="18.75" hidden="1" customHeight="1" x14ac:dyDescent="0.15">
      <c r="A80" s="519" t="s">
        <v>266</v>
      </c>
      <c r="B80" s="853" t="s">
        <v>464</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6"/>
      <c r="R87" s="806"/>
      <c r="S87" s="806"/>
      <c r="T87" s="806"/>
      <c r="U87" s="806"/>
      <c r="V87" s="806"/>
      <c r="W87" s="806"/>
      <c r="X87" s="807"/>
      <c r="Y87" s="761" t="s">
        <v>62</v>
      </c>
      <c r="Z87" s="762"/>
      <c r="AA87" s="763"/>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8"/>
      <c r="Q88" s="808"/>
      <c r="R88" s="808"/>
      <c r="S88" s="808"/>
      <c r="T88" s="808"/>
      <c r="U88" s="808"/>
      <c r="V88" s="808"/>
      <c r="W88" s="808"/>
      <c r="X88" s="809"/>
      <c r="Y88" s="735" t="s">
        <v>54</v>
      </c>
      <c r="Z88" s="736"/>
      <c r="AA88" s="737"/>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0"/>
      <c r="Y89" s="735" t="s">
        <v>13</v>
      </c>
      <c r="Z89" s="736"/>
      <c r="AA89" s="737"/>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6"/>
      <c r="R92" s="806"/>
      <c r="S92" s="806"/>
      <c r="T92" s="806"/>
      <c r="U92" s="806"/>
      <c r="V92" s="806"/>
      <c r="W92" s="806"/>
      <c r="X92" s="807"/>
      <c r="Y92" s="761" t="s">
        <v>62</v>
      </c>
      <c r="Z92" s="762"/>
      <c r="AA92" s="763"/>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8"/>
      <c r="Q93" s="808"/>
      <c r="R93" s="808"/>
      <c r="S93" s="808"/>
      <c r="T93" s="808"/>
      <c r="U93" s="808"/>
      <c r="V93" s="808"/>
      <c r="W93" s="808"/>
      <c r="X93" s="809"/>
      <c r="Y93" s="735" t="s">
        <v>54</v>
      </c>
      <c r="Z93" s="736"/>
      <c r="AA93" s="737"/>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0"/>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6"/>
      <c r="R97" s="806"/>
      <c r="S97" s="806"/>
      <c r="T97" s="806"/>
      <c r="U97" s="806"/>
      <c r="V97" s="806"/>
      <c r="W97" s="806"/>
      <c r="X97" s="807"/>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8"/>
      <c r="Q98" s="808"/>
      <c r="R98" s="808"/>
      <c r="S98" s="808"/>
      <c r="T98" s="808"/>
      <c r="U98" s="808"/>
      <c r="V98" s="808"/>
      <c r="W98" s="808"/>
      <c r="X98" s="809"/>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532</v>
      </c>
      <c r="AF100" s="831"/>
      <c r="AG100" s="831"/>
      <c r="AH100" s="832"/>
      <c r="AI100" s="830" t="s">
        <v>529</v>
      </c>
      <c r="AJ100" s="831"/>
      <c r="AK100" s="831"/>
      <c r="AL100" s="832"/>
      <c r="AM100" s="830" t="s">
        <v>525</v>
      </c>
      <c r="AN100" s="831"/>
      <c r="AO100" s="831"/>
      <c r="AP100" s="832"/>
      <c r="AQ100" s="935" t="s">
        <v>518</v>
      </c>
      <c r="AR100" s="936"/>
      <c r="AS100" s="936"/>
      <c r="AT100" s="937"/>
      <c r="AU100" s="935" t="s">
        <v>515</v>
      </c>
      <c r="AV100" s="936"/>
      <c r="AW100" s="936"/>
      <c r="AX100" s="938"/>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20" t="s">
        <v>55</v>
      </c>
      <c r="Z101" s="721"/>
      <c r="AA101" s="722"/>
      <c r="AB101" s="551" t="s">
        <v>592</v>
      </c>
      <c r="AC101" s="551"/>
      <c r="AD101" s="551"/>
      <c r="AE101" s="364" t="s">
        <v>589</v>
      </c>
      <c r="AF101" s="365"/>
      <c r="AG101" s="365"/>
      <c r="AH101" s="366"/>
      <c r="AI101" s="364">
        <v>3</v>
      </c>
      <c r="AJ101" s="365"/>
      <c r="AK101" s="365"/>
      <c r="AL101" s="366"/>
      <c r="AM101" s="364">
        <v>1</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2</v>
      </c>
      <c r="AF102" s="358"/>
      <c r="AG102" s="358"/>
      <c r="AH102" s="358"/>
      <c r="AI102" s="358">
        <v>1</v>
      </c>
      <c r="AJ102" s="358"/>
      <c r="AK102" s="358"/>
      <c r="AL102" s="358"/>
      <c r="AM102" s="358">
        <v>1</v>
      </c>
      <c r="AN102" s="358"/>
      <c r="AO102" s="358"/>
      <c r="AP102" s="358"/>
      <c r="AQ102" s="821">
        <v>1</v>
      </c>
      <c r="AR102" s="822"/>
      <c r="AS102" s="822"/>
      <c r="AT102" s="823"/>
      <c r="AU102" s="821"/>
      <c r="AV102" s="822"/>
      <c r="AW102" s="822"/>
      <c r="AX102" s="823"/>
    </row>
    <row r="103" spans="1:60" ht="31.5" customHeight="1" x14ac:dyDescent="0.15">
      <c r="A103" s="488" t="s">
        <v>474</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592</v>
      </c>
      <c r="AC104" s="472"/>
      <c r="AD104" s="473"/>
      <c r="AE104" s="364">
        <v>4</v>
      </c>
      <c r="AF104" s="365"/>
      <c r="AG104" s="365"/>
      <c r="AH104" s="366"/>
      <c r="AI104" s="364" t="s">
        <v>589</v>
      </c>
      <c r="AJ104" s="365"/>
      <c r="AK104" s="365"/>
      <c r="AL104" s="366"/>
      <c r="AM104" s="364" t="s">
        <v>589</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592</v>
      </c>
      <c r="AC105" s="407"/>
      <c r="AD105" s="408"/>
      <c r="AE105" s="358">
        <v>3</v>
      </c>
      <c r="AF105" s="358"/>
      <c r="AG105" s="358"/>
      <c r="AH105" s="358"/>
      <c r="AI105" s="358" t="s">
        <v>589</v>
      </c>
      <c r="AJ105" s="358"/>
      <c r="AK105" s="358"/>
      <c r="AL105" s="358"/>
      <c r="AM105" s="358" t="s">
        <v>589</v>
      </c>
      <c r="AN105" s="358"/>
      <c r="AO105" s="358"/>
      <c r="AP105" s="358"/>
      <c r="AQ105" s="358" t="s">
        <v>589</v>
      </c>
      <c r="AR105" s="358"/>
      <c r="AS105" s="358"/>
      <c r="AT105" s="358"/>
      <c r="AU105" s="821"/>
      <c r="AV105" s="822"/>
      <c r="AW105" s="822"/>
      <c r="AX105" s="823"/>
    </row>
    <row r="106" spans="1:60" ht="31.5" hidden="1" customHeight="1" x14ac:dyDescent="0.15">
      <c r="A106" s="488" t="s">
        <v>474</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8" t="s">
        <v>474</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474</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t="s">
        <v>589</v>
      </c>
      <c r="AF116" s="358"/>
      <c r="AG116" s="358"/>
      <c r="AH116" s="358"/>
      <c r="AI116" s="358">
        <v>106792</v>
      </c>
      <c r="AJ116" s="358"/>
      <c r="AK116" s="358"/>
      <c r="AL116" s="358"/>
      <c r="AM116" s="358">
        <v>224782</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589</v>
      </c>
      <c r="AF117" s="306"/>
      <c r="AG117" s="306"/>
      <c r="AH117" s="306"/>
      <c r="AI117" s="306" t="s">
        <v>598</v>
      </c>
      <c r="AJ117" s="306"/>
      <c r="AK117" s="306"/>
      <c r="AL117" s="306"/>
      <c r="AM117" s="306" t="s">
        <v>599</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595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596</v>
      </c>
      <c r="AC119" s="301"/>
      <c r="AD119" s="302"/>
      <c r="AE119" s="358">
        <v>14010</v>
      </c>
      <c r="AF119" s="358"/>
      <c r="AG119" s="358"/>
      <c r="AH119" s="358"/>
      <c r="AI119" s="358" t="s">
        <v>589</v>
      </c>
      <c r="AJ119" s="358"/>
      <c r="AK119" s="358"/>
      <c r="AL119" s="358"/>
      <c r="AM119" s="358" t="s">
        <v>589</v>
      </c>
      <c r="AN119" s="358"/>
      <c r="AO119" s="358"/>
      <c r="AP119" s="358"/>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597</v>
      </c>
      <c r="AC120" s="342"/>
      <c r="AD120" s="343"/>
      <c r="AE120" s="306" t="s">
        <v>600</v>
      </c>
      <c r="AF120" s="306"/>
      <c r="AG120" s="306"/>
      <c r="AH120" s="306"/>
      <c r="AI120" s="306" t="s">
        <v>589</v>
      </c>
      <c r="AJ120" s="306"/>
      <c r="AK120" s="306"/>
      <c r="AL120" s="306"/>
      <c r="AM120" s="306" t="s">
        <v>589</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00" t="s">
        <v>562</v>
      </c>
      <c r="B130" s="998"/>
      <c r="C130" s="997" t="s">
        <v>357</v>
      </c>
      <c r="D130" s="998"/>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01"/>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353</v>
      </c>
      <c r="AR132" s="268"/>
      <c r="AS132" s="268"/>
      <c r="AT132" s="269"/>
      <c r="AU132" s="279" t="s">
        <v>369</v>
      </c>
      <c r="AV132" s="279"/>
      <c r="AW132" s="279"/>
      <c r="AX132" s="280"/>
    </row>
    <row r="133" spans="1:50" ht="18.75" hidden="1"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15">
      <c r="A134" s="1001"/>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353</v>
      </c>
      <c r="AR136" s="268"/>
      <c r="AS136" s="268"/>
      <c r="AT136" s="269"/>
      <c r="AU136" s="279" t="s">
        <v>369</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353</v>
      </c>
      <c r="AR140" s="268"/>
      <c r="AS140" s="268"/>
      <c r="AT140" s="269"/>
      <c r="AU140" s="279" t="s">
        <v>369</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353</v>
      </c>
      <c r="AR144" s="268"/>
      <c r="AS144" s="268"/>
      <c r="AT144" s="269"/>
      <c r="AU144" s="279" t="s">
        <v>369</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353</v>
      </c>
      <c r="AR148" s="268"/>
      <c r="AS148" s="268"/>
      <c r="AT148" s="269"/>
      <c r="AU148" s="279" t="s">
        <v>369</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1"/>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353</v>
      </c>
      <c r="AR192" s="268"/>
      <c r="AS192" s="268"/>
      <c r="AT192" s="269"/>
      <c r="AU192" s="279" t="s">
        <v>369</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353</v>
      </c>
      <c r="AR196" s="268"/>
      <c r="AS196" s="268"/>
      <c r="AT196" s="269"/>
      <c r="AU196" s="279" t="s">
        <v>369</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353</v>
      </c>
      <c r="AR200" s="268"/>
      <c r="AS200" s="268"/>
      <c r="AT200" s="269"/>
      <c r="AU200" s="279" t="s">
        <v>369</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353</v>
      </c>
      <c r="AR204" s="268"/>
      <c r="AS204" s="268"/>
      <c r="AT204" s="269"/>
      <c r="AU204" s="279" t="s">
        <v>369</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353</v>
      </c>
      <c r="AR208" s="268"/>
      <c r="AS208" s="268"/>
      <c r="AT208" s="269"/>
      <c r="AU208" s="279" t="s">
        <v>369</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353</v>
      </c>
      <c r="AR252" s="268"/>
      <c r="AS252" s="268"/>
      <c r="AT252" s="269"/>
      <c r="AU252" s="279" t="s">
        <v>369</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353</v>
      </c>
      <c r="AR256" s="268"/>
      <c r="AS256" s="268"/>
      <c r="AT256" s="269"/>
      <c r="AU256" s="279" t="s">
        <v>369</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353</v>
      </c>
      <c r="AR260" s="268"/>
      <c r="AS260" s="268"/>
      <c r="AT260" s="269"/>
      <c r="AU260" s="279" t="s">
        <v>369</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353</v>
      </c>
      <c r="AR264" s="169"/>
      <c r="AS264" s="169"/>
      <c r="AT264" s="170"/>
      <c r="AU264" s="134" t="s">
        <v>369</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353</v>
      </c>
      <c r="AR268" s="268"/>
      <c r="AS268" s="268"/>
      <c r="AT268" s="269"/>
      <c r="AU268" s="279" t="s">
        <v>369</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353</v>
      </c>
      <c r="AR312" s="268"/>
      <c r="AS312" s="268"/>
      <c r="AT312" s="269"/>
      <c r="AU312" s="279" t="s">
        <v>369</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353</v>
      </c>
      <c r="AR316" s="268"/>
      <c r="AS316" s="268"/>
      <c r="AT316" s="269"/>
      <c r="AU316" s="279" t="s">
        <v>369</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353</v>
      </c>
      <c r="AR320" s="268"/>
      <c r="AS320" s="268"/>
      <c r="AT320" s="269"/>
      <c r="AU320" s="279" t="s">
        <v>369</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353</v>
      </c>
      <c r="AR324" s="268"/>
      <c r="AS324" s="268"/>
      <c r="AT324" s="269"/>
      <c r="AU324" s="279" t="s">
        <v>369</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353</v>
      </c>
      <c r="AR328" s="268"/>
      <c r="AS328" s="268"/>
      <c r="AT328" s="269"/>
      <c r="AU328" s="279" t="s">
        <v>369</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customHeight="1" x14ac:dyDescent="0.15">
      <c r="A370" s="1001"/>
      <c r="B370" s="252"/>
      <c r="C370" s="251"/>
      <c r="D370" s="252"/>
      <c r="E370" s="308" t="s">
        <v>386</v>
      </c>
      <c r="F370" s="309"/>
      <c r="G370" s="310" t="s">
        <v>601</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1001"/>
      <c r="B371" s="252"/>
      <c r="C371" s="251"/>
      <c r="D371" s="252"/>
      <c r="E371" s="238" t="s">
        <v>385</v>
      </c>
      <c r="F371" s="239"/>
      <c r="G371" s="235" t="s">
        <v>602</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353</v>
      </c>
      <c r="AR372" s="268"/>
      <c r="AS372" s="268"/>
      <c r="AT372" s="269"/>
      <c r="AU372" s="279" t="s">
        <v>369</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353</v>
      </c>
      <c r="AR376" s="268"/>
      <c r="AS376" s="268"/>
      <c r="AT376" s="269"/>
      <c r="AU376" s="279" t="s">
        <v>369</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353</v>
      </c>
      <c r="AR380" s="268"/>
      <c r="AS380" s="268"/>
      <c r="AT380" s="269"/>
      <c r="AU380" s="279" t="s">
        <v>369</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353</v>
      </c>
      <c r="AR384" s="268"/>
      <c r="AS384" s="268"/>
      <c r="AT384" s="269"/>
      <c r="AU384" s="279" t="s">
        <v>369</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353</v>
      </c>
      <c r="AR388" s="268"/>
      <c r="AS388" s="268"/>
      <c r="AT388" s="269"/>
      <c r="AU388" s="279" t="s">
        <v>369</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01"/>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48" customHeight="1" x14ac:dyDescent="0.15">
      <c r="A428" s="1001"/>
      <c r="B428" s="252"/>
      <c r="C428" s="251"/>
      <c r="D428" s="252"/>
      <c r="E428" s="160" t="s">
        <v>603</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48" customHeight="1" thickBot="1" x14ac:dyDescent="0.2">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558</v>
      </c>
      <c r="D430" s="250"/>
      <c r="E430" s="238" t="s">
        <v>542</v>
      </c>
      <c r="F430" s="448"/>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525</v>
      </c>
      <c r="AJ431" s="181"/>
      <c r="AK431" s="181"/>
      <c r="AL431" s="176"/>
      <c r="AM431" s="181" t="s">
        <v>520</v>
      </c>
      <c r="AN431" s="181"/>
      <c r="AO431" s="181"/>
      <c r="AP431" s="176"/>
      <c r="AQ431" s="176" t="s">
        <v>353</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524</v>
      </c>
      <c r="AJ436" s="181"/>
      <c r="AK436" s="181"/>
      <c r="AL436" s="176"/>
      <c r="AM436" s="181" t="s">
        <v>520</v>
      </c>
      <c r="AN436" s="181"/>
      <c r="AO436" s="181"/>
      <c r="AP436" s="176"/>
      <c r="AQ436" s="176" t="s">
        <v>353</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524</v>
      </c>
      <c r="AJ441" s="181"/>
      <c r="AK441" s="181"/>
      <c r="AL441" s="176"/>
      <c r="AM441" s="181" t="s">
        <v>516</v>
      </c>
      <c r="AN441" s="181"/>
      <c r="AO441" s="181"/>
      <c r="AP441" s="176"/>
      <c r="AQ441" s="176" t="s">
        <v>353</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524</v>
      </c>
      <c r="AJ446" s="181"/>
      <c r="AK446" s="181"/>
      <c r="AL446" s="176"/>
      <c r="AM446" s="181" t="s">
        <v>521</v>
      </c>
      <c r="AN446" s="181"/>
      <c r="AO446" s="181"/>
      <c r="AP446" s="176"/>
      <c r="AQ446" s="176" t="s">
        <v>353</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524</v>
      </c>
      <c r="AJ451" s="181"/>
      <c r="AK451" s="181"/>
      <c r="AL451" s="176"/>
      <c r="AM451" s="181" t="s">
        <v>520</v>
      </c>
      <c r="AN451" s="181"/>
      <c r="AO451" s="181"/>
      <c r="AP451" s="176"/>
      <c r="AQ451" s="176" t="s">
        <v>353</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524</v>
      </c>
      <c r="AJ456" s="181"/>
      <c r="AK456" s="181"/>
      <c r="AL456" s="176"/>
      <c r="AM456" s="181" t="s">
        <v>520</v>
      </c>
      <c r="AN456" s="181"/>
      <c r="AO456" s="181"/>
      <c r="AP456" s="176"/>
      <c r="AQ456" s="176" t="s">
        <v>353</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524</v>
      </c>
      <c r="AJ461" s="181"/>
      <c r="AK461" s="181"/>
      <c r="AL461" s="176"/>
      <c r="AM461" s="181" t="s">
        <v>522</v>
      </c>
      <c r="AN461" s="181"/>
      <c r="AO461" s="181"/>
      <c r="AP461" s="176"/>
      <c r="AQ461" s="176" t="s">
        <v>353</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524</v>
      </c>
      <c r="AJ466" s="181"/>
      <c r="AK466" s="181"/>
      <c r="AL466" s="176"/>
      <c r="AM466" s="181" t="s">
        <v>520</v>
      </c>
      <c r="AN466" s="181"/>
      <c r="AO466" s="181"/>
      <c r="AP466" s="176"/>
      <c r="AQ466" s="176" t="s">
        <v>353</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524</v>
      </c>
      <c r="AJ471" s="181"/>
      <c r="AK471" s="181"/>
      <c r="AL471" s="176"/>
      <c r="AM471" s="181" t="s">
        <v>516</v>
      </c>
      <c r="AN471" s="181"/>
      <c r="AO471" s="181"/>
      <c r="AP471" s="176"/>
      <c r="AQ471" s="176" t="s">
        <v>353</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524</v>
      </c>
      <c r="AJ476" s="181"/>
      <c r="AK476" s="181"/>
      <c r="AL476" s="176"/>
      <c r="AM476" s="181" t="s">
        <v>520</v>
      </c>
      <c r="AN476" s="181"/>
      <c r="AO476" s="181"/>
      <c r="AP476" s="176"/>
      <c r="AQ476" s="176" t="s">
        <v>353</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559</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525</v>
      </c>
      <c r="AJ485" s="181"/>
      <c r="AK485" s="181"/>
      <c r="AL485" s="176"/>
      <c r="AM485" s="181" t="s">
        <v>522</v>
      </c>
      <c r="AN485" s="181"/>
      <c r="AO485" s="181"/>
      <c r="AP485" s="176"/>
      <c r="AQ485" s="176" t="s">
        <v>353</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524</v>
      </c>
      <c r="AJ490" s="181"/>
      <c r="AK490" s="181"/>
      <c r="AL490" s="176"/>
      <c r="AM490" s="181" t="s">
        <v>522</v>
      </c>
      <c r="AN490" s="181"/>
      <c r="AO490" s="181"/>
      <c r="AP490" s="176"/>
      <c r="AQ490" s="176" t="s">
        <v>353</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524</v>
      </c>
      <c r="AJ495" s="181"/>
      <c r="AK495" s="181"/>
      <c r="AL495" s="176"/>
      <c r="AM495" s="181" t="s">
        <v>520</v>
      </c>
      <c r="AN495" s="181"/>
      <c r="AO495" s="181"/>
      <c r="AP495" s="176"/>
      <c r="AQ495" s="176" t="s">
        <v>353</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524</v>
      </c>
      <c r="AJ500" s="181"/>
      <c r="AK500" s="181"/>
      <c r="AL500" s="176"/>
      <c r="AM500" s="181" t="s">
        <v>521</v>
      </c>
      <c r="AN500" s="181"/>
      <c r="AO500" s="181"/>
      <c r="AP500" s="176"/>
      <c r="AQ500" s="176" t="s">
        <v>353</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524</v>
      </c>
      <c r="AJ505" s="181"/>
      <c r="AK505" s="181"/>
      <c r="AL505" s="176"/>
      <c r="AM505" s="181" t="s">
        <v>522</v>
      </c>
      <c r="AN505" s="181"/>
      <c r="AO505" s="181"/>
      <c r="AP505" s="176"/>
      <c r="AQ505" s="176" t="s">
        <v>353</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524</v>
      </c>
      <c r="AJ510" s="181"/>
      <c r="AK510" s="181"/>
      <c r="AL510" s="176"/>
      <c r="AM510" s="181" t="s">
        <v>520</v>
      </c>
      <c r="AN510" s="181"/>
      <c r="AO510" s="181"/>
      <c r="AP510" s="176"/>
      <c r="AQ510" s="176" t="s">
        <v>353</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525</v>
      </c>
      <c r="AJ515" s="181"/>
      <c r="AK515" s="181"/>
      <c r="AL515" s="176"/>
      <c r="AM515" s="181" t="s">
        <v>520</v>
      </c>
      <c r="AN515" s="181"/>
      <c r="AO515" s="181"/>
      <c r="AP515" s="176"/>
      <c r="AQ515" s="176" t="s">
        <v>353</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525</v>
      </c>
      <c r="AJ520" s="181"/>
      <c r="AK520" s="181"/>
      <c r="AL520" s="176"/>
      <c r="AM520" s="181" t="s">
        <v>520</v>
      </c>
      <c r="AN520" s="181"/>
      <c r="AO520" s="181"/>
      <c r="AP520" s="176"/>
      <c r="AQ520" s="176" t="s">
        <v>353</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524</v>
      </c>
      <c r="AJ525" s="181"/>
      <c r="AK525" s="181"/>
      <c r="AL525" s="176"/>
      <c r="AM525" s="181" t="s">
        <v>516</v>
      </c>
      <c r="AN525" s="181"/>
      <c r="AO525" s="181"/>
      <c r="AP525" s="176"/>
      <c r="AQ525" s="176" t="s">
        <v>353</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524</v>
      </c>
      <c r="AJ530" s="181"/>
      <c r="AK530" s="181"/>
      <c r="AL530" s="176"/>
      <c r="AM530" s="181" t="s">
        <v>520</v>
      </c>
      <c r="AN530" s="181"/>
      <c r="AO530" s="181"/>
      <c r="AP530" s="176"/>
      <c r="AQ530" s="176" t="s">
        <v>353</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560</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525</v>
      </c>
      <c r="AJ539" s="181"/>
      <c r="AK539" s="181"/>
      <c r="AL539" s="176"/>
      <c r="AM539" s="181" t="s">
        <v>520</v>
      </c>
      <c r="AN539" s="181"/>
      <c r="AO539" s="181"/>
      <c r="AP539" s="176"/>
      <c r="AQ539" s="176" t="s">
        <v>353</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524</v>
      </c>
      <c r="AJ544" s="181"/>
      <c r="AK544" s="181"/>
      <c r="AL544" s="176"/>
      <c r="AM544" s="181" t="s">
        <v>522</v>
      </c>
      <c r="AN544" s="181"/>
      <c r="AO544" s="181"/>
      <c r="AP544" s="176"/>
      <c r="AQ544" s="176" t="s">
        <v>353</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524</v>
      </c>
      <c r="AJ549" s="181"/>
      <c r="AK549" s="181"/>
      <c r="AL549" s="176"/>
      <c r="AM549" s="181" t="s">
        <v>516</v>
      </c>
      <c r="AN549" s="181"/>
      <c r="AO549" s="181"/>
      <c r="AP549" s="176"/>
      <c r="AQ549" s="176" t="s">
        <v>353</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524</v>
      </c>
      <c r="AJ554" s="181"/>
      <c r="AK554" s="181"/>
      <c r="AL554" s="176"/>
      <c r="AM554" s="181" t="s">
        <v>516</v>
      </c>
      <c r="AN554" s="181"/>
      <c r="AO554" s="181"/>
      <c r="AP554" s="176"/>
      <c r="AQ554" s="176" t="s">
        <v>353</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524</v>
      </c>
      <c r="AJ559" s="181"/>
      <c r="AK559" s="181"/>
      <c r="AL559" s="176"/>
      <c r="AM559" s="181" t="s">
        <v>520</v>
      </c>
      <c r="AN559" s="181"/>
      <c r="AO559" s="181"/>
      <c r="AP559" s="176"/>
      <c r="AQ559" s="176" t="s">
        <v>353</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524</v>
      </c>
      <c r="AJ564" s="181"/>
      <c r="AK564" s="181"/>
      <c r="AL564" s="176"/>
      <c r="AM564" s="181" t="s">
        <v>516</v>
      </c>
      <c r="AN564" s="181"/>
      <c r="AO564" s="181"/>
      <c r="AP564" s="176"/>
      <c r="AQ564" s="176" t="s">
        <v>353</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525</v>
      </c>
      <c r="AJ569" s="181"/>
      <c r="AK569" s="181"/>
      <c r="AL569" s="176"/>
      <c r="AM569" s="181" t="s">
        <v>516</v>
      </c>
      <c r="AN569" s="181"/>
      <c r="AO569" s="181"/>
      <c r="AP569" s="176"/>
      <c r="AQ569" s="176" t="s">
        <v>353</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524</v>
      </c>
      <c r="AJ574" s="181"/>
      <c r="AK574" s="181"/>
      <c r="AL574" s="176"/>
      <c r="AM574" s="181" t="s">
        <v>516</v>
      </c>
      <c r="AN574" s="181"/>
      <c r="AO574" s="181"/>
      <c r="AP574" s="176"/>
      <c r="AQ574" s="176" t="s">
        <v>353</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524</v>
      </c>
      <c r="AJ579" s="181"/>
      <c r="AK579" s="181"/>
      <c r="AL579" s="176"/>
      <c r="AM579" s="181" t="s">
        <v>516</v>
      </c>
      <c r="AN579" s="181"/>
      <c r="AO579" s="181"/>
      <c r="AP579" s="176"/>
      <c r="AQ579" s="176" t="s">
        <v>353</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524</v>
      </c>
      <c r="AJ584" s="181"/>
      <c r="AK584" s="181"/>
      <c r="AL584" s="176"/>
      <c r="AM584" s="181" t="s">
        <v>520</v>
      </c>
      <c r="AN584" s="181"/>
      <c r="AO584" s="181"/>
      <c r="AP584" s="176"/>
      <c r="AQ584" s="176" t="s">
        <v>353</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559</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524</v>
      </c>
      <c r="AJ593" s="181"/>
      <c r="AK593" s="181"/>
      <c r="AL593" s="176"/>
      <c r="AM593" s="181" t="s">
        <v>516</v>
      </c>
      <c r="AN593" s="181"/>
      <c r="AO593" s="181"/>
      <c r="AP593" s="176"/>
      <c r="AQ593" s="176" t="s">
        <v>353</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525</v>
      </c>
      <c r="AJ598" s="181"/>
      <c r="AK598" s="181"/>
      <c r="AL598" s="176"/>
      <c r="AM598" s="181" t="s">
        <v>521</v>
      </c>
      <c r="AN598" s="181"/>
      <c r="AO598" s="181"/>
      <c r="AP598" s="176"/>
      <c r="AQ598" s="176" t="s">
        <v>353</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524</v>
      </c>
      <c r="AJ603" s="181"/>
      <c r="AK603" s="181"/>
      <c r="AL603" s="176"/>
      <c r="AM603" s="181" t="s">
        <v>516</v>
      </c>
      <c r="AN603" s="181"/>
      <c r="AO603" s="181"/>
      <c r="AP603" s="176"/>
      <c r="AQ603" s="176" t="s">
        <v>353</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524</v>
      </c>
      <c r="AJ608" s="181"/>
      <c r="AK608" s="181"/>
      <c r="AL608" s="176"/>
      <c r="AM608" s="181" t="s">
        <v>516</v>
      </c>
      <c r="AN608" s="181"/>
      <c r="AO608" s="181"/>
      <c r="AP608" s="176"/>
      <c r="AQ608" s="176" t="s">
        <v>353</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524</v>
      </c>
      <c r="AJ613" s="181"/>
      <c r="AK613" s="181"/>
      <c r="AL613" s="176"/>
      <c r="AM613" s="181" t="s">
        <v>520</v>
      </c>
      <c r="AN613" s="181"/>
      <c r="AO613" s="181"/>
      <c r="AP613" s="176"/>
      <c r="AQ613" s="176" t="s">
        <v>353</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524</v>
      </c>
      <c r="AJ618" s="181"/>
      <c r="AK618" s="181"/>
      <c r="AL618" s="176"/>
      <c r="AM618" s="181" t="s">
        <v>520</v>
      </c>
      <c r="AN618" s="181"/>
      <c r="AO618" s="181"/>
      <c r="AP618" s="176"/>
      <c r="AQ618" s="176" t="s">
        <v>353</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524</v>
      </c>
      <c r="AJ623" s="181"/>
      <c r="AK623" s="181"/>
      <c r="AL623" s="176"/>
      <c r="AM623" s="181" t="s">
        <v>521</v>
      </c>
      <c r="AN623" s="181"/>
      <c r="AO623" s="181"/>
      <c r="AP623" s="176"/>
      <c r="AQ623" s="176" t="s">
        <v>353</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524</v>
      </c>
      <c r="AJ628" s="181"/>
      <c r="AK628" s="181"/>
      <c r="AL628" s="176"/>
      <c r="AM628" s="181" t="s">
        <v>520</v>
      </c>
      <c r="AN628" s="181"/>
      <c r="AO628" s="181"/>
      <c r="AP628" s="176"/>
      <c r="AQ628" s="176" t="s">
        <v>353</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524</v>
      </c>
      <c r="AJ633" s="181"/>
      <c r="AK633" s="181"/>
      <c r="AL633" s="176"/>
      <c r="AM633" s="181" t="s">
        <v>516</v>
      </c>
      <c r="AN633" s="181"/>
      <c r="AO633" s="181"/>
      <c r="AP633" s="176"/>
      <c r="AQ633" s="176" t="s">
        <v>353</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524</v>
      </c>
      <c r="AJ638" s="181"/>
      <c r="AK638" s="181"/>
      <c r="AL638" s="176"/>
      <c r="AM638" s="181" t="s">
        <v>520</v>
      </c>
      <c r="AN638" s="181"/>
      <c r="AO638" s="181"/>
      <c r="AP638" s="176"/>
      <c r="AQ638" s="176" t="s">
        <v>353</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560</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525</v>
      </c>
      <c r="AJ647" s="181"/>
      <c r="AK647" s="181"/>
      <c r="AL647" s="176"/>
      <c r="AM647" s="181" t="s">
        <v>516</v>
      </c>
      <c r="AN647" s="181"/>
      <c r="AO647" s="181"/>
      <c r="AP647" s="176"/>
      <c r="AQ647" s="176" t="s">
        <v>353</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524</v>
      </c>
      <c r="AJ652" s="181"/>
      <c r="AK652" s="181"/>
      <c r="AL652" s="176"/>
      <c r="AM652" s="181" t="s">
        <v>516</v>
      </c>
      <c r="AN652" s="181"/>
      <c r="AO652" s="181"/>
      <c r="AP652" s="176"/>
      <c r="AQ652" s="176" t="s">
        <v>353</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524</v>
      </c>
      <c r="AJ657" s="181"/>
      <c r="AK657" s="181"/>
      <c r="AL657" s="176"/>
      <c r="AM657" s="181" t="s">
        <v>520</v>
      </c>
      <c r="AN657" s="181"/>
      <c r="AO657" s="181"/>
      <c r="AP657" s="176"/>
      <c r="AQ657" s="176" t="s">
        <v>353</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524</v>
      </c>
      <c r="AJ662" s="181"/>
      <c r="AK662" s="181"/>
      <c r="AL662" s="176"/>
      <c r="AM662" s="181" t="s">
        <v>516</v>
      </c>
      <c r="AN662" s="181"/>
      <c r="AO662" s="181"/>
      <c r="AP662" s="176"/>
      <c r="AQ662" s="176" t="s">
        <v>353</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524</v>
      </c>
      <c r="AJ667" s="181"/>
      <c r="AK667" s="181"/>
      <c r="AL667" s="176"/>
      <c r="AM667" s="181" t="s">
        <v>516</v>
      </c>
      <c r="AN667" s="181"/>
      <c r="AO667" s="181"/>
      <c r="AP667" s="176"/>
      <c r="AQ667" s="176" t="s">
        <v>353</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525</v>
      </c>
      <c r="AJ672" s="181"/>
      <c r="AK672" s="181"/>
      <c r="AL672" s="176"/>
      <c r="AM672" s="181" t="s">
        <v>516</v>
      </c>
      <c r="AN672" s="181"/>
      <c r="AO672" s="181"/>
      <c r="AP672" s="176"/>
      <c r="AQ672" s="176" t="s">
        <v>353</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524</v>
      </c>
      <c r="AJ677" s="181"/>
      <c r="AK677" s="181"/>
      <c r="AL677" s="176"/>
      <c r="AM677" s="181" t="s">
        <v>522</v>
      </c>
      <c r="AN677" s="181"/>
      <c r="AO677" s="181"/>
      <c r="AP677" s="176"/>
      <c r="AQ677" s="176" t="s">
        <v>353</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525</v>
      </c>
      <c r="AJ682" s="181"/>
      <c r="AK682" s="181"/>
      <c r="AL682" s="176"/>
      <c r="AM682" s="181" t="s">
        <v>520</v>
      </c>
      <c r="AN682" s="181"/>
      <c r="AO682" s="181"/>
      <c r="AP682" s="176"/>
      <c r="AQ682" s="176" t="s">
        <v>353</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524</v>
      </c>
      <c r="AJ687" s="181"/>
      <c r="AK687" s="181"/>
      <c r="AL687" s="176"/>
      <c r="AM687" s="181" t="s">
        <v>516</v>
      </c>
      <c r="AN687" s="181"/>
      <c r="AO687" s="181"/>
      <c r="AP687" s="176"/>
      <c r="AQ687" s="176" t="s">
        <v>353</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524</v>
      </c>
      <c r="AJ692" s="181"/>
      <c r="AK692" s="181"/>
      <c r="AL692" s="176"/>
      <c r="AM692" s="181" t="s">
        <v>521</v>
      </c>
      <c r="AN692" s="181"/>
      <c r="AO692" s="181"/>
      <c r="AP692" s="176"/>
      <c r="AQ692" s="176" t="s">
        <v>353</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7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570</v>
      </c>
      <c r="AE702" s="903"/>
      <c r="AF702" s="903"/>
      <c r="AG702" s="892" t="s">
        <v>605</v>
      </c>
      <c r="AH702" s="893"/>
      <c r="AI702" s="893"/>
      <c r="AJ702" s="893"/>
      <c r="AK702" s="893"/>
      <c r="AL702" s="893"/>
      <c r="AM702" s="893"/>
      <c r="AN702" s="893"/>
      <c r="AO702" s="893"/>
      <c r="AP702" s="893"/>
      <c r="AQ702" s="893"/>
      <c r="AR702" s="893"/>
      <c r="AS702" s="893"/>
      <c r="AT702" s="893"/>
      <c r="AU702" s="893"/>
      <c r="AV702" s="893"/>
      <c r="AW702" s="893"/>
      <c r="AX702" s="894"/>
    </row>
    <row r="703" spans="1:50" ht="7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70" t="s">
        <v>604</v>
      </c>
      <c r="AH703" s="671"/>
      <c r="AI703" s="671"/>
      <c r="AJ703" s="671"/>
      <c r="AK703" s="671"/>
      <c r="AL703" s="671"/>
      <c r="AM703" s="671"/>
      <c r="AN703" s="671"/>
      <c r="AO703" s="671"/>
      <c r="AP703" s="671"/>
      <c r="AQ703" s="671"/>
      <c r="AR703" s="671"/>
      <c r="AS703" s="671"/>
      <c r="AT703" s="671"/>
      <c r="AU703" s="671"/>
      <c r="AV703" s="671"/>
      <c r="AW703" s="671"/>
      <c r="AX703" s="672"/>
    </row>
    <row r="704" spans="1:50" ht="7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c r="AE705" s="739"/>
      <c r="AF705" s="739"/>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6"/>
      <c r="C707" s="622"/>
      <c r="D707" s="623"/>
      <c r="E707" s="692" t="s">
        <v>437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2.25" customHeight="1" x14ac:dyDescent="0.15">
      <c r="A708" s="661"/>
      <c r="B708" s="662"/>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3" t="s">
        <v>608</v>
      </c>
      <c r="AE708" s="674"/>
      <c r="AF708" s="674"/>
      <c r="AG708" s="526"/>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61"/>
      <c r="B709" s="662"/>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70" t="s">
        <v>610</v>
      </c>
      <c r="AH709" s="671"/>
      <c r="AI709" s="671"/>
      <c r="AJ709" s="671"/>
      <c r="AK709" s="671"/>
      <c r="AL709" s="671"/>
      <c r="AM709" s="671"/>
      <c r="AN709" s="671"/>
      <c r="AO709" s="671"/>
      <c r="AP709" s="671"/>
      <c r="AQ709" s="671"/>
      <c r="AR709" s="671"/>
      <c r="AS709" s="671"/>
      <c r="AT709" s="671"/>
      <c r="AU709" s="671"/>
      <c r="AV709" s="671"/>
      <c r="AW709" s="671"/>
      <c r="AX709" s="672"/>
    </row>
    <row r="710" spans="1:50" ht="32.25" customHeight="1" x14ac:dyDescent="0.15">
      <c r="A710" s="661"/>
      <c r="B710" s="662"/>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32.25" customHeight="1" x14ac:dyDescent="0.15">
      <c r="A711" s="661"/>
      <c r="B711" s="662"/>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70" t="s">
        <v>609</v>
      </c>
      <c r="AH711" s="671"/>
      <c r="AI711" s="671"/>
      <c r="AJ711" s="671"/>
      <c r="AK711" s="671"/>
      <c r="AL711" s="671"/>
      <c r="AM711" s="671"/>
      <c r="AN711" s="671"/>
      <c r="AO711" s="671"/>
      <c r="AP711" s="671"/>
      <c r="AQ711" s="671"/>
      <c r="AR711" s="671"/>
      <c r="AS711" s="671"/>
      <c r="AT711" s="671"/>
      <c r="AU711" s="671"/>
      <c r="AV711" s="671"/>
      <c r="AW711" s="671"/>
      <c r="AX711" s="672"/>
    </row>
    <row r="712" spans="1:50" ht="32.25" customHeight="1" x14ac:dyDescent="0.15">
      <c r="A712" s="661"/>
      <c r="B712" s="662"/>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611</v>
      </c>
      <c r="AH712" s="595"/>
      <c r="AI712" s="595"/>
      <c r="AJ712" s="595"/>
      <c r="AK712" s="595"/>
      <c r="AL712" s="595"/>
      <c r="AM712" s="595"/>
      <c r="AN712" s="595"/>
      <c r="AO712" s="595"/>
      <c r="AP712" s="595"/>
      <c r="AQ712" s="595"/>
      <c r="AR712" s="595"/>
      <c r="AS712" s="595"/>
      <c r="AT712" s="595"/>
      <c r="AU712" s="595"/>
      <c r="AV712" s="595"/>
      <c r="AW712" s="595"/>
      <c r="AX712" s="596"/>
    </row>
    <row r="713" spans="1:50" ht="32.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6"/>
      <c r="AG713" s="670" t="s">
        <v>613</v>
      </c>
      <c r="AH713" s="671"/>
      <c r="AI713" s="671"/>
      <c r="AJ713" s="671"/>
      <c r="AK713" s="671"/>
      <c r="AL713" s="671"/>
      <c r="AM713" s="671"/>
      <c r="AN713" s="671"/>
      <c r="AO713" s="671"/>
      <c r="AP713" s="671"/>
      <c r="AQ713" s="671"/>
      <c r="AR713" s="671"/>
      <c r="AS713" s="671"/>
      <c r="AT713" s="671"/>
      <c r="AU713" s="671"/>
      <c r="AV713" s="671"/>
      <c r="AW713" s="671"/>
      <c r="AX713" s="672"/>
    </row>
    <row r="714" spans="1:50" ht="32.25" customHeight="1" x14ac:dyDescent="0.15">
      <c r="A714" s="663"/>
      <c r="B714" s="664"/>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570</v>
      </c>
      <c r="AE714" s="592"/>
      <c r="AF714" s="593"/>
      <c r="AG714" s="695" t="s">
        <v>612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608</v>
      </c>
      <c r="AE715" s="674"/>
      <c r="AF715" s="783"/>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608</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670"/>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73"/>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1"/>
      <c r="E726" s="581"/>
      <c r="F726" s="582"/>
      <c r="G726" s="804" t="s">
        <v>614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615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255</v>
      </c>
      <c r="B731" s="625"/>
      <c r="C731" s="625"/>
      <c r="D731" s="625"/>
      <c r="E731" s="626"/>
      <c r="F731" s="686" t="s">
        <v>629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632</v>
      </c>
      <c r="B733" s="756"/>
      <c r="C733" s="756"/>
      <c r="D733" s="756"/>
      <c r="E733" s="757"/>
      <c r="F733" s="772" t="s">
        <v>633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546</v>
      </c>
      <c r="B737" s="124"/>
      <c r="C737" s="124"/>
      <c r="D737" s="125"/>
      <c r="E737" s="122" t="s">
        <v>616</v>
      </c>
      <c r="F737" s="122"/>
      <c r="G737" s="122"/>
      <c r="H737" s="122"/>
      <c r="I737" s="122"/>
      <c r="J737" s="122"/>
      <c r="K737" s="122"/>
      <c r="L737" s="122"/>
      <c r="M737" s="122"/>
      <c r="N737" s="101" t="s">
        <v>539</v>
      </c>
      <c r="O737" s="101"/>
      <c r="P737" s="101"/>
      <c r="Q737" s="101"/>
      <c r="R737" s="122" t="s">
        <v>616</v>
      </c>
      <c r="S737" s="122"/>
      <c r="T737" s="122"/>
      <c r="U737" s="122"/>
      <c r="V737" s="122"/>
      <c r="W737" s="122"/>
      <c r="X737" s="122"/>
      <c r="Y737" s="122"/>
      <c r="Z737" s="122"/>
      <c r="AA737" s="101" t="s">
        <v>538</v>
      </c>
      <c r="AB737" s="101"/>
      <c r="AC737" s="101"/>
      <c r="AD737" s="101"/>
      <c r="AE737" s="122" t="s">
        <v>616</v>
      </c>
      <c r="AF737" s="122"/>
      <c r="AG737" s="122"/>
      <c r="AH737" s="122"/>
      <c r="AI737" s="122"/>
      <c r="AJ737" s="122"/>
      <c r="AK737" s="122"/>
      <c r="AL737" s="122"/>
      <c r="AM737" s="122"/>
      <c r="AN737" s="101" t="s">
        <v>537</v>
      </c>
      <c r="AO737" s="101"/>
      <c r="AP737" s="101"/>
      <c r="AQ737" s="101"/>
      <c r="AR737" s="102" t="s">
        <v>617</v>
      </c>
      <c r="AS737" s="103"/>
      <c r="AT737" s="103"/>
      <c r="AU737" s="103"/>
      <c r="AV737" s="103"/>
      <c r="AW737" s="103"/>
      <c r="AX737" s="104"/>
      <c r="AY737" s="89"/>
      <c r="AZ737" s="89"/>
    </row>
    <row r="738" spans="1:52" ht="24.75" customHeight="1" x14ac:dyDescent="0.15">
      <c r="A738" s="123" t="s">
        <v>536</v>
      </c>
      <c r="B738" s="124"/>
      <c r="C738" s="124"/>
      <c r="D738" s="125"/>
      <c r="E738" s="122" t="s">
        <v>618</v>
      </c>
      <c r="F738" s="122"/>
      <c r="G738" s="122"/>
      <c r="H738" s="122"/>
      <c r="I738" s="122"/>
      <c r="J738" s="122"/>
      <c r="K738" s="122"/>
      <c r="L738" s="122"/>
      <c r="M738" s="122"/>
      <c r="N738" s="101" t="s">
        <v>535</v>
      </c>
      <c r="O738" s="101"/>
      <c r="P738" s="101"/>
      <c r="Q738" s="101"/>
      <c r="R738" s="122" t="s">
        <v>619</v>
      </c>
      <c r="S738" s="122"/>
      <c r="T738" s="122"/>
      <c r="U738" s="122"/>
      <c r="V738" s="122"/>
      <c r="W738" s="122"/>
      <c r="X738" s="122"/>
      <c r="Y738" s="122"/>
      <c r="Z738" s="122"/>
      <c r="AA738" s="101" t="s">
        <v>534</v>
      </c>
      <c r="AB738" s="101"/>
      <c r="AC738" s="101"/>
      <c r="AD738" s="101"/>
      <c r="AE738" s="122" t="s">
        <v>620</v>
      </c>
      <c r="AF738" s="122"/>
      <c r="AG738" s="122"/>
      <c r="AH738" s="122"/>
      <c r="AI738" s="122"/>
      <c r="AJ738" s="122"/>
      <c r="AK738" s="122"/>
      <c r="AL738" s="122"/>
      <c r="AM738" s="122"/>
      <c r="AN738" s="101" t="s">
        <v>530</v>
      </c>
      <c r="AO738" s="101"/>
      <c r="AP738" s="101"/>
      <c r="AQ738" s="101"/>
      <c r="AR738" s="102" t="s">
        <v>621</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378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508</v>
      </c>
      <c r="B779" s="767"/>
      <c r="C779" s="767"/>
      <c r="D779" s="767"/>
      <c r="E779" s="767"/>
      <c r="F779" s="768"/>
      <c r="G779" s="617" t="s">
        <v>575</v>
      </c>
      <c r="H779" s="618"/>
      <c r="I779" s="618"/>
      <c r="J779" s="618"/>
      <c r="K779" s="618"/>
      <c r="L779" s="618"/>
      <c r="M779" s="618"/>
      <c r="N779" s="618"/>
      <c r="O779" s="618"/>
      <c r="P779" s="618"/>
      <c r="Q779" s="618"/>
      <c r="R779" s="618"/>
      <c r="S779" s="618"/>
      <c r="T779" s="618"/>
      <c r="U779" s="618"/>
      <c r="V779" s="618"/>
      <c r="W779" s="618"/>
      <c r="X779" s="618"/>
      <c r="Y779" s="618"/>
      <c r="Z779" s="618"/>
      <c r="AA779" s="618"/>
      <c r="AB779" s="784"/>
      <c r="AC779" s="617" t="s">
        <v>577</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6"/>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9"/>
      <c r="C781" s="769"/>
      <c r="D781" s="769"/>
      <c r="E781" s="769"/>
      <c r="F781" s="770"/>
      <c r="G781" s="449" t="s">
        <v>576</v>
      </c>
      <c r="H781" s="450"/>
      <c r="I781" s="450"/>
      <c r="J781" s="450"/>
      <c r="K781" s="451"/>
      <c r="L781" s="452"/>
      <c r="M781" s="453"/>
      <c r="N781" s="453"/>
      <c r="O781" s="453"/>
      <c r="P781" s="453"/>
      <c r="Q781" s="453"/>
      <c r="R781" s="453"/>
      <c r="S781" s="453"/>
      <c r="T781" s="453"/>
      <c r="U781" s="453"/>
      <c r="V781" s="453"/>
      <c r="W781" s="453"/>
      <c r="X781" s="454"/>
      <c r="Y781" s="455">
        <v>225</v>
      </c>
      <c r="Z781" s="456"/>
      <c r="AA781" s="456"/>
      <c r="AB781" s="557"/>
      <c r="AC781" s="449" t="s">
        <v>578</v>
      </c>
      <c r="AD781" s="450"/>
      <c r="AE781" s="450"/>
      <c r="AF781" s="450"/>
      <c r="AG781" s="451"/>
      <c r="AH781" s="452" t="s">
        <v>625</v>
      </c>
      <c r="AI781" s="453"/>
      <c r="AJ781" s="453"/>
      <c r="AK781" s="453"/>
      <c r="AL781" s="453"/>
      <c r="AM781" s="453"/>
      <c r="AN781" s="453"/>
      <c r="AO781" s="453"/>
      <c r="AP781" s="453"/>
      <c r="AQ781" s="453"/>
      <c r="AR781" s="453"/>
      <c r="AS781" s="453"/>
      <c r="AT781" s="454"/>
      <c r="AU781" s="455">
        <v>223</v>
      </c>
      <c r="AV781" s="456"/>
      <c r="AW781" s="456"/>
      <c r="AX781" s="457"/>
    </row>
    <row r="782" spans="1:50" ht="24.75" customHeight="1" x14ac:dyDescent="0.15">
      <c r="A782" s="556"/>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225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223</v>
      </c>
      <c r="AV791" s="415"/>
      <c r="AW791" s="415"/>
      <c r="AX791" s="417"/>
    </row>
    <row r="792" spans="1:50" ht="24.75" hidden="1" customHeight="1" x14ac:dyDescent="0.15">
      <c r="A792" s="556"/>
      <c r="B792" s="769"/>
      <c r="C792" s="769"/>
      <c r="D792" s="769"/>
      <c r="E792" s="769"/>
      <c r="F792" s="770"/>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9"/>
      <c r="C805" s="769"/>
      <c r="D805" s="769"/>
      <c r="E805" s="769"/>
      <c r="F805" s="770"/>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9"/>
      <c r="C818" s="769"/>
      <c r="D818" s="769"/>
      <c r="E818" s="769"/>
      <c r="F818" s="770"/>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461</v>
      </c>
      <c r="AD836" s="277"/>
      <c r="AE836" s="277"/>
      <c r="AF836" s="277"/>
      <c r="AG836" s="277"/>
      <c r="AH836" s="344" t="s">
        <v>489</v>
      </c>
      <c r="AI836" s="346"/>
      <c r="AJ836" s="346"/>
      <c r="AK836" s="346"/>
      <c r="AL836" s="346" t="s">
        <v>21</v>
      </c>
      <c r="AM836" s="346"/>
      <c r="AN836" s="346"/>
      <c r="AO836" s="426"/>
      <c r="AP836" s="427" t="s">
        <v>419</v>
      </c>
      <c r="AQ836" s="427"/>
      <c r="AR836" s="427"/>
      <c r="AS836" s="427"/>
      <c r="AT836" s="427"/>
      <c r="AU836" s="427"/>
      <c r="AV836" s="427"/>
      <c r="AW836" s="427"/>
      <c r="AX836" s="427"/>
    </row>
    <row r="837" spans="1:50" ht="30" customHeight="1" x14ac:dyDescent="0.15">
      <c r="A837" s="404">
        <v>1</v>
      </c>
      <c r="B837" s="404">
        <v>1</v>
      </c>
      <c r="C837" s="424" t="s">
        <v>579</v>
      </c>
      <c r="D837" s="418"/>
      <c r="E837" s="418"/>
      <c r="F837" s="418"/>
      <c r="G837" s="418"/>
      <c r="H837" s="418"/>
      <c r="I837" s="418"/>
      <c r="J837" s="419">
        <v>6080005003150</v>
      </c>
      <c r="K837" s="420"/>
      <c r="L837" s="420"/>
      <c r="M837" s="420"/>
      <c r="N837" s="420"/>
      <c r="O837" s="420"/>
      <c r="P837" s="425" t="s">
        <v>624</v>
      </c>
      <c r="Q837" s="317"/>
      <c r="R837" s="317"/>
      <c r="S837" s="317"/>
      <c r="T837" s="317"/>
      <c r="U837" s="317"/>
      <c r="V837" s="317"/>
      <c r="W837" s="317"/>
      <c r="X837" s="317"/>
      <c r="Y837" s="318">
        <v>225</v>
      </c>
      <c r="Z837" s="319"/>
      <c r="AA837" s="319"/>
      <c r="AB837" s="320"/>
      <c r="AC837" s="328" t="s">
        <v>580</v>
      </c>
      <c r="AD837" s="423"/>
      <c r="AE837" s="423"/>
      <c r="AF837" s="423"/>
      <c r="AG837" s="423"/>
      <c r="AH837" s="421" t="s">
        <v>616</v>
      </c>
      <c r="AI837" s="422"/>
      <c r="AJ837" s="422"/>
      <c r="AK837" s="422"/>
      <c r="AL837" s="325" t="s">
        <v>616</v>
      </c>
      <c r="AM837" s="326"/>
      <c r="AN837" s="326"/>
      <c r="AO837" s="327"/>
      <c r="AP837" s="321" t="s">
        <v>616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461</v>
      </c>
      <c r="AD869" s="277"/>
      <c r="AE869" s="277"/>
      <c r="AF869" s="277"/>
      <c r="AG869" s="277"/>
      <c r="AH869" s="344" t="s">
        <v>489</v>
      </c>
      <c r="AI869" s="346"/>
      <c r="AJ869" s="346"/>
      <c r="AK869" s="346"/>
      <c r="AL869" s="346" t="s">
        <v>21</v>
      </c>
      <c r="AM869" s="346"/>
      <c r="AN869" s="346"/>
      <c r="AO869" s="426"/>
      <c r="AP869" s="427" t="s">
        <v>419</v>
      </c>
      <c r="AQ869" s="427"/>
      <c r="AR869" s="427"/>
      <c r="AS869" s="427"/>
      <c r="AT869" s="427"/>
      <c r="AU869" s="427"/>
      <c r="AV869" s="427"/>
      <c r="AW869" s="427"/>
      <c r="AX869" s="427"/>
    </row>
    <row r="870" spans="1:50" ht="30" customHeight="1" x14ac:dyDescent="0.15">
      <c r="A870" s="404">
        <v>1</v>
      </c>
      <c r="B870" s="404">
        <v>1</v>
      </c>
      <c r="C870" s="424" t="s">
        <v>581</v>
      </c>
      <c r="D870" s="418"/>
      <c r="E870" s="418"/>
      <c r="F870" s="418"/>
      <c r="G870" s="418"/>
      <c r="H870" s="418"/>
      <c r="I870" s="418"/>
      <c r="J870" s="419">
        <v>6140001082118</v>
      </c>
      <c r="K870" s="420"/>
      <c r="L870" s="420"/>
      <c r="M870" s="420"/>
      <c r="N870" s="420"/>
      <c r="O870" s="420"/>
      <c r="P870" s="425" t="s">
        <v>627</v>
      </c>
      <c r="Q870" s="317"/>
      <c r="R870" s="317"/>
      <c r="S870" s="317"/>
      <c r="T870" s="317"/>
      <c r="U870" s="317"/>
      <c r="V870" s="317"/>
      <c r="W870" s="317"/>
      <c r="X870" s="317"/>
      <c r="Y870" s="318">
        <v>223</v>
      </c>
      <c r="Z870" s="319"/>
      <c r="AA870" s="319"/>
      <c r="AB870" s="320"/>
      <c r="AC870" s="328" t="s">
        <v>494</v>
      </c>
      <c r="AD870" s="328"/>
      <c r="AE870" s="328"/>
      <c r="AF870" s="328"/>
      <c r="AG870" s="328"/>
      <c r="AH870" s="421">
        <v>6</v>
      </c>
      <c r="AI870" s="422"/>
      <c r="AJ870" s="422"/>
      <c r="AK870" s="422"/>
      <c r="AL870" s="325">
        <v>95.1</v>
      </c>
      <c r="AM870" s="326"/>
      <c r="AN870" s="326"/>
      <c r="AO870" s="327"/>
      <c r="AP870" s="321" t="s">
        <v>616</v>
      </c>
      <c r="AQ870" s="321"/>
      <c r="AR870" s="321"/>
      <c r="AS870" s="321"/>
      <c r="AT870" s="321"/>
      <c r="AU870" s="321"/>
      <c r="AV870" s="321"/>
      <c r="AW870" s="321"/>
      <c r="AX870" s="321"/>
    </row>
    <row r="871" spans="1:50" ht="47.25" customHeight="1" x14ac:dyDescent="0.15">
      <c r="A871" s="404">
        <v>2</v>
      </c>
      <c r="B871" s="404">
        <v>1</v>
      </c>
      <c r="C871" s="424" t="s">
        <v>582</v>
      </c>
      <c r="D871" s="418"/>
      <c r="E871" s="418"/>
      <c r="F871" s="418"/>
      <c r="G871" s="418"/>
      <c r="H871" s="418"/>
      <c r="I871" s="418"/>
      <c r="J871" s="419">
        <v>3120001063543</v>
      </c>
      <c r="K871" s="420"/>
      <c r="L871" s="420"/>
      <c r="M871" s="420"/>
      <c r="N871" s="420"/>
      <c r="O871" s="420"/>
      <c r="P871" s="425" t="s">
        <v>628</v>
      </c>
      <c r="Q871" s="317"/>
      <c r="R871" s="317"/>
      <c r="S871" s="317"/>
      <c r="T871" s="317"/>
      <c r="U871" s="317"/>
      <c r="V871" s="317"/>
      <c r="W871" s="317"/>
      <c r="X871" s="317"/>
      <c r="Y871" s="318">
        <v>2</v>
      </c>
      <c r="Z871" s="319"/>
      <c r="AA871" s="319"/>
      <c r="AB871" s="320"/>
      <c r="AC871" s="328" t="s">
        <v>494</v>
      </c>
      <c r="AD871" s="328"/>
      <c r="AE871" s="328"/>
      <c r="AF871" s="328"/>
      <c r="AG871" s="328"/>
      <c r="AH871" s="421">
        <v>7</v>
      </c>
      <c r="AI871" s="422"/>
      <c r="AJ871" s="422"/>
      <c r="AK871" s="422"/>
      <c r="AL871" s="325">
        <v>40.799999999999997</v>
      </c>
      <c r="AM871" s="326"/>
      <c r="AN871" s="326"/>
      <c r="AO871" s="327"/>
      <c r="AP871" s="321" t="s">
        <v>616</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461</v>
      </c>
      <c r="AD902" s="277"/>
      <c r="AE902" s="277"/>
      <c r="AF902" s="277"/>
      <c r="AG902" s="277"/>
      <c r="AH902" s="344" t="s">
        <v>489</v>
      </c>
      <c r="AI902" s="346"/>
      <c r="AJ902" s="346"/>
      <c r="AK902" s="346"/>
      <c r="AL902" s="346" t="s">
        <v>21</v>
      </c>
      <c r="AM902" s="346"/>
      <c r="AN902" s="346"/>
      <c r="AO902" s="426"/>
      <c r="AP902" s="427" t="s">
        <v>419</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461</v>
      </c>
      <c r="AD935" s="277"/>
      <c r="AE935" s="277"/>
      <c r="AF935" s="277"/>
      <c r="AG935" s="277"/>
      <c r="AH935" s="344" t="s">
        <v>489</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461</v>
      </c>
      <c r="AD968" s="277"/>
      <c r="AE968" s="277"/>
      <c r="AF968" s="277"/>
      <c r="AG968" s="277"/>
      <c r="AH968" s="344" t="s">
        <v>489</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384</v>
      </c>
      <c r="D1101" s="898"/>
      <c r="E1101" s="277" t="s">
        <v>383</v>
      </c>
      <c r="F1101" s="898"/>
      <c r="G1101" s="898"/>
      <c r="H1101" s="898"/>
      <c r="I1101" s="898"/>
      <c r="J1101" s="277" t="s">
        <v>418</v>
      </c>
      <c r="K1101" s="277"/>
      <c r="L1101" s="277"/>
      <c r="M1101" s="277"/>
      <c r="N1101" s="277"/>
      <c r="O1101" s="277"/>
      <c r="P1101" s="344" t="s">
        <v>27</v>
      </c>
      <c r="Q1101" s="344"/>
      <c r="R1101" s="344"/>
      <c r="S1101" s="344"/>
      <c r="T1101" s="344"/>
      <c r="U1101" s="344"/>
      <c r="V1101" s="344"/>
      <c r="W1101" s="344"/>
      <c r="X1101" s="344"/>
      <c r="Y1101" s="277" t="s">
        <v>420</v>
      </c>
      <c r="Z1101" s="898"/>
      <c r="AA1101" s="898"/>
      <c r="AB1101" s="898"/>
      <c r="AC1101" s="277" t="s">
        <v>366</v>
      </c>
      <c r="AD1101" s="277"/>
      <c r="AE1101" s="277"/>
      <c r="AF1101" s="277"/>
      <c r="AG1101" s="277"/>
      <c r="AH1101" s="344" t="s">
        <v>379</v>
      </c>
      <c r="AI1101" s="345"/>
      <c r="AJ1101" s="345"/>
      <c r="AK1101" s="345"/>
      <c r="AL1101" s="345" t="s">
        <v>21</v>
      </c>
      <c r="AM1101" s="345"/>
      <c r="AN1101" s="345"/>
      <c r="AO1101" s="901"/>
      <c r="AP1101" s="427" t="s">
        <v>452</v>
      </c>
      <c r="AQ1101" s="427"/>
      <c r="AR1101" s="427"/>
      <c r="AS1101" s="427"/>
      <c r="AT1101" s="427"/>
      <c r="AU1101" s="427"/>
      <c r="AV1101" s="427"/>
      <c r="AW1101" s="427"/>
      <c r="AX1101" s="427"/>
    </row>
    <row r="1102" spans="1:50" ht="30" hidden="1"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23" priority="14023">
      <formula>IF(RIGHT(TEXT(AE32,"0.#"),1)=".",FALSE,TRUE)</formula>
    </cfRule>
    <cfRule type="expression" dxfId="2822" priority="14024">
      <formula>IF(RIGHT(TEXT(AE32,"0.#"),1)=".",TRUE,FALSE)</formula>
    </cfRule>
  </conditionalFormatting>
  <conditionalFormatting sqref="P18:AX18">
    <cfRule type="expression" dxfId="2821" priority="13909">
      <formula>IF(RIGHT(TEXT(P18,"0.#"),1)=".",FALSE,TRUE)</formula>
    </cfRule>
    <cfRule type="expression" dxfId="2820" priority="13910">
      <formula>IF(RIGHT(TEXT(P18,"0.#"),1)=".",TRUE,FALSE)</formula>
    </cfRule>
  </conditionalFormatting>
  <conditionalFormatting sqref="Y782">
    <cfRule type="expression" dxfId="2819" priority="13905">
      <formula>IF(RIGHT(TEXT(Y782,"0.#"),1)=".",FALSE,TRUE)</formula>
    </cfRule>
    <cfRule type="expression" dxfId="2818" priority="13906">
      <formula>IF(RIGHT(TEXT(Y782,"0.#"),1)=".",TRUE,FALSE)</formula>
    </cfRule>
  </conditionalFormatting>
  <conditionalFormatting sqref="Y791">
    <cfRule type="expression" dxfId="2817" priority="13901">
      <formula>IF(RIGHT(TEXT(Y791,"0.#"),1)=".",FALSE,TRUE)</formula>
    </cfRule>
    <cfRule type="expression" dxfId="2816" priority="13902">
      <formula>IF(RIGHT(TEXT(Y791,"0.#"),1)=".",TRUE,FALSE)</formula>
    </cfRule>
  </conditionalFormatting>
  <conditionalFormatting sqref="Y822:Y829 Y820 Y809:Y816 Y807 Y796:Y803 Y794">
    <cfRule type="expression" dxfId="2815" priority="13683">
      <formula>IF(RIGHT(TEXT(Y794,"0.#"),1)=".",FALSE,TRUE)</formula>
    </cfRule>
    <cfRule type="expression" dxfId="2814" priority="13684">
      <formula>IF(RIGHT(TEXT(Y794,"0.#"),1)=".",TRUE,FALSE)</formula>
    </cfRule>
  </conditionalFormatting>
  <conditionalFormatting sqref="AR15:AX15 AR13:AX13">
    <cfRule type="expression" dxfId="2813" priority="13731">
      <formula>IF(RIGHT(TEXT(AR13,"0.#"),1)=".",FALSE,TRUE)</formula>
    </cfRule>
    <cfRule type="expression" dxfId="2812" priority="13732">
      <formula>IF(RIGHT(TEXT(AR13,"0.#"),1)=".",TRUE,FALSE)</formula>
    </cfRule>
  </conditionalFormatting>
  <conditionalFormatting sqref="AD19:AJ19">
    <cfRule type="expression" dxfId="2811" priority="13729">
      <formula>IF(RIGHT(TEXT(AD19,"0.#"),1)=".",FALSE,TRUE)</formula>
    </cfRule>
    <cfRule type="expression" dxfId="2810" priority="13730">
      <formula>IF(RIGHT(TEXT(AD19,"0.#"),1)=".",TRUE,FALSE)</formula>
    </cfRule>
  </conditionalFormatting>
  <conditionalFormatting sqref="AE101 AQ101">
    <cfRule type="expression" dxfId="2809" priority="13721">
      <formula>IF(RIGHT(TEXT(AE101,"0.#"),1)=".",FALSE,TRUE)</formula>
    </cfRule>
    <cfRule type="expression" dxfId="2808" priority="13722">
      <formula>IF(RIGHT(TEXT(AE101,"0.#"),1)=".",TRUE,FALSE)</formula>
    </cfRule>
  </conditionalFormatting>
  <conditionalFormatting sqref="Y783:Y790 Y781">
    <cfRule type="expression" dxfId="2807" priority="13707">
      <formula>IF(RIGHT(TEXT(Y781,"0.#"),1)=".",FALSE,TRUE)</formula>
    </cfRule>
    <cfRule type="expression" dxfId="2806" priority="13708">
      <formula>IF(RIGHT(TEXT(Y781,"0.#"),1)=".",TRUE,FALSE)</formula>
    </cfRule>
  </conditionalFormatting>
  <conditionalFormatting sqref="AU782">
    <cfRule type="expression" dxfId="2805" priority="13705">
      <formula>IF(RIGHT(TEXT(AU782,"0.#"),1)=".",FALSE,TRUE)</formula>
    </cfRule>
    <cfRule type="expression" dxfId="2804" priority="13706">
      <formula>IF(RIGHT(TEXT(AU782,"0.#"),1)=".",TRUE,FALSE)</formula>
    </cfRule>
  </conditionalFormatting>
  <conditionalFormatting sqref="AU791">
    <cfRule type="expression" dxfId="2803" priority="13703">
      <formula>IF(RIGHT(TEXT(AU791,"0.#"),1)=".",FALSE,TRUE)</formula>
    </cfRule>
    <cfRule type="expression" dxfId="2802" priority="13704">
      <formula>IF(RIGHT(TEXT(AU791,"0.#"),1)=".",TRUE,FALSE)</formula>
    </cfRule>
  </conditionalFormatting>
  <conditionalFormatting sqref="AU783:AU790 AU781">
    <cfRule type="expression" dxfId="2801" priority="13701">
      <formula>IF(RIGHT(TEXT(AU781,"0.#"),1)=".",FALSE,TRUE)</formula>
    </cfRule>
    <cfRule type="expression" dxfId="2800" priority="13702">
      <formula>IF(RIGHT(TEXT(AU781,"0.#"),1)=".",TRUE,FALSE)</formula>
    </cfRule>
  </conditionalFormatting>
  <conditionalFormatting sqref="Y821 Y808 Y795">
    <cfRule type="expression" dxfId="2799" priority="13687">
      <formula>IF(RIGHT(TEXT(Y795,"0.#"),1)=".",FALSE,TRUE)</formula>
    </cfRule>
    <cfRule type="expression" dxfId="2798" priority="13688">
      <formula>IF(RIGHT(TEXT(Y795,"0.#"),1)=".",TRUE,FALSE)</formula>
    </cfRule>
  </conditionalFormatting>
  <conditionalFormatting sqref="Y830 Y817 Y804">
    <cfRule type="expression" dxfId="2797" priority="13685">
      <formula>IF(RIGHT(TEXT(Y804,"0.#"),1)=".",FALSE,TRUE)</formula>
    </cfRule>
    <cfRule type="expression" dxfId="2796" priority="13686">
      <formula>IF(RIGHT(TEXT(Y804,"0.#"),1)=".",TRUE,FALSE)</formula>
    </cfRule>
  </conditionalFormatting>
  <conditionalFormatting sqref="AU821 AU808 AU795">
    <cfRule type="expression" dxfId="2795" priority="13681">
      <formula>IF(RIGHT(TEXT(AU795,"0.#"),1)=".",FALSE,TRUE)</formula>
    </cfRule>
    <cfRule type="expression" dxfId="2794" priority="13682">
      <formula>IF(RIGHT(TEXT(AU795,"0.#"),1)=".",TRUE,FALSE)</formula>
    </cfRule>
  </conditionalFormatting>
  <conditionalFormatting sqref="AU830 AU817 AU804">
    <cfRule type="expression" dxfId="2793" priority="13679">
      <formula>IF(RIGHT(TEXT(AU804,"0.#"),1)=".",FALSE,TRUE)</formula>
    </cfRule>
    <cfRule type="expression" dxfId="2792" priority="13680">
      <formula>IF(RIGHT(TEXT(AU804,"0.#"),1)=".",TRUE,FALSE)</formula>
    </cfRule>
  </conditionalFormatting>
  <conditionalFormatting sqref="AU822:AU829 AU820 AU809:AU816 AU807 AU796:AU803 AU794">
    <cfRule type="expression" dxfId="2791" priority="13677">
      <formula>IF(RIGHT(TEXT(AU794,"0.#"),1)=".",FALSE,TRUE)</formula>
    </cfRule>
    <cfRule type="expression" dxfId="2790" priority="13678">
      <formula>IF(RIGHT(TEXT(AU794,"0.#"),1)=".",TRUE,FALSE)</formula>
    </cfRule>
  </conditionalFormatting>
  <conditionalFormatting sqref="AM87">
    <cfRule type="expression" dxfId="2789" priority="13331">
      <formula>IF(RIGHT(TEXT(AM87,"0.#"),1)=".",FALSE,TRUE)</formula>
    </cfRule>
    <cfRule type="expression" dxfId="2788" priority="13332">
      <formula>IF(RIGHT(TEXT(AM87,"0.#"),1)=".",TRUE,FALSE)</formula>
    </cfRule>
  </conditionalFormatting>
  <conditionalFormatting sqref="AE55">
    <cfRule type="expression" dxfId="2787" priority="13399">
      <formula>IF(RIGHT(TEXT(AE55,"0.#"),1)=".",FALSE,TRUE)</formula>
    </cfRule>
    <cfRule type="expression" dxfId="2786" priority="13400">
      <formula>IF(RIGHT(TEXT(AE55,"0.#"),1)=".",TRUE,FALSE)</formula>
    </cfRule>
  </conditionalFormatting>
  <conditionalFormatting sqref="AI55">
    <cfRule type="expression" dxfId="2785" priority="13397">
      <formula>IF(RIGHT(TEXT(AI55,"0.#"),1)=".",FALSE,TRUE)</formula>
    </cfRule>
    <cfRule type="expression" dxfId="2784" priority="13398">
      <formula>IF(RIGHT(TEXT(AI55,"0.#"),1)=".",TRUE,FALSE)</formula>
    </cfRule>
  </conditionalFormatting>
  <conditionalFormatting sqref="AM34">
    <cfRule type="expression" dxfId="2783" priority="13477">
      <formula>IF(RIGHT(TEXT(AM34,"0.#"),1)=".",FALSE,TRUE)</formula>
    </cfRule>
    <cfRule type="expression" dxfId="2782" priority="13478">
      <formula>IF(RIGHT(TEXT(AM34,"0.#"),1)=".",TRUE,FALSE)</formula>
    </cfRule>
  </conditionalFormatting>
  <conditionalFormatting sqref="AE33">
    <cfRule type="expression" dxfId="2781" priority="13491">
      <formula>IF(RIGHT(TEXT(AE33,"0.#"),1)=".",FALSE,TRUE)</formula>
    </cfRule>
    <cfRule type="expression" dxfId="2780" priority="13492">
      <formula>IF(RIGHT(TEXT(AE33,"0.#"),1)=".",TRUE,FALSE)</formula>
    </cfRule>
  </conditionalFormatting>
  <conditionalFormatting sqref="AE34">
    <cfRule type="expression" dxfId="2779" priority="13489">
      <formula>IF(RIGHT(TEXT(AE34,"0.#"),1)=".",FALSE,TRUE)</formula>
    </cfRule>
    <cfRule type="expression" dxfId="2778" priority="13490">
      <formula>IF(RIGHT(TEXT(AE34,"0.#"),1)=".",TRUE,FALSE)</formula>
    </cfRule>
  </conditionalFormatting>
  <conditionalFormatting sqref="AI34">
    <cfRule type="expression" dxfId="2777" priority="13487">
      <formula>IF(RIGHT(TEXT(AI34,"0.#"),1)=".",FALSE,TRUE)</formula>
    </cfRule>
    <cfRule type="expression" dxfId="2776" priority="13488">
      <formula>IF(RIGHT(TEXT(AI34,"0.#"),1)=".",TRUE,FALSE)</formula>
    </cfRule>
  </conditionalFormatting>
  <conditionalFormatting sqref="AI33">
    <cfRule type="expression" dxfId="2775" priority="13485">
      <formula>IF(RIGHT(TEXT(AI33,"0.#"),1)=".",FALSE,TRUE)</formula>
    </cfRule>
    <cfRule type="expression" dxfId="2774" priority="13486">
      <formula>IF(RIGHT(TEXT(AI33,"0.#"),1)=".",TRUE,FALSE)</formula>
    </cfRule>
  </conditionalFormatting>
  <conditionalFormatting sqref="AI32">
    <cfRule type="expression" dxfId="2773" priority="13483">
      <formula>IF(RIGHT(TEXT(AI32,"0.#"),1)=".",FALSE,TRUE)</formula>
    </cfRule>
    <cfRule type="expression" dxfId="2772" priority="13484">
      <formula>IF(RIGHT(TEXT(AI32,"0.#"),1)=".",TRUE,FALSE)</formula>
    </cfRule>
  </conditionalFormatting>
  <conditionalFormatting sqref="AM32">
    <cfRule type="expression" dxfId="2771" priority="13481">
      <formula>IF(RIGHT(TEXT(AM32,"0.#"),1)=".",FALSE,TRUE)</formula>
    </cfRule>
    <cfRule type="expression" dxfId="2770" priority="13482">
      <formula>IF(RIGHT(TEXT(AM32,"0.#"),1)=".",TRUE,FALSE)</formula>
    </cfRule>
  </conditionalFormatting>
  <conditionalFormatting sqref="AM33">
    <cfRule type="expression" dxfId="2769" priority="13479">
      <formula>IF(RIGHT(TEXT(AM33,"0.#"),1)=".",FALSE,TRUE)</formula>
    </cfRule>
    <cfRule type="expression" dxfId="2768" priority="13480">
      <formula>IF(RIGHT(TEXT(AM33,"0.#"),1)=".",TRUE,FALSE)</formula>
    </cfRule>
  </conditionalFormatting>
  <conditionalFormatting sqref="AQ32:AQ34">
    <cfRule type="expression" dxfId="2767" priority="13471">
      <formula>IF(RIGHT(TEXT(AQ32,"0.#"),1)=".",FALSE,TRUE)</formula>
    </cfRule>
    <cfRule type="expression" dxfId="2766" priority="13472">
      <formula>IF(RIGHT(TEXT(AQ32,"0.#"),1)=".",TRUE,FALSE)</formula>
    </cfRule>
  </conditionalFormatting>
  <conditionalFormatting sqref="AU32:AU34">
    <cfRule type="expression" dxfId="2765" priority="13469">
      <formula>IF(RIGHT(TEXT(AU32,"0.#"),1)=".",FALSE,TRUE)</formula>
    </cfRule>
    <cfRule type="expression" dxfId="2764" priority="13470">
      <formula>IF(RIGHT(TEXT(AU32,"0.#"),1)=".",TRUE,FALSE)</formula>
    </cfRule>
  </conditionalFormatting>
  <conditionalFormatting sqref="AE53">
    <cfRule type="expression" dxfId="2763" priority="13403">
      <formula>IF(RIGHT(TEXT(AE53,"0.#"),1)=".",FALSE,TRUE)</formula>
    </cfRule>
    <cfRule type="expression" dxfId="2762" priority="13404">
      <formula>IF(RIGHT(TEXT(AE53,"0.#"),1)=".",TRUE,FALSE)</formula>
    </cfRule>
  </conditionalFormatting>
  <conditionalFormatting sqref="AE54">
    <cfRule type="expression" dxfId="2761" priority="13401">
      <formula>IF(RIGHT(TEXT(AE54,"0.#"),1)=".",FALSE,TRUE)</formula>
    </cfRule>
    <cfRule type="expression" dxfId="2760" priority="13402">
      <formula>IF(RIGHT(TEXT(AE54,"0.#"),1)=".",TRUE,FALSE)</formula>
    </cfRule>
  </conditionalFormatting>
  <conditionalFormatting sqref="AI54">
    <cfRule type="expression" dxfId="2759" priority="13395">
      <formula>IF(RIGHT(TEXT(AI54,"0.#"),1)=".",FALSE,TRUE)</formula>
    </cfRule>
    <cfRule type="expression" dxfId="2758" priority="13396">
      <formula>IF(RIGHT(TEXT(AI54,"0.#"),1)=".",TRUE,FALSE)</formula>
    </cfRule>
  </conditionalFormatting>
  <conditionalFormatting sqref="AI53">
    <cfRule type="expression" dxfId="2757" priority="13393">
      <formula>IF(RIGHT(TEXT(AI53,"0.#"),1)=".",FALSE,TRUE)</formula>
    </cfRule>
    <cfRule type="expression" dxfId="2756" priority="13394">
      <formula>IF(RIGHT(TEXT(AI53,"0.#"),1)=".",TRUE,FALSE)</formula>
    </cfRule>
  </conditionalFormatting>
  <conditionalFormatting sqref="AM53">
    <cfRule type="expression" dxfId="2755" priority="13391">
      <formula>IF(RIGHT(TEXT(AM53,"0.#"),1)=".",FALSE,TRUE)</formula>
    </cfRule>
    <cfRule type="expression" dxfId="2754" priority="13392">
      <formula>IF(RIGHT(TEXT(AM53,"0.#"),1)=".",TRUE,FALSE)</formula>
    </cfRule>
  </conditionalFormatting>
  <conditionalFormatting sqref="AM54">
    <cfRule type="expression" dxfId="2753" priority="13389">
      <formula>IF(RIGHT(TEXT(AM54,"0.#"),1)=".",FALSE,TRUE)</formula>
    </cfRule>
    <cfRule type="expression" dxfId="2752" priority="13390">
      <formula>IF(RIGHT(TEXT(AM54,"0.#"),1)=".",TRUE,FALSE)</formula>
    </cfRule>
  </conditionalFormatting>
  <conditionalFormatting sqref="AM55">
    <cfRule type="expression" dxfId="2751" priority="13387">
      <formula>IF(RIGHT(TEXT(AM55,"0.#"),1)=".",FALSE,TRUE)</formula>
    </cfRule>
    <cfRule type="expression" dxfId="2750" priority="13388">
      <formula>IF(RIGHT(TEXT(AM55,"0.#"),1)=".",TRUE,FALSE)</formula>
    </cfRule>
  </conditionalFormatting>
  <conditionalFormatting sqref="AE60">
    <cfRule type="expression" dxfId="2749" priority="13373">
      <formula>IF(RIGHT(TEXT(AE60,"0.#"),1)=".",FALSE,TRUE)</formula>
    </cfRule>
    <cfRule type="expression" dxfId="2748" priority="13374">
      <formula>IF(RIGHT(TEXT(AE60,"0.#"),1)=".",TRUE,FALSE)</formula>
    </cfRule>
  </conditionalFormatting>
  <conditionalFormatting sqref="AE61">
    <cfRule type="expression" dxfId="2747" priority="13371">
      <formula>IF(RIGHT(TEXT(AE61,"0.#"),1)=".",FALSE,TRUE)</formula>
    </cfRule>
    <cfRule type="expression" dxfId="2746" priority="13372">
      <formula>IF(RIGHT(TEXT(AE61,"0.#"),1)=".",TRUE,FALSE)</formula>
    </cfRule>
  </conditionalFormatting>
  <conditionalFormatting sqref="AE62">
    <cfRule type="expression" dxfId="2745" priority="13369">
      <formula>IF(RIGHT(TEXT(AE62,"0.#"),1)=".",FALSE,TRUE)</formula>
    </cfRule>
    <cfRule type="expression" dxfId="2744" priority="13370">
      <formula>IF(RIGHT(TEXT(AE62,"0.#"),1)=".",TRUE,FALSE)</formula>
    </cfRule>
  </conditionalFormatting>
  <conditionalFormatting sqref="AI62">
    <cfRule type="expression" dxfId="2743" priority="13367">
      <formula>IF(RIGHT(TEXT(AI62,"0.#"),1)=".",FALSE,TRUE)</formula>
    </cfRule>
    <cfRule type="expression" dxfId="2742" priority="13368">
      <formula>IF(RIGHT(TEXT(AI62,"0.#"),1)=".",TRUE,FALSE)</formula>
    </cfRule>
  </conditionalFormatting>
  <conditionalFormatting sqref="AI61">
    <cfRule type="expression" dxfId="2741" priority="13365">
      <formula>IF(RIGHT(TEXT(AI61,"0.#"),1)=".",FALSE,TRUE)</formula>
    </cfRule>
    <cfRule type="expression" dxfId="2740" priority="13366">
      <formula>IF(RIGHT(TEXT(AI61,"0.#"),1)=".",TRUE,FALSE)</formula>
    </cfRule>
  </conditionalFormatting>
  <conditionalFormatting sqref="AI60">
    <cfRule type="expression" dxfId="2739" priority="13363">
      <formula>IF(RIGHT(TEXT(AI60,"0.#"),1)=".",FALSE,TRUE)</formula>
    </cfRule>
    <cfRule type="expression" dxfId="2738" priority="13364">
      <formula>IF(RIGHT(TEXT(AI60,"0.#"),1)=".",TRUE,FALSE)</formula>
    </cfRule>
  </conditionalFormatting>
  <conditionalFormatting sqref="AM60">
    <cfRule type="expression" dxfId="2737" priority="13361">
      <formula>IF(RIGHT(TEXT(AM60,"0.#"),1)=".",FALSE,TRUE)</formula>
    </cfRule>
    <cfRule type="expression" dxfId="2736" priority="13362">
      <formula>IF(RIGHT(TEXT(AM60,"0.#"),1)=".",TRUE,FALSE)</formula>
    </cfRule>
  </conditionalFormatting>
  <conditionalFormatting sqref="AM61">
    <cfRule type="expression" dxfId="2735" priority="13359">
      <formula>IF(RIGHT(TEXT(AM61,"0.#"),1)=".",FALSE,TRUE)</formula>
    </cfRule>
    <cfRule type="expression" dxfId="2734" priority="13360">
      <formula>IF(RIGHT(TEXT(AM61,"0.#"),1)=".",TRUE,FALSE)</formula>
    </cfRule>
  </conditionalFormatting>
  <conditionalFormatting sqref="AM62">
    <cfRule type="expression" dxfId="2733" priority="13357">
      <formula>IF(RIGHT(TEXT(AM62,"0.#"),1)=".",FALSE,TRUE)</formula>
    </cfRule>
    <cfRule type="expression" dxfId="2732" priority="13358">
      <formula>IF(RIGHT(TEXT(AM62,"0.#"),1)=".",TRUE,FALSE)</formula>
    </cfRule>
  </conditionalFormatting>
  <conditionalFormatting sqref="AE87">
    <cfRule type="expression" dxfId="2731" priority="13343">
      <formula>IF(RIGHT(TEXT(AE87,"0.#"),1)=".",FALSE,TRUE)</formula>
    </cfRule>
    <cfRule type="expression" dxfId="2730" priority="13344">
      <formula>IF(RIGHT(TEXT(AE87,"0.#"),1)=".",TRUE,FALSE)</formula>
    </cfRule>
  </conditionalFormatting>
  <conditionalFormatting sqref="AE88">
    <cfRule type="expression" dxfId="2729" priority="13341">
      <formula>IF(RIGHT(TEXT(AE88,"0.#"),1)=".",FALSE,TRUE)</formula>
    </cfRule>
    <cfRule type="expression" dxfId="2728" priority="13342">
      <formula>IF(RIGHT(TEXT(AE88,"0.#"),1)=".",TRUE,FALSE)</formula>
    </cfRule>
  </conditionalFormatting>
  <conditionalFormatting sqref="AE89">
    <cfRule type="expression" dxfId="2727" priority="13339">
      <formula>IF(RIGHT(TEXT(AE89,"0.#"),1)=".",FALSE,TRUE)</formula>
    </cfRule>
    <cfRule type="expression" dxfId="2726" priority="13340">
      <formula>IF(RIGHT(TEXT(AE89,"0.#"),1)=".",TRUE,FALSE)</formula>
    </cfRule>
  </conditionalFormatting>
  <conditionalFormatting sqref="AI89">
    <cfRule type="expression" dxfId="2725" priority="13337">
      <formula>IF(RIGHT(TEXT(AI89,"0.#"),1)=".",FALSE,TRUE)</formula>
    </cfRule>
    <cfRule type="expression" dxfId="2724" priority="13338">
      <formula>IF(RIGHT(TEXT(AI89,"0.#"),1)=".",TRUE,FALSE)</formula>
    </cfRule>
  </conditionalFormatting>
  <conditionalFormatting sqref="AI88">
    <cfRule type="expression" dxfId="2723" priority="13335">
      <formula>IF(RIGHT(TEXT(AI88,"0.#"),1)=".",FALSE,TRUE)</formula>
    </cfRule>
    <cfRule type="expression" dxfId="2722" priority="13336">
      <formula>IF(RIGHT(TEXT(AI88,"0.#"),1)=".",TRUE,FALSE)</formula>
    </cfRule>
  </conditionalFormatting>
  <conditionalFormatting sqref="AI87">
    <cfRule type="expression" dxfId="2721" priority="13333">
      <formula>IF(RIGHT(TEXT(AI87,"0.#"),1)=".",FALSE,TRUE)</formula>
    </cfRule>
    <cfRule type="expression" dxfId="2720" priority="13334">
      <formula>IF(RIGHT(TEXT(AI87,"0.#"),1)=".",TRUE,FALSE)</formula>
    </cfRule>
  </conditionalFormatting>
  <conditionalFormatting sqref="AM88">
    <cfRule type="expression" dxfId="2719" priority="13329">
      <formula>IF(RIGHT(TEXT(AM88,"0.#"),1)=".",FALSE,TRUE)</formula>
    </cfRule>
    <cfRule type="expression" dxfId="2718" priority="13330">
      <formula>IF(RIGHT(TEXT(AM88,"0.#"),1)=".",TRUE,FALSE)</formula>
    </cfRule>
  </conditionalFormatting>
  <conditionalFormatting sqref="AM89">
    <cfRule type="expression" dxfId="2717" priority="13327">
      <formula>IF(RIGHT(TEXT(AM89,"0.#"),1)=".",FALSE,TRUE)</formula>
    </cfRule>
    <cfRule type="expression" dxfId="2716" priority="13328">
      <formula>IF(RIGHT(TEXT(AM89,"0.#"),1)=".",TRUE,FALSE)</formula>
    </cfRule>
  </conditionalFormatting>
  <conditionalFormatting sqref="AE92">
    <cfRule type="expression" dxfId="2715" priority="13313">
      <formula>IF(RIGHT(TEXT(AE92,"0.#"),1)=".",FALSE,TRUE)</formula>
    </cfRule>
    <cfRule type="expression" dxfId="2714" priority="13314">
      <formula>IF(RIGHT(TEXT(AE92,"0.#"),1)=".",TRUE,FALSE)</formula>
    </cfRule>
  </conditionalFormatting>
  <conditionalFormatting sqref="AE93">
    <cfRule type="expression" dxfId="2713" priority="13311">
      <formula>IF(RIGHT(TEXT(AE93,"0.#"),1)=".",FALSE,TRUE)</formula>
    </cfRule>
    <cfRule type="expression" dxfId="2712" priority="13312">
      <formula>IF(RIGHT(TEXT(AE93,"0.#"),1)=".",TRUE,FALSE)</formula>
    </cfRule>
  </conditionalFormatting>
  <conditionalFormatting sqref="AE94">
    <cfRule type="expression" dxfId="2711" priority="13309">
      <formula>IF(RIGHT(TEXT(AE94,"0.#"),1)=".",FALSE,TRUE)</formula>
    </cfRule>
    <cfRule type="expression" dxfId="2710" priority="13310">
      <formula>IF(RIGHT(TEXT(AE94,"0.#"),1)=".",TRUE,FALSE)</formula>
    </cfRule>
  </conditionalFormatting>
  <conditionalFormatting sqref="AI94">
    <cfRule type="expression" dxfId="2709" priority="13307">
      <formula>IF(RIGHT(TEXT(AI94,"0.#"),1)=".",FALSE,TRUE)</formula>
    </cfRule>
    <cfRule type="expression" dxfId="2708" priority="13308">
      <formula>IF(RIGHT(TEXT(AI94,"0.#"),1)=".",TRUE,FALSE)</formula>
    </cfRule>
  </conditionalFormatting>
  <conditionalFormatting sqref="AI93">
    <cfRule type="expression" dxfId="2707" priority="13305">
      <formula>IF(RIGHT(TEXT(AI93,"0.#"),1)=".",FALSE,TRUE)</formula>
    </cfRule>
    <cfRule type="expression" dxfId="2706" priority="13306">
      <formula>IF(RIGHT(TEXT(AI93,"0.#"),1)=".",TRUE,FALSE)</formula>
    </cfRule>
  </conditionalFormatting>
  <conditionalFormatting sqref="AI92">
    <cfRule type="expression" dxfId="2705" priority="13303">
      <formula>IF(RIGHT(TEXT(AI92,"0.#"),1)=".",FALSE,TRUE)</formula>
    </cfRule>
    <cfRule type="expression" dxfId="2704" priority="13304">
      <formula>IF(RIGHT(TEXT(AI92,"0.#"),1)=".",TRUE,FALSE)</formula>
    </cfRule>
  </conditionalFormatting>
  <conditionalFormatting sqref="AM92">
    <cfRule type="expression" dxfId="2703" priority="13301">
      <formula>IF(RIGHT(TEXT(AM92,"0.#"),1)=".",FALSE,TRUE)</formula>
    </cfRule>
    <cfRule type="expression" dxfId="2702" priority="13302">
      <formula>IF(RIGHT(TEXT(AM92,"0.#"),1)=".",TRUE,FALSE)</formula>
    </cfRule>
  </conditionalFormatting>
  <conditionalFormatting sqref="AM93">
    <cfRule type="expression" dxfId="2701" priority="13299">
      <formula>IF(RIGHT(TEXT(AM93,"0.#"),1)=".",FALSE,TRUE)</formula>
    </cfRule>
    <cfRule type="expression" dxfId="2700" priority="13300">
      <formula>IF(RIGHT(TEXT(AM93,"0.#"),1)=".",TRUE,FALSE)</formula>
    </cfRule>
  </conditionalFormatting>
  <conditionalFormatting sqref="AM94">
    <cfRule type="expression" dxfId="2699" priority="13297">
      <formula>IF(RIGHT(TEXT(AM94,"0.#"),1)=".",FALSE,TRUE)</formula>
    </cfRule>
    <cfRule type="expression" dxfId="2698" priority="13298">
      <formula>IF(RIGHT(TEXT(AM94,"0.#"),1)=".",TRUE,FALSE)</formula>
    </cfRule>
  </conditionalFormatting>
  <conditionalFormatting sqref="AE97">
    <cfRule type="expression" dxfId="2697" priority="13283">
      <formula>IF(RIGHT(TEXT(AE97,"0.#"),1)=".",FALSE,TRUE)</formula>
    </cfRule>
    <cfRule type="expression" dxfId="2696" priority="13284">
      <formula>IF(RIGHT(TEXT(AE97,"0.#"),1)=".",TRUE,FALSE)</formula>
    </cfRule>
  </conditionalFormatting>
  <conditionalFormatting sqref="AE98">
    <cfRule type="expression" dxfId="2695" priority="13281">
      <formula>IF(RIGHT(TEXT(AE98,"0.#"),1)=".",FALSE,TRUE)</formula>
    </cfRule>
    <cfRule type="expression" dxfId="2694" priority="13282">
      <formula>IF(RIGHT(TEXT(AE98,"0.#"),1)=".",TRUE,FALSE)</formula>
    </cfRule>
  </conditionalFormatting>
  <conditionalFormatting sqref="AE99">
    <cfRule type="expression" dxfId="2693" priority="13279">
      <formula>IF(RIGHT(TEXT(AE99,"0.#"),1)=".",FALSE,TRUE)</formula>
    </cfRule>
    <cfRule type="expression" dxfId="2692" priority="13280">
      <formula>IF(RIGHT(TEXT(AE99,"0.#"),1)=".",TRUE,FALSE)</formula>
    </cfRule>
  </conditionalFormatting>
  <conditionalFormatting sqref="AI99">
    <cfRule type="expression" dxfId="2691" priority="13277">
      <formula>IF(RIGHT(TEXT(AI99,"0.#"),1)=".",FALSE,TRUE)</formula>
    </cfRule>
    <cfRule type="expression" dxfId="2690" priority="13278">
      <formula>IF(RIGHT(TEXT(AI99,"0.#"),1)=".",TRUE,FALSE)</formula>
    </cfRule>
  </conditionalFormatting>
  <conditionalFormatting sqref="AI98">
    <cfRule type="expression" dxfId="2689" priority="13275">
      <formula>IF(RIGHT(TEXT(AI98,"0.#"),1)=".",FALSE,TRUE)</formula>
    </cfRule>
    <cfRule type="expression" dxfId="2688" priority="13276">
      <formula>IF(RIGHT(TEXT(AI98,"0.#"),1)=".",TRUE,FALSE)</formula>
    </cfRule>
  </conditionalFormatting>
  <conditionalFormatting sqref="AI97">
    <cfRule type="expression" dxfId="2687" priority="13273">
      <formula>IF(RIGHT(TEXT(AI97,"0.#"),1)=".",FALSE,TRUE)</formula>
    </cfRule>
    <cfRule type="expression" dxfId="2686" priority="13274">
      <formula>IF(RIGHT(TEXT(AI97,"0.#"),1)=".",TRUE,FALSE)</formula>
    </cfRule>
  </conditionalFormatting>
  <conditionalFormatting sqref="AM97">
    <cfRule type="expression" dxfId="2685" priority="13271">
      <formula>IF(RIGHT(TEXT(AM97,"0.#"),1)=".",FALSE,TRUE)</formula>
    </cfRule>
    <cfRule type="expression" dxfId="2684" priority="13272">
      <formula>IF(RIGHT(TEXT(AM97,"0.#"),1)=".",TRUE,FALSE)</formula>
    </cfRule>
  </conditionalFormatting>
  <conditionalFormatting sqref="AM98">
    <cfRule type="expression" dxfId="2683" priority="13269">
      <formula>IF(RIGHT(TEXT(AM98,"0.#"),1)=".",FALSE,TRUE)</formula>
    </cfRule>
    <cfRule type="expression" dxfId="2682" priority="13270">
      <formula>IF(RIGHT(TEXT(AM98,"0.#"),1)=".",TRUE,FALSE)</formula>
    </cfRule>
  </conditionalFormatting>
  <conditionalFormatting sqref="AM99">
    <cfRule type="expression" dxfId="2681" priority="13267">
      <formula>IF(RIGHT(TEXT(AM99,"0.#"),1)=".",FALSE,TRUE)</formula>
    </cfRule>
    <cfRule type="expression" dxfId="2680" priority="13268">
      <formula>IF(RIGHT(TEXT(AM99,"0.#"),1)=".",TRUE,FALSE)</formula>
    </cfRule>
  </conditionalFormatting>
  <conditionalFormatting sqref="AI101">
    <cfRule type="expression" dxfId="2679" priority="13253">
      <formula>IF(RIGHT(TEXT(AI101,"0.#"),1)=".",FALSE,TRUE)</formula>
    </cfRule>
    <cfRule type="expression" dxfId="2678" priority="13254">
      <formula>IF(RIGHT(TEXT(AI101,"0.#"),1)=".",TRUE,FALSE)</formula>
    </cfRule>
  </conditionalFormatting>
  <conditionalFormatting sqref="AM101">
    <cfRule type="expression" dxfId="2677" priority="13251">
      <formula>IF(RIGHT(TEXT(AM101,"0.#"),1)=".",FALSE,TRUE)</formula>
    </cfRule>
    <cfRule type="expression" dxfId="2676" priority="13252">
      <formula>IF(RIGHT(TEXT(AM101,"0.#"),1)=".",TRUE,FALSE)</formula>
    </cfRule>
  </conditionalFormatting>
  <conditionalFormatting sqref="AE102">
    <cfRule type="expression" dxfId="2675" priority="13249">
      <formula>IF(RIGHT(TEXT(AE102,"0.#"),1)=".",FALSE,TRUE)</formula>
    </cfRule>
    <cfRule type="expression" dxfId="2674" priority="13250">
      <formula>IF(RIGHT(TEXT(AE102,"0.#"),1)=".",TRUE,FALSE)</formula>
    </cfRule>
  </conditionalFormatting>
  <conditionalFormatting sqref="AI102">
    <cfRule type="expression" dxfId="2673" priority="13247">
      <formula>IF(RIGHT(TEXT(AI102,"0.#"),1)=".",FALSE,TRUE)</formula>
    </cfRule>
    <cfRule type="expression" dxfId="2672" priority="13248">
      <formula>IF(RIGHT(TEXT(AI102,"0.#"),1)=".",TRUE,FALSE)</formula>
    </cfRule>
  </conditionalFormatting>
  <conditionalFormatting sqref="AM102">
    <cfRule type="expression" dxfId="2671" priority="13245">
      <formula>IF(RIGHT(TEXT(AM102,"0.#"),1)=".",FALSE,TRUE)</formula>
    </cfRule>
    <cfRule type="expression" dxfId="2670" priority="13246">
      <formula>IF(RIGHT(TEXT(AM102,"0.#"),1)=".",TRUE,FALSE)</formula>
    </cfRule>
  </conditionalFormatting>
  <conditionalFormatting sqref="AQ102">
    <cfRule type="expression" dxfId="2669" priority="13243">
      <formula>IF(RIGHT(TEXT(AQ102,"0.#"),1)=".",FALSE,TRUE)</formula>
    </cfRule>
    <cfRule type="expression" dxfId="2668" priority="13244">
      <formula>IF(RIGHT(TEXT(AQ102,"0.#"),1)=".",TRUE,FALSE)</formula>
    </cfRule>
  </conditionalFormatting>
  <conditionalFormatting sqref="AE104">
    <cfRule type="expression" dxfId="2667" priority="13241">
      <formula>IF(RIGHT(TEXT(AE104,"0.#"),1)=".",FALSE,TRUE)</formula>
    </cfRule>
    <cfRule type="expression" dxfId="2666" priority="13242">
      <formula>IF(RIGHT(TEXT(AE104,"0.#"),1)=".",TRUE,FALSE)</formula>
    </cfRule>
  </conditionalFormatting>
  <conditionalFormatting sqref="AI104">
    <cfRule type="expression" dxfId="2665" priority="13239">
      <formula>IF(RIGHT(TEXT(AI104,"0.#"),1)=".",FALSE,TRUE)</formula>
    </cfRule>
    <cfRule type="expression" dxfId="2664" priority="13240">
      <formula>IF(RIGHT(TEXT(AI104,"0.#"),1)=".",TRUE,FALSE)</formula>
    </cfRule>
  </conditionalFormatting>
  <conditionalFormatting sqref="AM104">
    <cfRule type="expression" dxfId="2663" priority="13237">
      <formula>IF(RIGHT(TEXT(AM104,"0.#"),1)=".",FALSE,TRUE)</formula>
    </cfRule>
    <cfRule type="expression" dxfId="2662" priority="13238">
      <formula>IF(RIGHT(TEXT(AM104,"0.#"),1)=".",TRUE,FALSE)</formula>
    </cfRule>
  </conditionalFormatting>
  <conditionalFormatting sqref="AE105">
    <cfRule type="expression" dxfId="2661" priority="13235">
      <formula>IF(RIGHT(TEXT(AE105,"0.#"),1)=".",FALSE,TRUE)</formula>
    </cfRule>
    <cfRule type="expression" dxfId="2660" priority="13236">
      <formula>IF(RIGHT(TEXT(AE105,"0.#"),1)=".",TRUE,FALSE)</formula>
    </cfRule>
  </conditionalFormatting>
  <conditionalFormatting sqref="AI105">
    <cfRule type="expression" dxfId="2659" priority="13233">
      <formula>IF(RIGHT(TEXT(AI105,"0.#"),1)=".",FALSE,TRUE)</formula>
    </cfRule>
    <cfRule type="expression" dxfId="2658" priority="13234">
      <formula>IF(RIGHT(TEXT(AI105,"0.#"),1)=".",TRUE,FALSE)</formula>
    </cfRule>
  </conditionalFormatting>
  <conditionalFormatting sqref="AM105 AQ105">
    <cfRule type="expression" dxfId="2657" priority="13231">
      <formula>IF(RIGHT(TEXT(AM105,"0.#"),1)=".",FALSE,TRUE)</formula>
    </cfRule>
    <cfRule type="expression" dxfId="2656" priority="13232">
      <formula>IF(RIGHT(TEXT(AM105,"0.#"),1)=".",TRUE,FALSE)</formula>
    </cfRule>
  </conditionalFormatting>
  <conditionalFormatting sqref="AE107">
    <cfRule type="expression" dxfId="2655" priority="13227">
      <formula>IF(RIGHT(TEXT(AE107,"0.#"),1)=".",FALSE,TRUE)</formula>
    </cfRule>
    <cfRule type="expression" dxfId="2654" priority="13228">
      <formula>IF(RIGHT(TEXT(AE107,"0.#"),1)=".",TRUE,FALSE)</formula>
    </cfRule>
  </conditionalFormatting>
  <conditionalFormatting sqref="AI107">
    <cfRule type="expression" dxfId="2653" priority="13225">
      <formula>IF(RIGHT(TEXT(AI107,"0.#"),1)=".",FALSE,TRUE)</formula>
    </cfRule>
    <cfRule type="expression" dxfId="2652" priority="13226">
      <formula>IF(RIGHT(TEXT(AI107,"0.#"),1)=".",TRUE,FALSE)</formula>
    </cfRule>
  </conditionalFormatting>
  <conditionalFormatting sqref="AM107">
    <cfRule type="expression" dxfId="2651" priority="13223">
      <formula>IF(RIGHT(TEXT(AM107,"0.#"),1)=".",FALSE,TRUE)</formula>
    </cfRule>
    <cfRule type="expression" dxfId="2650" priority="13224">
      <formula>IF(RIGHT(TEXT(AM107,"0.#"),1)=".",TRUE,FALSE)</formula>
    </cfRule>
  </conditionalFormatting>
  <conditionalFormatting sqref="AE108">
    <cfRule type="expression" dxfId="2649" priority="13221">
      <formula>IF(RIGHT(TEXT(AE108,"0.#"),1)=".",FALSE,TRUE)</formula>
    </cfRule>
    <cfRule type="expression" dxfId="2648" priority="13222">
      <formula>IF(RIGHT(TEXT(AE108,"0.#"),1)=".",TRUE,FALSE)</formula>
    </cfRule>
  </conditionalFormatting>
  <conditionalFormatting sqref="AI108">
    <cfRule type="expression" dxfId="2647" priority="13219">
      <formula>IF(RIGHT(TEXT(AI108,"0.#"),1)=".",FALSE,TRUE)</formula>
    </cfRule>
    <cfRule type="expression" dxfId="2646" priority="13220">
      <formula>IF(RIGHT(TEXT(AI108,"0.#"),1)=".",TRUE,FALSE)</formula>
    </cfRule>
  </conditionalFormatting>
  <conditionalFormatting sqref="AM108">
    <cfRule type="expression" dxfId="2645" priority="13217">
      <formula>IF(RIGHT(TEXT(AM108,"0.#"),1)=".",FALSE,TRUE)</formula>
    </cfRule>
    <cfRule type="expression" dxfId="2644" priority="13218">
      <formula>IF(RIGHT(TEXT(AM108,"0.#"),1)=".",TRUE,FALSE)</formula>
    </cfRule>
  </conditionalFormatting>
  <conditionalFormatting sqref="AE110">
    <cfRule type="expression" dxfId="2643" priority="13213">
      <formula>IF(RIGHT(TEXT(AE110,"0.#"),1)=".",FALSE,TRUE)</formula>
    </cfRule>
    <cfRule type="expression" dxfId="2642" priority="13214">
      <formula>IF(RIGHT(TEXT(AE110,"0.#"),1)=".",TRUE,FALSE)</formula>
    </cfRule>
  </conditionalFormatting>
  <conditionalFormatting sqref="AI110">
    <cfRule type="expression" dxfId="2641" priority="13211">
      <formula>IF(RIGHT(TEXT(AI110,"0.#"),1)=".",FALSE,TRUE)</formula>
    </cfRule>
    <cfRule type="expression" dxfId="2640" priority="13212">
      <formula>IF(RIGHT(TEXT(AI110,"0.#"),1)=".",TRUE,FALSE)</formula>
    </cfRule>
  </conditionalFormatting>
  <conditionalFormatting sqref="AM110">
    <cfRule type="expression" dxfId="2639" priority="13209">
      <formula>IF(RIGHT(TEXT(AM110,"0.#"),1)=".",FALSE,TRUE)</formula>
    </cfRule>
    <cfRule type="expression" dxfId="2638" priority="13210">
      <formula>IF(RIGHT(TEXT(AM110,"0.#"),1)=".",TRUE,FALSE)</formula>
    </cfRule>
  </conditionalFormatting>
  <conditionalFormatting sqref="AE111">
    <cfRule type="expression" dxfId="2637" priority="13207">
      <formula>IF(RIGHT(TEXT(AE111,"0.#"),1)=".",FALSE,TRUE)</formula>
    </cfRule>
    <cfRule type="expression" dxfId="2636" priority="13208">
      <formula>IF(RIGHT(TEXT(AE111,"0.#"),1)=".",TRUE,FALSE)</formula>
    </cfRule>
  </conditionalFormatting>
  <conditionalFormatting sqref="AI111">
    <cfRule type="expression" dxfId="2635" priority="13205">
      <formula>IF(RIGHT(TEXT(AI111,"0.#"),1)=".",FALSE,TRUE)</formula>
    </cfRule>
    <cfRule type="expression" dxfId="2634" priority="13206">
      <formula>IF(RIGHT(TEXT(AI111,"0.#"),1)=".",TRUE,FALSE)</formula>
    </cfRule>
  </conditionalFormatting>
  <conditionalFormatting sqref="AM111">
    <cfRule type="expression" dxfId="2633" priority="13203">
      <formula>IF(RIGHT(TEXT(AM111,"0.#"),1)=".",FALSE,TRUE)</formula>
    </cfRule>
    <cfRule type="expression" dxfId="2632" priority="13204">
      <formula>IF(RIGHT(TEXT(AM111,"0.#"),1)=".",TRUE,FALSE)</formula>
    </cfRule>
  </conditionalFormatting>
  <conditionalFormatting sqref="AE113">
    <cfRule type="expression" dxfId="2631" priority="13199">
      <formula>IF(RIGHT(TEXT(AE113,"0.#"),1)=".",FALSE,TRUE)</formula>
    </cfRule>
    <cfRule type="expression" dxfId="2630" priority="13200">
      <formula>IF(RIGHT(TEXT(AE113,"0.#"),1)=".",TRUE,FALSE)</formula>
    </cfRule>
  </conditionalFormatting>
  <conditionalFormatting sqref="AI113">
    <cfRule type="expression" dxfId="2629" priority="13197">
      <formula>IF(RIGHT(TEXT(AI113,"0.#"),1)=".",FALSE,TRUE)</formula>
    </cfRule>
    <cfRule type="expression" dxfId="2628" priority="13198">
      <formula>IF(RIGHT(TEXT(AI113,"0.#"),1)=".",TRUE,FALSE)</formula>
    </cfRule>
  </conditionalFormatting>
  <conditionalFormatting sqref="AM113">
    <cfRule type="expression" dxfId="2627" priority="13195">
      <formula>IF(RIGHT(TEXT(AM113,"0.#"),1)=".",FALSE,TRUE)</formula>
    </cfRule>
    <cfRule type="expression" dxfId="2626" priority="13196">
      <formula>IF(RIGHT(TEXT(AM113,"0.#"),1)=".",TRUE,FALSE)</formula>
    </cfRule>
  </conditionalFormatting>
  <conditionalFormatting sqref="AE114">
    <cfRule type="expression" dxfId="2625" priority="13193">
      <formula>IF(RIGHT(TEXT(AE114,"0.#"),1)=".",FALSE,TRUE)</formula>
    </cfRule>
    <cfRule type="expression" dxfId="2624" priority="13194">
      <formula>IF(RIGHT(TEXT(AE114,"0.#"),1)=".",TRUE,FALSE)</formula>
    </cfRule>
  </conditionalFormatting>
  <conditionalFormatting sqref="AI114">
    <cfRule type="expression" dxfId="2623" priority="13191">
      <formula>IF(RIGHT(TEXT(AI114,"0.#"),1)=".",FALSE,TRUE)</formula>
    </cfRule>
    <cfRule type="expression" dxfId="2622" priority="13192">
      <formula>IF(RIGHT(TEXT(AI114,"0.#"),1)=".",TRUE,FALSE)</formula>
    </cfRule>
  </conditionalFormatting>
  <conditionalFormatting sqref="AM114">
    <cfRule type="expression" dxfId="2621" priority="13189">
      <formula>IF(RIGHT(TEXT(AM114,"0.#"),1)=".",FALSE,TRUE)</formula>
    </cfRule>
    <cfRule type="expression" dxfId="2620" priority="13190">
      <formula>IF(RIGHT(TEXT(AM114,"0.#"),1)=".",TRUE,FALSE)</formula>
    </cfRule>
  </conditionalFormatting>
  <conditionalFormatting sqref="AE116 AQ116">
    <cfRule type="expression" dxfId="2619" priority="13185">
      <formula>IF(RIGHT(TEXT(AE116,"0.#"),1)=".",FALSE,TRUE)</formula>
    </cfRule>
    <cfRule type="expression" dxfId="2618" priority="13186">
      <formula>IF(RIGHT(TEXT(AE116,"0.#"),1)=".",TRUE,FALSE)</formula>
    </cfRule>
  </conditionalFormatting>
  <conditionalFormatting sqref="AI116">
    <cfRule type="expression" dxfId="2617" priority="13183">
      <formula>IF(RIGHT(TEXT(AI116,"0.#"),1)=".",FALSE,TRUE)</formula>
    </cfRule>
    <cfRule type="expression" dxfId="2616" priority="13184">
      <formula>IF(RIGHT(TEXT(AI116,"0.#"),1)=".",TRUE,FALSE)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E117 AM117">
    <cfRule type="expression" dxfId="2613" priority="13179">
      <formula>IF(RIGHT(TEXT(AE117,"0.#"),1)=".",FALSE,TRUE)</formula>
    </cfRule>
    <cfRule type="expression" dxfId="2612" priority="13180">
      <formula>IF(RIGHT(TEXT(AE117,"0.#"),1)=".",TRUE,FALSE)</formula>
    </cfRule>
  </conditionalFormatting>
  <conditionalFormatting sqref="AI117">
    <cfRule type="expression" dxfId="2611" priority="13177">
      <formula>IF(RIGHT(TEXT(AI117,"0.#"),1)=".",FALSE,TRUE)</formula>
    </cfRule>
    <cfRule type="expression" dxfId="2610" priority="13178">
      <formula>IF(RIGHT(TEXT(AI117,"0.#"),1)=".",TRUE,FALSE)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E134:AE135 AI134:AI135 AM134:AM135 AQ134:AQ135 AU134:AU135">
    <cfRule type="expression" dxfId="2557" priority="13085">
      <formula>IF(RIGHT(TEXT(AE134,"0.#"),1)=".",FALSE,TRUE)</formula>
    </cfRule>
    <cfRule type="expression" dxfId="2556" priority="13086">
      <formula>IF(RIGHT(TEXT(AE134,"0.#"),1)=".",TRUE,FALSE)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39:AO866">
    <cfRule type="expression" dxfId="2525" priority="6655">
      <formula>IF(AND(AL839&gt;=0, RIGHT(TEXT(AL839,"0.#"),1)&lt;&gt;"."),TRUE,FALSE)</formula>
    </cfRule>
    <cfRule type="expression" dxfId="2524" priority="6656">
      <formula>IF(AND(AL839&gt;=0, RIGHT(TEXT(AL839,"0.#"),1)="."),TRUE,FALSE)</formula>
    </cfRule>
    <cfRule type="expression" dxfId="2523" priority="6657">
      <formula>IF(AND(AL839&lt;0, RIGHT(TEXT(AL839,"0.#"),1)&lt;&gt;"."),TRUE,FALSE)</formula>
    </cfRule>
    <cfRule type="expression" dxfId="2522" priority="6658">
      <formula>IF(AND(AL839&lt;0, RIGHT(TEXT(AL839,"0.#"),1)="."),TRUE,FALSE)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8">
    <cfRule type="expression" dxfId="2403" priority="2839">
      <formula>IF(RIGHT(TEXT(Y838,"0.#"),1)=".",FALSE,TRUE)</formula>
    </cfRule>
    <cfRule type="expression" dxfId="2402" priority="2840">
      <formula>IF(RIGHT(TEXT(Y838,"0.#"),1)=".",TRUE,FALSE)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2:Y899">
    <cfRule type="expression" dxfId="2085" priority="2099">
      <formula>IF(RIGHT(TEXT(Y872,"0.#"),1)=".",FALSE,TRUE)</formula>
    </cfRule>
    <cfRule type="expression" dxfId="2084" priority="2100">
      <formula>IF(RIGHT(TEXT(Y872,"0.#"),1)=".",TRUE,FALSE)</formula>
    </cfRule>
  </conditionalFormatting>
  <conditionalFormatting sqref="Y871">
    <cfRule type="expression" dxfId="2083" priority="2093">
      <formula>IF(RIGHT(TEXT(Y871,"0.#"),1)=".",FALSE,TRUE)</formula>
    </cfRule>
    <cfRule type="expression" dxfId="2082" priority="2094">
      <formula>IF(RIGHT(TEXT(Y871,"0.#"),1)=".",TRUE,FALSE)</formula>
    </cfRule>
  </conditionalFormatting>
  <conditionalFormatting sqref="Y905:Y932">
    <cfRule type="expression" dxfId="2081" priority="2087">
      <formula>IF(RIGHT(TEXT(Y905,"0.#"),1)=".",FALSE,TRUE)</formula>
    </cfRule>
    <cfRule type="expression" dxfId="2080" priority="2088">
      <formula>IF(RIGHT(TEXT(Y905,"0.#"),1)=".",TRUE,FALSE)</formula>
    </cfRule>
  </conditionalFormatting>
  <conditionalFormatting sqref="Y903:Y904">
    <cfRule type="expression" dxfId="2079" priority="2081">
      <formula>IF(RIGHT(TEXT(Y903,"0.#"),1)=".",FALSE,TRUE)</formula>
    </cfRule>
    <cfRule type="expression" dxfId="2078" priority="2082">
      <formula>IF(RIGHT(TEXT(Y903,"0.#"),1)=".",TRUE,FALSE)</formula>
    </cfRule>
  </conditionalFormatting>
  <conditionalFormatting sqref="Y938:Y965">
    <cfRule type="expression" dxfId="2077" priority="2075">
      <formula>IF(RIGHT(TEXT(Y938,"0.#"),1)=".",FALSE,TRUE)</formula>
    </cfRule>
    <cfRule type="expression" dxfId="2076" priority="2076">
      <formula>IF(RIGHT(TEXT(Y938,"0.#"),1)=".",TRUE,FALSE)</formula>
    </cfRule>
  </conditionalFormatting>
  <conditionalFormatting sqref="Y936:Y937">
    <cfRule type="expression" dxfId="2075" priority="2069">
      <formula>IF(RIGHT(TEXT(Y936,"0.#"),1)=".",FALSE,TRUE)</formula>
    </cfRule>
    <cfRule type="expression" dxfId="2074" priority="2070">
      <formula>IF(RIGHT(TEXT(Y936,"0.#"),1)=".",TRUE,FALSE)</formula>
    </cfRule>
  </conditionalFormatting>
  <conditionalFormatting sqref="Y971:Y998">
    <cfRule type="expression" dxfId="2073" priority="2063">
      <formula>IF(RIGHT(TEXT(Y971,"0.#"),1)=".",FALSE,TRUE)</formula>
    </cfRule>
    <cfRule type="expression" dxfId="2072" priority="2064">
      <formula>IF(RIGHT(TEXT(Y971,"0.#"),1)=".",TRUE,FALSE)</formula>
    </cfRule>
  </conditionalFormatting>
  <conditionalFormatting sqref="Y969:Y970">
    <cfRule type="expression" dxfId="2071" priority="2057">
      <formula>IF(RIGHT(TEXT(Y969,"0.#"),1)=".",FALSE,TRUE)</formula>
    </cfRule>
    <cfRule type="expression" dxfId="2070" priority="2058">
      <formula>IF(RIGHT(TEXT(Y969,"0.#"),1)=".",TRUE,FALSE)</formula>
    </cfRule>
  </conditionalFormatting>
  <conditionalFormatting sqref="Y1004:Y1031">
    <cfRule type="expression" dxfId="2069" priority="2051">
      <formula>IF(RIGHT(TEXT(Y1004,"0.#"),1)=".",FALSE,TRUE)</formula>
    </cfRule>
    <cfRule type="expression" dxfId="2068" priority="2052">
      <formula>IF(RIGHT(TEXT(Y1004,"0.#"),1)=".",TRUE,FALSE)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P17:V17">
    <cfRule type="expression" dxfId="729" priority="29">
      <formula>IF(RIGHT(TEXT(P17,"0.#"),1)=".",FALSE,TRUE)</formula>
    </cfRule>
    <cfRule type="expression" dxfId="728" priority="30">
      <formula>IF(RIGHT(TEXT(P17,"0.#"),1)=".",TRUE,FALSE)</formula>
    </cfRule>
  </conditionalFormatting>
  <conditionalFormatting sqref="P14:V14">
    <cfRule type="expression" dxfId="727" priority="27">
      <formula>IF(RIGHT(TEXT(P14,"0.#"),1)=".",FALSE,TRUE)</formula>
    </cfRule>
    <cfRule type="expression" dxfId="726" priority="28">
      <formula>IF(RIGHT(TEXT(P14,"0.#"),1)=".",TRUE,FALSE)</formula>
    </cfRule>
  </conditionalFormatting>
  <conditionalFormatting sqref="P13:V13 P15:V16">
    <cfRule type="expression" dxfId="725" priority="25">
      <formula>IF(RIGHT(TEXT(P13,"0.#"),1)=".",FALSE,TRUE)</formula>
    </cfRule>
    <cfRule type="expression" dxfId="724" priority="26">
      <formula>IF(RIGHT(TEXT(P13,"0.#"),1)=".",TRUE,FALSE)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3:AJ13 AD15:AJ16 W17:AJ17">
    <cfRule type="expression" dxfId="721" priority="21">
      <formula>IF(RIGHT(TEXT(W13,"0.#"),1)=".",FALSE,TRUE)</formula>
    </cfRule>
    <cfRule type="expression" dxfId="720" priority="22">
      <formula>IF(RIGHT(TEXT(W13,"0.#"),1)=".",TRUE,FALSE)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6 W13:AC13">
    <cfRule type="expression" dxfId="717" priority="17">
      <formula>IF(RIGHT(TEXT(W13,"0.#"),1)=".",FALSE,TRUE)</formula>
    </cfRule>
    <cfRule type="expression" dxfId="716" priority="18">
      <formula>IF(RIGHT(TEXT(W13,"0.#"),1)=".",TRUE,FALSE)</formula>
    </cfRule>
  </conditionalFormatting>
  <conditionalFormatting sqref="W19:AC19">
    <cfRule type="expression" dxfId="715" priority="15">
      <formula>IF(RIGHT(TEXT(W19,"0.#"),1)=".",FALSE,TRUE)</formula>
    </cfRule>
    <cfRule type="expression" dxfId="714" priority="16">
      <formula>IF(RIGHT(TEXT(W19,"0.#"),1)=".",TRUE,FALSE)</formula>
    </cfRule>
  </conditionalFormatting>
  <conditionalFormatting sqref="P19:V19">
    <cfRule type="expression" dxfId="713" priority="13">
      <formula>IF(RIGHT(TEXT(P19,"0.#"),1)=".",FALSE,TRUE)</formula>
    </cfRule>
    <cfRule type="expression" dxfId="712" priority="14">
      <formula>IF(RIGHT(TEXT(P19,"0.#"),1)=".",TRUE,FALSE)</formula>
    </cfRule>
  </conditionalFormatting>
  <conditionalFormatting sqref="AK15:AQ15">
    <cfRule type="expression" dxfId="711" priority="11">
      <formula>IF(RIGHT(TEXT(AK15,"0.#"),1)=".",FALSE,TRUE)</formula>
    </cfRule>
    <cfRule type="expression" dxfId="710" priority="12">
      <formula>IF(RIGHT(TEXT(AK15,"0.#"),1)=".",TRUE,FALSE)</formula>
    </cfRule>
  </conditionalFormatting>
  <conditionalFormatting sqref="AK13:AQ14">
    <cfRule type="expression" dxfId="709" priority="9">
      <formula>IF(RIGHT(TEXT(AK13,"0.#"),1)=".",FALSE,TRUE)</formula>
    </cfRule>
    <cfRule type="expression" dxfId="708" priority="10">
      <formula>IF(RIGHT(TEXT(AK13,"0.#"),1)=".",TRUE,FALSE)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494</v>
      </c>
      <c r="AI2" s="54" t="s">
        <v>563</v>
      </c>
      <c r="AK2" s="54" t="s">
        <v>381</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374</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376</v>
      </c>
      <c r="AK4" s="54" t="str">
        <f t="shared" ref="AK4:AK49" si="7">CHAR(CODE(AK3)+1)</f>
        <v>C</v>
      </c>
      <c r="AM4" s="88"/>
      <c r="AN4" s="88"/>
      <c r="AP4" s="56" t="s">
        <v>496</v>
      </c>
    </row>
    <row r="5" spans="1:42" ht="13.5" customHeight="1" x14ac:dyDescent="0.15">
      <c r="A5" s="14" t="s">
        <v>205</v>
      </c>
      <c r="B5" s="15" t="s">
        <v>570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v>
      </c>
      <c r="F9" s="18" t="s">
        <v>422</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553</v>
      </c>
      <c r="AF2" s="1003"/>
      <c r="AG2" s="1003"/>
      <c r="AH2" s="1003"/>
      <c r="AI2" s="1003" t="s">
        <v>550</v>
      </c>
      <c r="AJ2" s="1003"/>
      <c r="AK2" s="1003"/>
      <c r="AL2" s="1003"/>
      <c r="AM2" s="1003" t="s">
        <v>524</v>
      </c>
      <c r="AN2" s="1003"/>
      <c r="AO2" s="1003"/>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472</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554</v>
      </c>
      <c r="AF9" s="1003"/>
      <c r="AG9" s="1003"/>
      <c r="AH9" s="1003"/>
      <c r="AI9" s="1003" t="s">
        <v>550</v>
      </c>
      <c r="AJ9" s="1003"/>
      <c r="AK9" s="1003"/>
      <c r="AL9" s="1003"/>
      <c r="AM9" s="1003" t="s">
        <v>524</v>
      </c>
      <c r="AN9" s="1003"/>
      <c r="AO9" s="1003"/>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472</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553</v>
      </c>
      <c r="AF16" s="1003"/>
      <c r="AG16" s="1003"/>
      <c r="AH16" s="1003"/>
      <c r="AI16" s="1003" t="s">
        <v>551</v>
      </c>
      <c r="AJ16" s="1003"/>
      <c r="AK16" s="1003"/>
      <c r="AL16" s="1003"/>
      <c r="AM16" s="1003" t="s">
        <v>524</v>
      </c>
      <c r="AN16" s="1003"/>
      <c r="AO16" s="1003"/>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472</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555</v>
      </c>
      <c r="AF23" s="1003"/>
      <c r="AG23" s="1003"/>
      <c r="AH23" s="1003"/>
      <c r="AI23" s="1003" t="s">
        <v>550</v>
      </c>
      <c r="AJ23" s="1003"/>
      <c r="AK23" s="1003"/>
      <c r="AL23" s="1003"/>
      <c r="AM23" s="1003" t="s">
        <v>524</v>
      </c>
      <c r="AN23" s="1003"/>
      <c r="AO23" s="1003"/>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472</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553</v>
      </c>
      <c r="AF30" s="1003"/>
      <c r="AG30" s="1003"/>
      <c r="AH30" s="1003"/>
      <c r="AI30" s="1003" t="s">
        <v>550</v>
      </c>
      <c r="AJ30" s="1003"/>
      <c r="AK30" s="1003"/>
      <c r="AL30" s="1003"/>
      <c r="AM30" s="1003" t="s">
        <v>548</v>
      </c>
      <c r="AN30" s="1003"/>
      <c r="AO30" s="1003"/>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472</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555</v>
      </c>
      <c r="AF37" s="1003"/>
      <c r="AG37" s="1003"/>
      <c r="AH37" s="1003"/>
      <c r="AI37" s="1003" t="s">
        <v>552</v>
      </c>
      <c r="AJ37" s="1003"/>
      <c r="AK37" s="1003"/>
      <c r="AL37" s="1003"/>
      <c r="AM37" s="1003" t="s">
        <v>549</v>
      </c>
      <c r="AN37" s="1003"/>
      <c r="AO37" s="1003"/>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472</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553</v>
      </c>
      <c r="AF44" s="1003"/>
      <c r="AG44" s="1003"/>
      <c r="AH44" s="1003"/>
      <c r="AI44" s="1003" t="s">
        <v>550</v>
      </c>
      <c r="AJ44" s="1003"/>
      <c r="AK44" s="1003"/>
      <c r="AL44" s="1003"/>
      <c r="AM44" s="1003" t="s">
        <v>524</v>
      </c>
      <c r="AN44" s="1003"/>
      <c r="AO44" s="1003"/>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472</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58" t="s">
        <v>11</v>
      </c>
      <c r="AC51" s="1016"/>
      <c r="AD51" s="1017"/>
      <c r="AE51" s="1003" t="s">
        <v>553</v>
      </c>
      <c r="AF51" s="1003"/>
      <c r="AG51" s="1003"/>
      <c r="AH51" s="1003"/>
      <c r="AI51" s="1003" t="s">
        <v>550</v>
      </c>
      <c r="AJ51" s="1003"/>
      <c r="AK51" s="1003"/>
      <c r="AL51" s="1003"/>
      <c r="AM51" s="1003" t="s">
        <v>524</v>
      </c>
      <c r="AN51" s="1003"/>
      <c r="AO51" s="1003"/>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472</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553</v>
      </c>
      <c r="AF58" s="1003"/>
      <c r="AG58" s="1003"/>
      <c r="AH58" s="1003"/>
      <c r="AI58" s="1003" t="s">
        <v>550</v>
      </c>
      <c r="AJ58" s="1003"/>
      <c r="AK58" s="1003"/>
      <c r="AL58" s="1003"/>
      <c r="AM58" s="1003" t="s">
        <v>524</v>
      </c>
      <c r="AN58" s="1003"/>
      <c r="AO58" s="1003"/>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472</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553</v>
      </c>
      <c r="AF65" s="1003"/>
      <c r="AG65" s="1003"/>
      <c r="AH65" s="1003"/>
      <c r="AI65" s="1003" t="s">
        <v>550</v>
      </c>
      <c r="AJ65" s="1003"/>
      <c r="AK65" s="1003"/>
      <c r="AL65" s="1003"/>
      <c r="AM65" s="1003" t="s">
        <v>524</v>
      </c>
      <c r="AN65" s="1003"/>
      <c r="AO65" s="1003"/>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3" sqref="A3:B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2019-08-30T07:45:58Z</cp:lastPrinted>
  <dcterms:created xsi:type="dcterms:W3CDTF">2012-03-13T00:50:25Z</dcterms:created>
  <dcterms:modified xsi:type="dcterms:W3CDTF">2019-08-30T07:46:17Z</dcterms:modified>
</cp:coreProperties>
</file>