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移行作業中\●政策調査室　分析データ\１．政策調査室分析データ\★全空港国際線まとめ（観光庁・HPアップ）\チャーター便\2018年度\"/>
    </mc:Choice>
  </mc:AlternateContent>
  <bookViews>
    <workbookView xWindow="0" yWindow="0" windowWidth="20490" windowHeight="7770"/>
  </bookViews>
  <sheets>
    <sheet name="2018年度" sheetId="1" r:id="rId1"/>
  </sheets>
  <definedNames>
    <definedName name="_xlnm._FilterDatabase" localSheetId="0" hidden="1">'2018年度'!$A$2:$E$434</definedName>
    <definedName name="_xlnm.Print_Area" localSheetId="0">'2018年度'!$A$1:$E$434</definedName>
    <definedName name="_xlnm.Print_Titles" localSheetId="0">'2018年度'!$2:$2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1" l="1"/>
  <c r="E432" i="1"/>
  <c r="E433" i="1" s="1"/>
  <c r="E429" i="1"/>
  <c r="E430" i="1" s="1"/>
  <c r="E426" i="1"/>
  <c r="E427" i="1" s="1"/>
  <c r="E424" i="1"/>
  <c r="E422" i="1"/>
  <c r="E410" i="1"/>
  <c r="E408" i="1"/>
  <c r="E404" i="1"/>
  <c r="E405" i="1" s="1"/>
  <c r="E398" i="1"/>
  <c r="E399" i="1" s="1"/>
  <c r="E395" i="1"/>
  <c r="E396" i="1" s="1"/>
  <c r="E392" i="1"/>
  <c r="E393" i="1" s="1"/>
  <c r="E390" i="1"/>
  <c r="E386" i="1"/>
  <c r="E387" i="1" s="1"/>
  <c r="E382" i="1"/>
  <c r="E377" i="1"/>
  <c r="E372" i="1"/>
  <c r="E370" i="1"/>
  <c r="E359" i="1"/>
  <c r="E357" i="1"/>
  <c r="E354" i="1"/>
  <c r="E347" i="1"/>
  <c r="E348" i="1" s="1"/>
  <c r="E345" i="1"/>
  <c r="E341" i="1"/>
  <c r="E338" i="1"/>
  <c r="E335" i="1"/>
  <c r="E329" i="1"/>
  <c r="E327" i="1"/>
  <c r="E324" i="1"/>
  <c r="E325" i="1" s="1"/>
  <c r="E322" i="1"/>
  <c r="E318" i="1"/>
  <c r="E319" i="1" s="1"/>
  <c r="E314" i="1"/>
  <c r="E312" i="1"/>
  <c r="E308" i="1"/>
  <c r="E309" i="1" s="1"/>
  <c r="E303" i="1"/>
  <c r="E300" i="1"/>
  <c r="E298" i="1"/>
  <c r="E290" i="1"/>
  <c r="E287" i="1"/>
  <c r="E285" i="1"/>
  <c r="E281" i="1"/>
  <c r="E274" i="1"/>
  <c r="E265" i="1"/>
  <c r="E262" i="1"/>
  <c r="E246" i="1"/>
  <c r="E242" i="1"/>
  <c r="E230" i="1"/>
  <c r="E227" i="1"/>
  <c r="E213" i="1"/>
  <c r="E214" i="1" s="1"/>
  <c r="E211" i="1"/>
  <c r="E204" i="1"/>
  <c r="E205" i="1" s="1"/>
  <c r="E201" i="1"/>
  <c r="E195" i="1"/>
  <c r="E159" i="1"/>
  <c r="E153" i="1"/>
  <c r="E136" i="1"/>
  <c r="E137" i="1" s="1"/>
  <c r="E132" i="1"/>
  <c r="E130" i="1"/>
  <c r="E124" i="1"/>
  <c r="E123" i="1"/>
  <c r="E120" i="1"/>
  <c r="E117" i="1"/>
  <c r="E113" i="1"/>
  <c r="E114" i="1" s="1"/>
  <c r="E111" i="1"/>
  <c r="E108" i="1"/>
  <c r="E103" i="1"/>
  <c r="E100" i="1"/>
  <c r="E96" i="1"/>
  <c r="E97" i="1" s="1"/>
  <c r="E93" i="1"/>
  <c r="E88" i="1"/>
  <c r="E89" i="1" s="1"/>
  <c r="E83" i="1"/>
  <c r="E76" i="1"/>
  <c r="E77" i="1" s="1"/>
  <c r="E72" i="1"/>
  <c r="E73" i="1" s="1"/>
  <c r="E69" i="1"/>
  <c r="E70" i="1" s="1"/>
  <c r="E64" i="1"/>
  <c r="E65" i="1" s="1"/>
  <c r="E62" i="1"/>
  <c r="E55" i="1"/>
  <c r="E56" i="1" s="1"/>
  <c r="E52" i="1"/>
  <c r="E53" i="1" s="1"/>
  <c r="E47" i="1"/>
  <c r="E48" i="1" s="1"/>
  <c r="E44" i="1"/>
  <c r="E45" i="1" s="1"/>
  <c r="E42" i="1"/>
  <c r="E39" i="1"/>
  <c r="E25" i="1"/>
  <c r="E23" i="1"/>
  <c r="E20" i="1"/>
  <c r="E21" i="1" s="1"/>
  <c r="E18" i="1"/>
  <c r="E15" i="1"/>
  <c r="E16" i="1" s="1"/>
  <c r="E13" i="1"/>
  <c r="E10" i="1"/>
  <c r="E8" i="1"/>
  <c r="E26" i="1" l="1"/>
  <c r="E104" i="1"/>
  <c r="E304" i="1"/>
  <c r="E315" i="1"/>
  <c r="E411" i="1"/>
  <c r="E11" i="1"/>
  <c r="E121" i="1"/>
  <c r="E133" i="1"/>
  <c r="E196" i="1"/>
  <c r="E291" i="1"/>
  <c r="E342" i="1"/>
  <c r="E247" i="1"/>
  <c r="E282" i="1"/>
  <c r="E330" i="1"/>
  <c r="E360" i="1"/>
  <c r="E434" i="1" s="1"/>
  <c r="E383" i="1"/>
</calcChain>
</file>

<file path=xl/sharedStrings.xml><?xml version="1.0" encoding="utf-8"?>
<sst xmlns="http://schemas.openxmlformats.org/spreadsheetml/2006/main" count="777" uniqueCount="240">
  <si>
    <t>2018年度国際チャーター便</t>
    <rPh sb="4" eb="6">
      <t>ネンド</t>
    </rPh>
    <rPh sb="6" eb="8">
      <t>コクサイ</t>
    </rPh>
    <rPh sb="13" eb="14">
      <t>ビン</t>
    </rPh>
    <phoneticPr fontId="1"/>
  </si>
  <si>
    <t>空港</t>
    <rPh sb="0" eb="2">
      <t>クウコウ</t>
    </rPh>
    <phoneticPr fontId="1"/>
  </si>
  <si>
    <t>地域</t>
  </si>
  <si>
    <t>国</t>
    <rPh sb="0" eb="1">
      <t>クニ</t>
    </rPh>
    <phoneticPr fontId="1"/>
  </si>
  <si>
    <t>都市</t>
    <rPh sb="0" eb="2">
      <t>トシ</t>
    </rPh>
    <phoneticPr fontId="1"/>
  </si>
  <si>
    <t>便数/年</t>
    <rPh sb="0" eb="2">
      <t>ビンスウ</t>
    </rPh>
    <rPh sb="3" eb="4">
      <t>ネン</t>
    </rPh>
    <phoneticPr fontId="1"/>
  </si>
  <si>
    <t>旭川空港</t>
    <rPh sb="2" eb="4">
      <t>クウコウ</t>
    </rPh>
    <phoneticPr fontId="1"/>
  </si>
  <si>
    <t>アジア</t>
  </si>
  <si>
    <t>韓国</t>
  </si>
  <si>
    <t>釜山</t>
  </si>
  <si>
    <t>ソウル</t>
    <phoneticPr fontId="1"/>
  </si>
  <si>
    <t>清州</t>
  </si>
  <si>
    <t>香港</t>
  </si>
  <si>
    <t>中国</t>
  </si>
  <si>
    <t>杭州</t>
  </si>
  <si>
    <t>北米</t>
  </si>
  <si>
    <t>アメリカ</t>
  </si>
  <si>
    <t>ホノルル</t>
  </si>
  <si>
    <t>帯広空港</t>
    <rPh sb="2" eb="4">
      <t>クウコウ</t>
    </rPh>
    <phoneticPr fontId="1"/>
  </si>
  <si>
    <t>寧波</t>
  </si>
  <si>
    <t>釧路空港</t>
    <rPh sb="2" eb="4">
      <t>クウコウ</t>
    </rPh>
    <phoneticPr fontId="1"/>
  </si>
  <si>
    <t>オセアニア</t>
  </si>
  <si>
    <t>ミクロネシア</t>
  </si>
  <si>
    <t>ヤップ</t>
  </si>
  <si>
    <t>女満別空港</t>
    <rPh sb="3" eb="5">
      <t>クウコウ</t>
    </rPh>
    <phoneticPr fontId="1"/>
  </si>
  <si>
    <t>アンカレッジ</t>
  </si>
  <si>
    <t>新千歳空港</t>
    <rPh sb="3" eb="5">
      <t>クウコウ</t>
    </rPh>
    <phoneticPr fontId="1"/>
  </si>
  <si>
    <t>インドネシア</t>
  </si>
  <si>
    <t>ジャカルタ</t>
  </si>
  <si>
    <t>デンパサール</t>
  </si>
  <si>
    <t>タイ</t>
  </si>
  <si>
    <t>バンコク</t>
  </si>
  <si>
    <t>フィリピン</t>
  </si>
  <si>
    <t>マニラ</t>
  </si>
  <si>
    <t>ベトナム</t>
  </si>
  <si>
    <t>ハノイ</t>
  </si>
  <si>
    <t>マカオ</t>
  </si>
  <si>
    <t>マレーシア</t>
  </si>
  <si>
    <t>クアラルンプール</t>
  </si>
  <si>
    <t>済州</t>
  </si>
  <si>
    <t>務安</t>
  </si>
  <si>
    <t>上海</t>
  </si>
  <si>
    <t>欧州</t>
  </si>
  <si>
    <t>クロアチア</t>
  </si>
  <si>
    <t>ドゥブロヴニク</t>
  </si>
  <si>
    <t>スロベニア</t>
  </si>
  <si>
    <t>リュブリャナ</t>
  </si>
  <si>
    <t>グアム</t>
  </si>
  <si>
    <t>函館空港</t>
    <rPh sb="2" eb="4">
      <t>クウコウ</t>
    </rPh>
    <phoneticPr fontId="1"/>
  </si>
  <si>
    <t>青森空港</t>
    <rPh sb="2" eb="4">
      <t>クウコウ</t>
    </rPh>
    <phoneticPr fontId="1"/>
  </si>
  <si>
    <t>カンボジア</t>
  </si>
  <si>
    <t>シェムリアップ</t>
  </si>
  <si>
    <t>台湾</t>
  </si>
  <si>
    <t>台北</t>
  </si>
  <si>
    <t>三沢空港</t>
    <rPh sb="2" eb="4">
      <t>クウコウ</t>
    </rPh>
    <phoneticPr fontId="1"/>
  </si>
  <si>
    <t>秋田空港</t>
    <rPh sb="2" eb="4">
      <t>クウコウ</t>
    </rPh>
    <phoneticPr fontId="1"/>
  </si>
  <si>
    <t>花蓮</t>
  </si>
  <si>
    <t>花巻空港</t>
    <rPh sb="2" eb="4">
      <t>クウコウ</t>
    </rPh>
    <phoneticPr fontId="1"/>
  </si>
  <si>
    <t>庄内空港</t>
    <rPh sb="2" eb="4">
      <t>クウコウ</t>
    </rPh>
    <phoneticPr fontId="1"/>
  </si>
  <si>
    <t>山形空港</t>
    <rPh sb="2" eb="4">
      <t>クウコウ</t>
    </rPh>
    <phoneticPr fontId="1"/>
  </si>
  <si>
    <t>高雄</t>
  </si>
  <si>
    <t>仙台空港</t>
    <rPh sb="2" eb="4">
      <t>クウコウ</t>
    </rPh>
    <phoneticPr fontId="1"/>
  </si>
  <si>
    <t>ダナン</t>
  </si>
  <si>
    <t>コタキナバル</t>
  </si>
  <si>
    <t>スウェーデン</t>
  </si>
  <si>
    <t>ストックホルム</t>
  </si>
  <si>
    <t>ノルウェー</t>
  </si>
  <si>
    <t>ベルゲン</t>
  </si>
  <si>
    <t>ロシア</t>
  </si>
  <si>
    <t>ウラジオストク</t>
  </si>
  <si>
    <t>ハバロフスク</t>
  </si>
  <si>
    <t>福島空港</t>
    <rPh sb="2" eb="4">
      <t>クウコウ</t>
    </rPh>
    <phoneticPr fontId="1"/>
  </si>
  <si>
    <t>ホーチミン</t>
  </si>
  <si>
    <t>イルクーツク</t>
  </si>
  <si>
    <t>ウランウデ</t>
  </si>
  <si>
    <t>新潟空港</t>
    <rPh sb="2" eb="4">
      <t>クウコウ</t>
    </rPh>
    <phoneticPr fontId="1"/>
  </si>
  <si>
    <t>松本空港</t>
    <rPh sb="2" eb="4">
      <t>クウコウ</t>
    </rPh>
    <phoneticPr fontId="1"/>
  </si>
  <si>
    <t>ハイフォン</t>
  </si>
  <si>
    <t>富山空港</t>
    <rPh sb="2" eb="4">
      <t>クウコウ</t>
    </rPh>
    <phoneticPr fontId="1"/>
  </si>
  <si>
    <t>能登空港</t>
    <rPh sb="2" eb="4">
      <t>クウコウ</t>
    </rPh>
    <phoneticPr fontId="1"/>
  </si>
  <si>
    <t>小松空港</t>
    <rPh sb="2" eb="4">
      <t>クウコウ</t>
    </rPh>
    <phoneticPr fontId="1"/>
  </si>
  <si>
    <t>茨城空港</t>
    <rPh sb="2" eb="4">
      <t>クウコウ</t>
    </rPh>
    <phoneticPr fontId="1"/>
  </si>
  <si>
    <t>成田空港</t>
    <rPh sb="2" eb="4">
      <t>クウコウ</t>
    </rPh>
    <phoneticPr fontId="1"/>
  </si>
  <si>
    <t>チェンマイ</t>
  </si>
  <si>
    <t>プーケット</t>
  </si>
  <si>
    <t>ネパール</t>
  </si>
  <si>
    <t>カトマンズ</t>
  </si>
  <si>
    <t>クイニョン</t>
  </si>
  <si>
    <t>フーコック</t>
  </si>
  <si>
    <t>モンゴル</t>
  </si>
  <si>
    <t>ウランバートル</t>
  </si>
  <si>
    <t>台中</t>
  </si>
  <si>
    <t>桂林</t>
  </si>
  <si>
    <t>福州</t>
  </si>
  <si>
    <t>オーストラリア</t>
  </si>
  <si>
    <t>アリススプリングス</t>
  </si>
  <si>
    <t>ケアンズ</t>
  </si>
  <si>
    <t>ダーウィン</t>
  </si>
  <si>
    <t>パラオ</t>
  </si>
  <si>
    <t>コロール</t>
  </si>
  <si>
    <t>フィジー</t>
  </si>
  <si>
    <t>ナンディ</t>
  </si>
  <si>
    <t>アイスランド</t>
  </si>
  <si>
    <t>ケプラヴィーク</t>
  </si>
  <si>
    <t>イタリア</t>
  </si>
  <si>
    <t>ヴェニス</t>
  </si>
  <si>
    <t>ミラノ</t>
  </si>
  <si>
    <t>ローマ</t>
  </si>
  <si>
    <t>カザフスタン</t>
  </si>
  <si>
    <t>アスタナ</t>
  </si>
  <si>
    <t>ギリシャ</t>
  </si>
  <si>
    <t>アテネ</t>
  </si>
  <si>
    <t>スイス</t>
  </si>
  <si>
    <t>ジュネーブ</t>
  </si>
  <si>
    <t>バーゼル</t>
  </si>
  <si>
    <t>スペイン</t>
  </si>
  <si>
    <t>バルセロナ</t>
  </si>
  <si>
    <t>マドリード</t>
  </si>
  <si>
    <t>チェコ</t>
  </si>
  <si>
    <t>プラハ</t>
  </si>
  <si>
    <t>ドイツ</t>
  </si>
  <si>
    <t>ミュンヘン</t>
  </si>
  <si>
    <t>ハンガリー</t>
  </si>
  <si>
    <t>ブダペスト</t>
  </si>
  <si>
    <t>フィンランド</t>
  </si>
  <si>
    <t>ヘルシンキ</t>
  </si>
  <si>
    <t>ポーランド</t>
  </si>
  <si>
    <t>クラクフ</t>
  </si>
  <si>
    <t>ワルシャワ</t>
  </si>
  <si>
    <t>ポルトガル</t>
  </si>
  <si>
    <t>リスボン</t>
  </si>
  <si>
    <t>サンクトペテルブルク</t>
  </si>
  <si>
    <t>ペトロパブロフスク・カムチャツキー</t>
  </si>
  <si>
    <t>モスクワ</t>
  </si>
  <si>
    <t>ヤクーツク</t>
  </si>
  <si>
    <t>ユジノサハリンスク</t>
  </si>
  <si>
    <t>ポルト</t>
  </si>
  <si>
    <t>サイパン</t>
  </si>
  <si>
    <t>フェアバンクス</t>
  </si>
  <si>
    <t>フェニックス</t>
  </si>
  <si>
    <t>羽田空港</t>
    <rPh sb="2" eb="4">
      <t>クウコウ</t>
    </rPh>
    <phoneticPr fontId="1"/>
  </si>
  <si>
    <t>ソウル</t>
    <phoneticPr fontId="1"/>
  </si>
  <si>
    <t>北京</t>
  </si>
  <si>
    <t>フランクフルト</t>
  </si>
  <si>
    <t>フランス</t>
  </si>
  <si>
    <t>パリ</t>
  </si>
  <si>
    <t>静岡空港</t>
    <rPh sb="2" eb="4">
      <t>クウコウ</t>
    </rPh>
    <phoneticPr fontId="1"/>
  </si>
  <si>
    <t>煙台</t>
  </si>
  <si>
    <t>汕頭</t>
  </si>
  <si>
    <t>中部空港</t>
    <rPh sb="2" eb="4">
      <t>クウコウ</t>
    </rPh>
    <phoneticPr fontId="1"/>
  </si>
  <si>
    <t>ソチ</t>
  </si>
  <si>
    <t>関西空港</t>
    <rPh sb="2" eb="4">
      <t>クウコウ</t>
    </rPh>
    <phoneticPr fontId="1"/>
  </si>
  <si>
    <t>バリ</t>
  </si>
  <si>
    <t>麗江</t>
    <rPh sb="0" eb="2">
      <t>レイコウ</t>
    </rPh>
    <phoneticPr fontId="1"/>
  </si>
  <si>
    <t>徐州</t>
  </si>
  <si>
    <t>メルボルン</t>
  </si>
  <si>
    <t>ボローニャ</t>
  </si>
  <si>
    <t>コナ</t>
  </si>
  <si>
    <t>シアトル</t>
  </si>
  <si>
    <t>カナダ</t>
  </si>
  <si>
    <t>トロント</t>
  </si>
  <si>
    <t>モントリオール</t>
  </si>
  <si>
    <t>岡山空港</t>
    <rPh sb="2" eb="4">
      <t>クウコウ</t>
    </rPh>
    <phoneticPr fontId="1"/>
  </si>
  <si>
    <t>広島空港</t>
    <rPh sb="2" eb="4">
      <t>クウコウ</t>
    </rPh>
    <phoneticPr fontId="1"/>
  </si>
  <si>
    <t>ドンムアン</t>
  </si>
  <si>
    <t>鳥取空港</t>
    <rPh sb="2" eb="4">
      <t>クウコウ</t>
    </rPh>
    <phoneticPr fontId="1"/>
  </si>
  <si>
    <t>出雲空港</t>
    <rPh sb="2" eb="4">
      <t>クウコウ</t>
    </rPh>
    <phoneticPr fontId="1"/>
  </si>
  <si>
    <t>山口宇部空港</t>
    <rPh sb="4" eb="6">
      <t>クウコウ</t>
    </rPh>
    <phoneticPr fontId="1"/>
  </si>
  <si>
    <t>高松空港</t>
    <rPh sb="2" eb="4">
      <t>クウコウ</t>
    </rPh>
    <phoneticPr fontId="1"/>
  </si>
  <si>
    <t>徳島空港</t>
    <rPh sb="2" eb="4">
      <t>クウコウ</t>
    </rPh>
    <phoneticPr fontId="1"/>
  </si>
  <si>
    <t>松山空港</t>
    <rPh sb="2" eb="4">
      <t>クウコウ</t>
    </rPh>
    <phoneticPr fontId="1"/>
  </si>
  <si>
    <t>大邱</t>
  </si>
  <si>
    <t>高知空港</t>
    <rPh sb="2" eb="4">
      <t>クウコウ</t>
    </rPh>
    <phoneticPr fontId="1"/>
  </si>
  <si>
    <t>北九州空港</t>
    <rPh sb="3" eb="5">
      <t>クウコウ</t>
    </rPh>
    <phoneticPr fontId="1"/>
  </si>
  <si>
    <t>襄陽</t>
  </si>
  <si>
    <t>福岡空港</t>
    <rPh sb="2" eb="4">
      <t>クウコウ</t>
    </rPh>
    <phoneticPr fontId="1"/>
  </si>
  <si>
    <t>セブ</t>
  </si>
  <si>
    <t>台北</t>
    <phoneticPr fontId="1"/>
  </si>
  <si>
    <t>大分空港</t>
    <rPh sb="2" eb="4">
      <t>クウコウ</t>
    </rPh>
    <phoneticPr fontId="1"/>
  </si>
  <si>
    <t>佐賀空港</t>
    <rPh sb="2" eb="4">
      <t>クウコウ</t>
    </rPh>
    <phoneticPr fontId="1"/>
  </si>
  <si>
    <t>長崎空港</t>
    <rPh sb="2" eb="4">
      <t>クウコウ</t>
    </rPh>
    <phoneticPr fontId="1"/>
  </si>
  <si>
    <t>福江空港</t>
    <rPh sb="2" eb="4">
      <t>クウコウ</t>
    </rPh>
    <phoneticPr fontId="1"/>
  </si>
  <si>
    <t>熊本空港</t>
    <rPh sb="2" eb="4">
      <t>クウコウ</t>
    </rPh>
    <phoneticPr fontId="1"/>
  </si>
  <si>
    <t>鹿児島空港</t>
    <rPh sb="3" eb="5">
      <t>クウコウ</t>
    </rPh>
    <phoneticPr fontId="1"/>
  </si>
  <si>
    <t>那覇空港</t>
    <rPh sb="2" eb="4">
      <t>クウコウ</t>
    </rPh>
    <phoneticPr fontId="1"/>
  </si>
  <si>
    <t>シンガポール</t>
  </si>
  <si>
    <t>ラオス</t>
  </si>
  <si>
    <t>ルアンパバーン</t>
    <phoneticPr fontId="1"/>
  </si>
  <si>
    <t>新石垣空港</t>
    <rPh sb="0" eb="1">
      <t>シン</t>
    </rPh>
    <rPh sb="3" eb="5">
      <t>クウコウ</t>
    </rPh>
    <phoneticPr fontId="1"/>
  </si>
  <si>
    <t>硫黄島空港</t>
    <rPh sb="3" eb="5">
      <t>クウコウ</t>
    </rPh>
    <phoneticPr fontId="1"/>
  </si>
  <si>
    <t>総計</t>
  </si>
  <si>
    <t>アジア 集計</t>
    <rPh sb="4" eb="6">
      <t>シュウケイ</t>
    </rPh>
    <phoneticPr fontId="1"/>
  </si>
  <si>
    <t>北米 集計</t>
    <rPh sb="0" eb="2">
      <t>ホクベイ</t>
    </rPh>
    <rPh sb="3" eb="5">
      <t>シュウケイ</t>
    </rPh>
    <phoneticPr fontId="1"/>
  </si>
  <si>
    <t>旭川空港 集計</t>
    <rPh sb="0" eb="2">
      <t>アサヒカワ</t>
    </rPh>
    <rPh sb="2" eb="4">
      <t>クウコウ</t>
    </rPh>
    <rPh sb="5" eb="7">
      <t>シュウケイ</t>
    </rPh>
    <phoneticPr fontId="1"/>
  </si>
  <si>
    <t>帯広空港 集計</t>
    <rPh sb="0" eb="2">
      <t>オビヒロ</t>
    </rPh>
    <rPh sb="2" eb="4">
      <t>クウコウ</t>
    </rPh>
    <rPh sb="5" eb="7">
      <t>シュウケイ</t>
    </rPh>
    <phoneticPr fontId="1"/>
  </si>
  <si>
    <t>オセアニア 集計</t>
    <rPh sb="6" eb="8">
      <t>シュウケイ</t>
    </rPh>
    <phoneticPr fontId="1"/>
  </si>
  <si>
    <t>釧路空港 集計</t>
    <rPh sb="0" eb="2">
      <t>クシロ</t>
    </rPh>
    <rPh sb="2" eb="4">
      <t>クウコウ</t>
    </rPh>
    <rPh sb="5" eb="7">
      <t>シュウケイ</t>
    </rPh>
    <phoneticPr fontId="1"/>
  </si>
  <si>
    <t>女満別空港 集計</t>
    <rPh sb="0" eb="3">
      <t>メマンベツ</t>
    </rPh>
    <rPh sb="3" eb="5">
      <t>クウコウ</t>
    </rPh>
    <rPh sb="6" eb="8">
      <t>シュウケイ</t>
    </rPh>
    <phoneticPr fontId="1"/>
  </si>
  <si>
    <t>欧州 集計</t>
    <rPh sb="0" eb="2">
      <t>オウシュウ</t>
    </rPh>
    <rPh sb="3" eb="5">
      <t>シュウケイ</t>
    </rPh>
    <phoneticPr fontId="1"/>
  </si>
  <si>
    <t>新千歳空港 集計</t>
    <rPh sb="0" eb="3">
      <t>シンチトセ</t>
    </rPh>
    <rPh sb="3" eb="5">
      <t>クウコウ</t>
    </rPh>
    <rPh sb="6" eb="8">
      <t>シュウケイ</t>
    </rPh>
    <phoneticPr fontId="1"/>
  </si>
  <si>
    <t>函館空港 集計</t>
    <rPh sb="0" eb="2">
      <t>ハコダテ</t>
    </rPh>
    <rPh sb="2" eb="4">
      <t>クウコウ</t>
    </rPh>
    <rPh sb="5" eb="7">
      <t>シュウケイ</t>
    </rPh>
    <phoneticPr fontId="1"/>
  </si>
  <si>
    <t>青森空港 集計</t>
    <rPh sb="0" eb="2">
      <t>アオモリ</t>
    </rPh>
    <rPh sb="2" eb="4">
      <t>クウコウ</t>
    </rPh>
    <rPh sb="5" eb="7">
      <t>シュウケイ</t>
    </rPh>
    <phoneticPr fontId="1"/>
  </si>
  <si>
    <t>三沢空港 集計</t>
    <rPh sb="0" eb="2">
      <t>ミサワ</t>
    </rPh>
    <rPh sb="2" eb="4">
      <t>クウコウ</t>
    </rPh>
    <rPh sb="5" eb="7">
      <t>シュウケイ</t>
    </rPh>
    <phoneticPr fontId="1"/>
  </si>
  <si>
    <t>秋田空港 集計</t>
    <rPh sb="0" eb="2">
      <t>アキタ</t>
    </rPh>
    <rPh sb="2" eb="4">
      <t>クウコウ</t>
    </rPh>
    <rPh sb="5" eb="7">
      <t>シュウケイ</t>
    </rPh>
    <phoneticPr fontId="1"/>
  </si>
  <si>
    <t>花巻空港 集計</t>
    <rPh sb="0" eb="2">
      <t>ハナマキ</t>
    </rPh>
    <rPh sb="2" eb="4">
      <t>クウコウ</t>
    </rPh>
    <rPh sb="5" eb="7">
      <t>シュウケイ</t>
    </rPh>
    <phoneticPr fontId="1"/>
  </si>
  <si>
    <t>庄内空港 集計</t>
    <rPh sb="0" eb="2">
      <t>ショウナイ</t>
    </rPh>
    <rPh sb="2" eb="4">
      <t>クウコウ</t>
    </rPh>
    <rPh sb="5" eb="7">
      <t>シュウケイ</t>
    </rPh>
    <phoneticPr fontId="1"/>
  </si>
  <si>
    <t>山形空港 集計</t>
    <rPh sb="0" eb="2">
      <t>ヤマガタ</t>
    </rPh>
    <rPh sb="2" eb="4">
      <t>クウコウ</t>
    </rPh>
    <rPh sb="5" eb="7">
      <t>シュウケイ</t>
    </rPh>
    <phoneticPr fontId="1"/>
  </si>
  <si>
    <t>仙台空港 集計</t>
    <rPh sb="0" eb="2">
      <t>センダイ</t>
    </rPh>
    <rPh sb="2" eb="4">
      <t>クウコウ</t>
    </rPh>
    <rPh sb="5" eb="7">
      <t>シュウケイ</t>
    </rPh>
    <phoneticPr fontId="1"/>
  </si>
  <si>
    <t>福島空港 集計</t>
    <rPh sb="0" eb="2">
      <t>フクシマ</t>
    </rPh>
    <rPh sb="2" eb="4">
      <t>クウコウ</t>
    </rPh>
    <rPh sb="5" eb="7">
      <t>シュウケイ</t>
    </rPh>
    <phoneticPr fontId="1"/>
  </si>
  <si>
    <t>新潟空港 集計</t>
    <rPh sb="0" eb="2">
      <t>ニイガタ</t>
    </rPh>
    <rPh sb="2" eb="4">
      <t>クウコウ</t>
    </rPh>
    <rPh sb="5" eb="7">
      <t>シュウケイ</t>
    </rPh>
    <phoneticPr fontId="1"/>
  </si>
  <si>
    <t>松本空港 集計</t>
    <rPh sb="0" eb="2">
      <t>マツモト</t>
    </rPh>
    <rPh sb="2" eb="4">
      <t>クウコウ</t>
    </rPh>
    <rPh sb="5" eb="7">
      <t>シュウケイ</t>
    </rPh>
    <phoneticPr fontId="1"/>
  </si>
  <si>
    <t>富山空港 集計</t>
    <rPh sb="0" eb="2">
      <t>トヤマ</t>
    </rPh>
    <rPh sb="2" eb="4">
      <t>クウコウ</t>
    </rPh>
    <rPh sb="5" eb="7">
      <t>シュウケイ</t>
    </rPh>
    <phoneticPr fontId="1"/>
  </si>
  <si>
    <t>能登空港 集計</t>
    <rPh sb="0" eb="2">
      <t>ノト</t>
    </rPh>
    <rPh sb="2" eb="4">
      <t>クウコウ</t>
    </rPh>
    <rPh sb="5" eb="7">
      <t>シュウケイ</t>
    </rPh>
    <phoneticPr fontId="1"/>
  </si>
  <si>
    <t>小松空港 集計</t>
    <rPh sb="0" eb="2">
      <t>コマツ</t>
    </rPh>
    <rPh sb="2" eb="4">
      <t>クウコウ</t>
    </rPh>
    <rPh sb="5" eb="7">
      <t>シュウケイ</t>
    </rPh>
    <phoneticPr fontId="1"/>
  </si>
  <si>
    <t>茨城空港 集計</t>
    <rPh sb="0" eb="2">
      <t>イバラキ</t>
    </rPh>
    <rPh sb="2" eb="4">
      <t>クウコウ</t>
    </rPh>
    <rPh sb="5" eb="7">
      <t>シュウケイ</t>
    </rPh>
    <phoneticPr fontId="1"/>
  </si>
  <si>
    <t>成田空港 集計</t>
    <rPh sb="0" eb="2">
      <t>ナリタ</t>
    </rPh>
    <rPh sb="2" eb="4">
      <t>クウコウ</t>
    </rPh>
    <rPh sb="5" eb="7">
      <t>シュウケイ</t>
    </rPh>
    <phoneticPr fontId="1"/>
  </si>
  <si>
    <t>羽田空港 集計</t>
    <rPh sb="0" eb="4">
      <t>ハネダクウコウ</t>
    </rPh>
    <rPh sb="5" eb="7">
      <t>シュウケイ</t>
    </rPh>
    <phoneticPr fontId="1"/>
  </si>
  <si>
    <t>静岡空港 集計</t>
    <rPh sb="0" eb="2">
      <t>シズオカ</t>
    </rPh>
    <rPh sb="2" eb="4">
      <t>クウコウ</t>
    </rPh>
    <rPh sb="5" eb="7">
      <t>シュウケイ</t>
    </rPh>
    <phoneticPr fontId="1"/>
  </si>
  <si>
    <t>中部空港 集計</t>
    <rPh sb="0" eb="2">
      <t>チュウブ</t>
    </rPh>
    <rPh sb="2" eb="4">
      <t>クウコウ</t>
    </rPh>
    <rPh sb="5" eb="7">
      <t>シュウケイ</t>
    </rPh>
    <phoneticPr fontId="1"/>
  </si>
  <si>
    <t>関西空港 集計</t>
    <rPh sb="0" eb="2">
      <t>カンサイ</t>
    </rPh>
    <rPh sb="2" eb="4">
      <t>クウコウ</t>
    </rPh>
    <rPh sb="5" eb="7">
      <t>シュウケイ</t>
    </rPh>
    <phoneticPr fontId="1"/>
  </si>
  <si>
    <t>岡山空港 集計</t>
    <rPh sb="0" eb="2">
      <t>オカヤマ</t>
    </rPh>
    <rPh sb="2" eb="4">
      <t>クウコウ</t>
    </rPh>
    <rPh sb="5" eb="7">
      <t>シュウケイ</t>
    </rPh>
    <phoneticPr fontId="1"/>
  </si>
  <si>
    <t>広島空港 集計</t>
    <rPh sb="0" eb="2">
      <t>ヒロシマ</t>
    </rPh>
    <rPh sb="2" eb="4">
      <t>クウコウ</t>
    </rPh>
    <rPh sb="5" eb="7">
      <t>シュウケイ</t>
    </rPh>
    <phoneticPr fontId="1"/>
  </si>
  <si>
    <t>鳥取空港 集計</t>
    <rPh sb="0" eb="2">
      <t>トットリ</t>
    </rPh>
    <rPh sb="2" eb="4">
      <t>クウコウ</t>
    </rPh>
    <rPh sb="5" eb="7">
      <t>シュウケイ</t>
    </rPh>
    <phoneticPr fontId="1"/>
  </si>
  <si>
    <t>出雲空港 集計</t>
    <rPh sb="0" eb="2">
      <t>イズモ</t>
    </rPh>
    <rPh sb="2" eb="4">
      <t>クウコウ</t>
    </rPh>
    <rPh sb="5" eb="7">
      <t>シュウケイ</t>
    </rPh>
    <phoneticPr fontId="1"/>
  </si>
  <si>
    <t>山口宇部空港 集計</t>
    <rPh sb="0" eb="2">
      <t>ヤマグチ</t>
    </rPh>
    <rPh sb="2" eb="4">
      <t>ウベ</t>
    </rPh>
    <rPh sb="4" eb="6">
      <t>クウコウ</t>
    </rPh>
    <rPh sb="7" eb="9">
      <t>シュウケイ</t>
    </rPh>
    <phoneticPr fontId="1"/>
  </si>
  <si>
    <t>高松空港 集計</t>
    <rPh sb="0" eb="2">
      <t>タカマツ</t>
    </rPh>
    <rPh sb="2" eb="4">
      <t>クウコウ</t>
    </rPh>
    <rPh sb="5" eb="7">
      <t>シュウケイ</t>
    </rPh>
    <phoneticPr fontId="1"/>
  </si>
  <si>
    <t>徳島空港 集計</t>
    <rPh sb="0" eb="2">
      <t>トクシマ</t>
    </rPh>
    <rPh sb="2" eb="4">
      <t>クウコウ</t>
    </rPh>
    <rPh sb="5" eb="7">
      <t>シュウケイ</t>
    </rPh>
    <phoneticPr fontId="1"/>
  </si>
  <si>
    <t>松山空港 集計</t>
    <rPh sb="0" eb="2">
      <t>マツヤマ</t>
    </rPh>
    <rPh sb="2" eb="4">
      <t>クウコウ</t>
    </rPh>
    <rPh sb="5" eb="7">
      <t>シュウケイ</t>
    </rPh>
    <phoneticPr fontId="1"/>
  </si>
  <si>
    <t>高知空港 集計</t>
    <rPh sb="0" eb="2">
      <t>コウチ</t>
    </rPh>
    <rPh sb="2" eb="4">
      <t>クウコウ</t>
    </rPh>
    <rPh sb="5" eb="7">
      <t>シュウケイ</t>
    </rPh>
    <phoneticPr fontId="1"/>
  </si>
  <si>
    <t>北九州空港 集計</t>
    <rPh sb="0" eb="3">
      <t>キタキュウシュウ</t>
    </rPh>
    <rPh sb="3" eb="5">
      <t>クウコウ</t>
    </rPh>
    <rPh sb="6" eb="8">
      <t>シュウケイ</t>
    </rPh>
    <phoneticPr fontId="1"/>
  </si>
  <si>
    <t>福岡空港 集計</t>
    <rPh sb="0" eb="2">
      <t>フクオカ</t>
    </rPh>
    <rPh sb="2" eb="4">
      <t>クウコウ</t>
    </rPh>
    <rPh sb="5" eb="7">
      <t>シュウケイ</t>
    </rPh>
    <phoneticPr fontId="1"/>
  </si>
  <si>
    <t>大分空港 集計</t>
    <rPh sb="0" eb="2">
      <t>オオイタ</t>
    </rPh>
    <rPh sb="2" eb="4">
      <t>クウコウ</t>
    </rPh>
    <rPh sb="5" eb="7">
      <t>シュウケイ</t>
    </rPh>
    <phoneticPr fontId="1"/>
  </si>
  <si>
    <t>佐賀空港 集計</t>
    <rPh sb="0" eb="2">
      <t>サガ</t>
    </rPh>
    <rPh sb="2" eb="4">
      <t>クウコウ</t>
    </rPh>
    <rPh sb="5" eb="7">
      <t>シュウケイ</t>
    </rPh>
    <phoneticPr fontId="1"/>
  </si>
  <si>
    <t>長崎空港 集計</t>
    <rPh sb="0" eb="2">
      <t>ナガサキ</t>
    </rPh>
    <rPh sb="2" eb="4">
      <t>クウコウ</t>
    </rPh>
    <rPh sb="5" eb="7">
      <t>シュウケイ</t>
    </rPh>
    <phoneticPr fontId="1"/>
  </si>
  <si>
    <t>福江空港 集計</t>
    <rPh sb="0" eb="2">
      <t>フクエ</t>
    </rPh>
    <rPh sb="2" eb="4">
      <t>クウコウ</t>
    </rPh>
    <rPh sb="5" eb="7">
      <t>シュウケイ</t>
    </rPh>
    <phoneticPr fontId="1"/>
  </si>
  <si>
    <t>熊本空港 集計</t>
    <rPh sb="0" eb="2">
      <t>クマモト</t>
    </rPh>
    <rPh sb="2" eb="4">
      <t>クウコウ</t>
    </rPh>
    <rPh sb="5" eb="7">
      <t>シュウケイ</t>
    </rPh>
    <phoneticPr fontId="1"/>
  </si>
  <si>
    <t>鹿児島空港 集計</t>
    <rPh sb="0" eb="3">
      <t>カゴシマ</t>
    </rPh>
    <rPh sb="3" eb="5">
      <t>クウコウ</t>
    </rPh>
    <rPh sb="6" eb="8">
      <t>シュウケイ</t>
    </rPh>
    <phoneticPr fontId="1"/>
  </si>
  <si>
    <t>那覇空港 集計</t>
    <rPh sb="0" eb="2">
      <t>ナハ</t>
    </rPh>
    <rPh sb="2" eb="4">
      <t>クウコウ</t>
    </rPh>
    <rPh sb="5" eb="7">
      <t>シュウケイ</t>
    </rPh>
    <phoneticPr fontId="1"/>
  </si>
  <si>
    <t>新石垣空港 集計</t>
    <rPh sb="0" eb="1">
      <t>シン</t>
    </rPh>
    <rPh sb="1" eb="3">
      <t>イシガキ</t>
    </rPh>
    <rPh sb="3" eb="5">
      <t>クウコウ</t>
    </rPh>
    <rPh sb="6" eb="8">
      <t>シュウケイ</t>
    </rPh>
    <phoneticPr fontId="1"/>
  </si>
  <si>
    <t>硫黄島空港 集計</t>
    <rPh sb="0" eb="3">
      <t>イオウトウ</t>
    </rPh>
    <rPh sb="3" eb="5">
      <t>クウコウ</t>
    </rPh>
    <rPh sb="6" eb="8">
      <t>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</si>
</sst>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3" fillId="2" borderId="0" xfId="0" applyFont="1" applyFill="1" applyBorder="1" applyAlignment="1">
      <alignment vertical="top"/>
    </xf>
    <xf numFmtId="0" fontId="0" fillId="4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2" fillId="5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" xfId="0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4"/>
  <sheetViews>
    <sheetView showGridLines="0" tabSelected="1" view="pageBreakPreview" zoomScaleNormal="100" zoomScaleSheetLayoutView="100" workbookViewId="0">
      <pane ySplit="2" topLeftCell="A3" activePane="bottomLeft" state="frozen"/>
      <selection pane="bottomLeft" sqref="A1:E1"/>
    </sheetView>
  </sheetViews>
  <sheetFormatPr defaultRowHeight="13.5"/>
  <cols>
    <col min="1" max="1" width="13.625" style="1" customWidth="1"/>
    <col min="2" max="3" width="16.125" style="1" customWidth="1"/>
    <col min="4" max="4" width="28.625" style="1" customWidth="1"/>
    <col min="5" max="5" width="8.625" style="1" customWidth="1"/>
    <col min="6" max="16384" width="9" style="1"/>
  </cols>
  <sheetData>
    <row r="1" spans="1:5">
      <c r="A1" s="24" t="s">
        <v>0</v>
      </c>
      <c r="B1" s="24"/>
      <c r="C1" s="24"/>
      <c r="D1" s="24"/>
      <c r="E1" s="24"/>
    </row>
    <row r="2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9" t="s">
        <v>6</v>
      </c>
      <c r="B3" s="11" t="s">
        <v>7</v>
      </c>
      <c r="C3" s="5" t="s">
        <v>8</v>
      </c>
      <c r="D3" s="8" t="s">
        <v>9</v>
      </c>
      <c r="E3" s="4">
        <v>40</v>
      </c>
    </row>
    <row r="4" spans="1:5">
      <c r="A4" s="2"/>
      <c r="B4" s="3"/>
      <c r="D4" s="8" t="s">
        <v>10</v>
      </c>
      <c r="E4" s="4">
        <v>60</v>
      </c>
    </row>
    <row r="5" spans="1:5">
      <c r="A5" s="2"/>
      <c r="B5" s="3"/>
      <c r="C5" s="6"/>
      <c r="D5" s="8" t="s">
        <v>11</v>
      </c>
      <c r="E5" s="4">
        <v>28</v>
      </c>
    </row>
    <row r="6" spans="1:5">
      <c r="A6" s="2"/>
      <c r="B6" s="3"/>
      <c r="C6" s="4" t="s">
        <v>12</v>
      </c>
      <c r="D6" s="8" t="s">
        <v>12</v>
      </c>
      <c r="E6" s="4">
        <v>5</v>
      </c>
    </row>
    <row r="7" spans="1:5">
      <c r="A7" s="2"/>
      <c r="B7" s="12"/>
      <c r="C7" s="4" t="s">
        <v>13</v>
      </c>
      <c r="D7" s="8" t="s">
        <v>14</v>
      </c>
      <c r="E7" s="4">
        <v>6</v>
      </c>
    </row>
    <row r="8" spans="1:5">
      <c r="A8" s="2"/>
      <c r="B8" s="13" t="s">
        <v>191</v>
      </c>
      <c r="C8" s="13"/>
      <c r="D8" s="13"/>
      <c r="E8" s="13">
        <f>SUM(E3:E7)</f>
        <v>139</v>
      </c>
    </row>
    <row r="9" spans="1:5">
      <c r="A9" s="2"/>
      <c r="B9" s="8" t="s">
        <v>15</v>
      </c>
      <c r="C9" s="4" t="s">
        <v>16</v>
      </c>
      <c r="D9" s="8" t="s">
        <v>17</v>
      </c>
      <c r="E9" s="4">
        <v>2</v>
      </c>
    </row>
    <row r="10" spans="1:5">
      <c r="A10" s="10"/>
      <c r="B10" s="13" t="s">
        <v>192</v>
      </c>
      <c r="C10" s="13"/>
      <c r="D10" s="13"/>
      <c r="E10" s="13">
        <f>SUM(E9)</f>
        <v>2</v>
      </c>
    </row>
    <row r="11" spans="1:5">
      <c r="A11" s="14" t="s">
        <v>193</v>
      </c>
      <c r="B11" s="14"/>
      <c r="C11" s="14"/>
      <c r="D11" s="14"/>
      <c r="E11" s="14">
        <f>SUM(E10,E8)</f>
        <v>141</v>
      </c>
    </row>
    <row r="12" spans="1:5">
      <c r="A12" s="17" t="s">
        <v>18</v>
      </c>
      <c r="B12" s="8" t="s">
        <v>7</v>
      </c>
      <c r="C12" s="4" t="s">
        <v>13</v>
      </c>
      <c r="D12" s="8" t="s">
        <v>19</v>
      </c>
      <c r="E12" s="4">
        <v>4</v>
      </c>
    </row>
    <row r="13" spans="1:5">
      <c r="A13" s="18"/>
      <c r="B13" s="13" t="s">
        <v>191</v>
      </c>
      <c r="C13" s="13"/>
      <c r="D13" s="13"/>
      <c r="E13" s="13">
        <f>SUM(E12)</f>
        <v>4</v>
      </c>
    </row>
    <row r="14" spans="1:5">
      <c r="A14" s="18"/>
      <c r="B14" s="8" t="s">
        <v>15</v>
      </c>
      <c r="C14" s="4" t="s">
        <v>16</v>
      </c>
      <c r="D14" s="8" t="s">
        <v>17</v>
      </c>
      <c r="E14" s="4">
        <v>2</v>
      </c>
    </row>
    <row r="15" spans="1:5">
      <c r="A15" s="19"/>
      <c r="B15" s="13" t="s">
        <v>192</v>
      </c>
      <c r="C15" s="13"/>
      <c r="D15" s="13"/>
      <c r="E15" s="13">
        <f>SUM(E14)</f>
        <v>2</v>
      </c>
    </row>
    <row r="16" spans="1:5">
      <c r="A16" s="14" t="s">
        <v>194</v>
      </c>
      <c r="B16" s="14"/>
      <c r="C16" s="14"/>
      <c r="D16" s="14"/>
      <c r="E16" s="14">
        <f>SUM(E15,E13)</f>
        <v>6</v>
      </c>
    </row>
    <row r="17" spans="1:5">
      <c r="A17" s="17" t="s">
        <v>20</v>
      </c>
      <c r="B17" s="8" t="s">
        <v>7</v>
      </c>
      <c r="C17" s="4" t="s">
        <v>8</v>
      </c>
      <c r="D17" s="8" t="s">
        <v>10</v>
      </c>
      <c r="E17" s="4">
        <v>8</v>
      </c>
    </row>
    <row r="18" spans="1:5">
      <c r="A18" s="18"/>
      <c r="B18" s="13" t="s">
        <v>191</v>
      </c>
      <c r="C18" s="13"/>
      <c r="D18" s="13"/>
      <c r="E18" s="13">
        <f>SUM(E17)</f>
        <v>8</v>
      </c>
    </row>
    <row r="19" spans="1:5">
      <c r="A19" s="18"/>
      <c r="B19" s="8" t="s">
        <v>21</v>
      </c>
      <c r="C19" s="4" t="s">
        <v>22</v>
      </c>
      <c r="D19" s="8" t="s">
        <v>23</v>
      </c>
      <c r="E19" s="4">
        <v>1</v>
      </c>
    </row>
    <row r="20" spans="1:5">
      <c r="A20" s="19"/>
      <c r="B20" s="13" t="s">
        <v>195</v>
      </c>
      <c r="C20" s="13"/>
      <c r="D20" s="13"/>
      <c r="E20" s="13">
        <f>SUM(E19)</f>
        <v>1</v>
      </c>
    </row>
    <row r="21" spans="1:5">
      <c r="A21" s="14" t="s">
        <v>196</v>
      </c>
      <c r="B21" s="14"/>
      <c r="C21" s="14"/>
      <c r="D21" s="14"/>
      <c r="E21" s="14">
        <f>SUM(E20,E18)</f>
        <v>9</v>
      </c>
    </row>
    <row r="22" spans="1:5">
      <c r="A22" s="17" t="s">
        <v>24</v>
      </c>
      <c r="B22" s="8" t="s">
        <v>7</v>
      </c>
      <c r="C22" s="4" t="s">
        <v>8</v>
      </c>
      <c r="D22" s="8" t="s">
        <v>10</v>
      </c>
      <c r="E22" s="4">
        <v>12</v>
      </c>
    </row>
    <row r="23" spans="1:5">
      <c r="A23" s="18"/>
      <c r="B23" s="13" t="s">
        <v>191</v>
      </c>
      <c r="C23" s="13"/>
      <c r="D23" s="13"/>
      <c r="E23" s="13">
        <f>SUM(E22)</f>
        <v>12</v>
      </c>
    </row>
    <row r="24" spans="1:5">
      <c r="A24" s="18"/>
      <c r="B24" s="8" t="s">
        <v>15</v>
      </c>
      <c r="C24" s="4" t="s">
        <v>16</v>
      </c>
      <c r="D24" s="8" t="s">
        <v>25</v>
      </c>
      <c r="E24" s="4">
        <v>1</v>
      </c>
    </row>
    <row r="25" spans="1:5">
      <c r="A25" s="19"/>
      <c r="B25" s="13" t="s">
        <v>192</v>
      </c>
      <c r="C25" s="13"/>
      <c r="D25" s="13"/>
      <c r="E25" s="13">
        <f>SUM(E24)</f>
        <v>1</v>
      </c>
    </row>
    <row r="26" spans="1:5">
      <c r="A26" s="14" t="s">
        <v>197</v>
      </c>
      <c r="B26" s="14"/>
      <c r="C26" s="14"/>
      <c r="D26" s="14"/>
      <c r="E26" s="14">
        <f>SUM(E25,E23)</f>
        <v>13</v>
      </c>
    </row>
    <row r="27" spans="1:5">
      <c r="A27" s="17" t="s">
        <v>26</v>
      </c>
      <c r="B27" s="11" t="s">
        <v>7</v>
      </c>
      <c r="C27" s="5" t="s">
        <v>27</v>
      </c>
      <c r="D27" s="8" t="s">
        <v>28</v>
      </c>
      <c r="E27" s="4">
        <v>4</v>
      </c>
    </row>
    <row r="28" spans="1:5">
      <c r="A28" s="18"/>
      <c r="B28" s="3"/>
      <c r="C28" s="6"/>
      <c r="D28" s="8" t="s">
        <v>29</v>
      </c>
      <c r="E28" s="4">
        <v>2</v>
      </c>
    </row>
    <row r="29" spans="1:5">
      <c r="A29" s="18"/>
      <c r="B29" s="3"/>
      <c r="C29" s="4" t="s">
        <v>30</v>
      </c>
      <c r="D29" s="8" t="s">
        <v>31</v>
      </c>
      <c r="E29" s="4">
        <v>62</v>
      </c>
    </row>
    <row r="30" spans="1:5">
      <c r="A30" s="18"/>
      <c r="B30" s="3"/>
      <c r="C30" s="4" t="s">
        <v>32</v>
      </c>
      <c r="D30" s="8" t="s">
        <v>33</v>
      </c>
      <c r="E30" s="4">
        <v>2</v>
      </c>
    </row>
    <row r="31" spans="1:5">
      <c r="A31" s="18"/>
      <c r="B31" s="3"/>
      <c r="C31" s="4" t="s">
        <v>34</v>
      </c>
      <c r="D31" s="8" t="s">
        <v>35</v>
      </c>
      <c r="E31" s="4">
        <v>4</v>
      </c>
    </row>
    <row r="32" spans="1:5">
      <c r="A32" s="18"/>
      <c r="B32" s="3"/>
      <c r="C32" s="4" t="s">
        <v>36</v>
      </c>
      <c r="D32" s="8" t="s">
        <v>36</v>
      </c>
      <c r="E32" s="4">
        <v>10</v>
      </c>
    </row>
    <row r="33" spans="1:5">
      <c r="A33" s="18"/>
      <c r="B33" s="3"/>
      <c r="C33" s="4" t="s">
        <v>37</v>
      </c>
      <c r="D33" s="8" t="s">
        <v>38</v>
      </c>
      <c r="E33" s="4">
        <v>10</v>
      </c>
    </row>
    <row r="34" spans="1:5">
      <c r="A34" s="18"/>
      <c r="B34" s="3"/>
      <c r="C34" s="5" t="s">
        <v>8</v>
      </c>
      <c r="D34" s="8" t="s">
        <v>9</v>
      </c>
      <c r="E34" s="4">
        <v>2</v>
      </c>
    </row>
    <row r="35" spans="1:5">
      <c r="A35" s="18"/>
      <c r="B35" s="3"/>
      <c r="D35" s="8" t="s">
        <v>39</v>
      </c>
      <c r="E35" s="4">
        <v>12</v>
      </c>
    </row>
    <row r="36" spans="1:5">
      <c r="A36" s="18"/>
      <c r="B36" s="3"/>
      <c r="D36" s="8" t="s">
        <v>10</v>
      </c>
      <c r="E36" s="4">
        <v>36</v>
      </c>
    </row>
    <row r="37" spans="1:5">
      <c r="A37" s="18"/>
      <c r="B37" s="3"/>
      <c r="C37" s="6"/>
      <c r="D37" s="8" t="s">
        <v>40</v>
      </c>
      <c r="E37" s="4">
        <v>36</v>
      </c>
    </row>
    <row r="38" spans="1:5">
      <c r="A38" s="18"/>
      <c r="B38" s="12"/>
      <c r="C38" s="4" t="s">
        <v>13</v>
      </c>
      <c r="D38" s="8" t="s">
        <v>41</v>
      </c>
      <c r="E38" s="4">
        <v>16</v>
      </c>
    </row>
    <row r="39" spans="1:5">
      <c r="A39" s="18"/>
      <c r="B39" s="13" t="s">
        <v>191</v>
      </c>
      <c r="C39" s="13"/>
      <c r="D39" s="13"/>
      <c r="E39" s="13">
        <f>SUM(E27:E38)</f>
        <v>196</v>
      </c>
    </row>
    <row r="40" spans="1:5">
      <c r="A40" s="18"/>
      <c r="B40" s="11" t="s">
        <v>42</v>
      </c>
      <c r="C40" s="4" t="s">
        <v>43</v>
      </c>
      <c r="D40" s="8" t="s">
        <v>44</v>
      </c>
      <c r="E40" s="4">
        <v>1</v>
      </c>
    </row>
    <row r="41" spans="1:5">
      <c r="A41" s="18"/>
      <c r="B41" s="3"/>
      <c r="C41" s="4" t="s">
        <v>45</v>
      </c>
      <c r="D41" s="8" t="s">
        <v>46</v>
      </c>
      <c r="E41" s="4">
        <v>1</v>
      </c>
    </row>
    <row r="42" spans="1:5">
      <c r="A42" s="18"/>
      <c r="B42" s="13" t="s">
        <v>198</v>
      </c>
      <c r="C42" s="13"/>
      <c r="D42" s="13"/>
      <c r="E42" s="13">
        <f>SUM(E40:E41)</f>
        <v>2</v>
      </c>
    </row>
    <row r="43" spans="1:5">
      <c r="A43" s="18"/>
      <c r="B43" s="8" t="s">
        <v>15</v>
      </c>
      <c r="C43" s="4" t="s">
        <v>16</v>
      </c>
      <c r="D43" s="8" t="s">
        <v>47</v>
      </c>
      <c r="E43" s="4">
        <v>6</v>
      </c>
    </row>
    <row r="44" spans="1:5">
      <c r="A44" s="19"/>
      <c r="B44" s="13" t="s">
        <v>192</v>
      </c>
      <c r="C44" s="13"/>
      <c r="D44" s="13"/>
      <c r="E44" s="13">
        <f>SUM(E43)</f>
        <v>6</v>
      </c>
    </row>
    <row r="45" spans="1:5">
      <c r="A45" s="14" t="s">
        <v>199</v>
      </c>
      <c r="B45" s="14"/>
      <c r="C45" s="14"/>
      <c r="D45" s="14"/>
      <c r="E45" s="14">
        <f>SUM(E44,E42,E39)</f>
        <v>204</v>
      </c>
    </row>
    <row r="46" spans="1:5">
      <c r="A46" s="17" t="s">
        <v>48</v>
      </c>
      <c r="B46" s="8" t="s">
        <v>7</v>
      </c>
      <c r="C46" s="4" t="s">
        <v>8</v>
      </c>
      <c r="D46" s="8" t="s">
        <v>10</v>
      </c>
      <c r="E46" s="4">
        <v>8</v>
      </c>
    </row>
    <row r="47" spans="1:5">
      <c r="A47" s="18"/>
      <c r="B47" s="21" t="s">
        <v>191</v>
      </c>
      <c r="C47" s="21"/>
      <c r="D47" s="21"/>
      <c r="E47" s="21">
        <f>SUM(E46)</f>
        <v>8</v>
      </c>
    </row>
    <row r="48" spans="1:5">
      <c r="A48" s="14" t="s">
        <v>200</v>
      </c>
      <c r="B48" s="14"/>
      <c r="C48" s="14"/>
      <c r="D48" s="14"/>
      <c r="E48" s="14">
        <f>SUM(E47)</f>
        <v>8</v>
      </c>
    </row>
    <row r="49" spans="1:5">
      <c r="A49" s="17" t="s">
        <v>49</v>
      </c>
      <c r="B49" s="11" t="s">
        <v>7</v>
      </c>
      <c r="C49" s="4" t="s">
        <v>50</v>
      </c>
      <c r="D49" s="8" t="s">
        <v>51</v>
      </c>
      <c r="E49" s="4">
        <v>2</v>
      </c>
    </row>
    <row r="50" spans="1:5">
      <c r="A50" s="18"/>
      <c r="B50" s="3"/>
      <c r="C50" s="4" t="s">
        <v>12</v>
      </c>
      <c r="D50" s="8" t="s">
        <v>12</v>
      </c>
      <c r="E50" s="4">
        <v>2</v>
      </c>
    </row>
    <row r="51" spans="1:5">
      <c r="A51" s="18"/>
      <c r="B51" s="12"/>
      <c r="C51" s="4" t="s">
        <v>52</v>
      </c>
      <c r="D51" s="8" t="s">
        <v>53</v>
      </c>
      <c r="E51" s="4">
        <v>79</v>
      </c>
    </row>
    <row r="52" spans="1:5">
      <c r="A52" s="19"/>
      <c r="B52" s="13" t="s">
        <v>191</v>
      </c>
      <c r="C52" s="13"/>
      <c r="D52" s="13"/>
      <c r="E52" s="13">
        <f>SUM(E49:E51)</f>
        <v>83</v>
      </c>
    </row>
    <row r="53" spans="1:5">
      <c r="A53" s="14" t="s">
        <v>201</v>
      </c>
      <c r="B53" s="14"/>
      <c r="C53" s="14"/>
      <c r="D53" s="14"/>
      <c r="E53" s="14">
        <f>SUM(E52)</f>
        <v>83</v>
      </c>
    </row>
    <row r="54" spans="1:5">
      <c r="A54" s="17" t="s">
        <v>54</v>
      </c>
      <c r="B54" s="8" t="s">
        <v>15</v>
      </c>
      <c r="C54" s="4" t="s">
        <v>16</v>
      </c>
      <c r="D54" s="8" t="s">
        <v>17</v>
      </c>
      <c r="E54" s="4">
        <v>2</v>
      </c>
    </row>
    <row r="55" spans="1:5">
      <c r="A55" s="19"/>
      <c r="B55" s="13" t="s">
        <v>192</v>
      </c>
      <c r="C55" s="13"/>
      <c r="D55" s="13"/>
      <c r="E55" s="13">
        <f>SUM(E54)</f>
        <v>2</v>
      </c>
    </row>
    <row r="56" spans="1:5">
      <c r="A56" s="14" t="s">
        <v>202</v>
      </c>
      <c r="B56" s="14"/>
      <c r="C56" s="14"/>
      <c r="D56" s="14"/>
      <c r="E56" s="14">
        <f>SUM(E55)</f>
        <v>2</v>
      </c>
    </row>
    <row r="57" spans="1:5">
      <c r="A57" s="17" t="s">
        <v>55</v>
      </c>
      <c r="B57" s="11" t="s">
        <v>7</v>
      </c>
      <c r="C57" s="4" t="s">
        <v>50</v>
      </c>
      <c r="D57" s="8" t="s">
        <v>51</v>
      </c>
      <c r="E57" s="4">
        <v>2</v>
      </c>
    </row>
    <row r="58" spans="1:5">
      <c r="A58" s="18"/>
      <c r="B58" s="3"/>
      <c r="C58" s="4" t="s">
        <v>30</v>
      </c>
      <c r="D58" s="8" t="s">
        <v>31</v>
      </c>
      <c r="E58" s="4">
        <v>4</v>
      </c>
    </row>
    <row r="59" spans="1:5">
      <c r="A59" s="18"/>
      <c r="B59" s="3"/>
      <c r="C59" s="4" t="s">
        <v>8</v>
      </c>
      <c r="D59" s="8" t="s">
        <v>10</v>
      </c>
      <c r="E59" s="4">
        <v>10</v>
      </c>
    </row>
    <row r="60" spans="1:5">
      <c r="A60" s="18"/>
      <c r="B60" s="3"/>
      <c r="C60" s="5" t="s">
        <v>52</v>
      </c>
      <c r="D60" s="8" t="s">
        <v>56</v>
      </c>
      <c r="E60" s="4">
        <v>2</v>
      </c>
    </row>
    <row r="61" spans="1:5">
      <c r="A61" s="18"/>
      <c r="B61" s="12"/>
      <c r="C61" s="6"/>
      <c r="D61" s="8" t="s">
        <v>53</v>
      </c>
      <c r="E61" s="4">
        <v>106</v>
      </c>
    </row>
    <row r="62" spans="1:5">
      <c r="A62" s="18"/>
      <c r="B62" s="13" t="s">
        <v>191</v>
      </c>
      <c r="C62" s="13"/>
      <c r="D62" s="13"/>
      <c r="E62" s="13">
        <f>SUM(E57:E61)</f>
        <v>124</v>
      </c>
    </row>
    <row r="63" spans="1:5">
      <c r="A63" s="18"/>
      <c r="B63" s="8" t="s">
        <v>15</v>
      </c>
      <c r="C63" s="4" t="s">
        <v>16</v>
      </c>
      <c r="D63" s="8" t="s">
        <v>17</v>
      </c>
      <c r="E63" s="4">
        <v>2</v>
      </c>
    </row>
    <row r="64" spans="1:5">
      <c r="A64" s="19"/>
      <c r="B64" s="13" t="s">
        <v>192</v>
      </c>
      <c r="C64" s="13"/>
      <c r="D64" s="13"/>
      <c r="E64" s="13">
        <f>SUM(E63)</f>
        <v>2</v>
      </c>
    </row>
    <row r="65" spans="1:5">
      <c r="A65" s="14" t="s">
        <v>203</v>
      </c>
      <c r="B65" s="14"/>
      <c r="C65" s="14"/>
      <c r="D65" s="14"/>
      <c r="E65" s="14">
        <f>SUM(E64,E62)</f>
        <v>126</v>
      </c>
    </row>
    <row r="66" spans="1:5">
      <c r="A66" s="17" t="s">
        <v>57</v>
      </c>
      <c r="B66" s="11" t="s">
        <v>7</v>
      </c>
      <c r="C66" s="4" t="s">
        <v>30</v>
      </c>
      <c r="D66" s="8" t="s">
        <v>31</v>
      </c>
      <c r="E66" s="4">
        <v>4</v>
      </c>
    </row>
    <row r="67" spans="1:5">
      <c r="A67" s="18"/>
      <c r="B67" s="3"/>
      <c r="C67" s="4" t="s">
        <v>12</v>
      </c>
      <c r="D67" s="8" t="s">
        <v>12</v>
      </c>
      <c r="E67" s="4">
        <v>2</v>
      </c>
    </row>
    <row r="68" spans="1:5">
      <c r="A68" s="18"/>
      <c r="B68" s="12"/>
      <c r="C68" s="4" t="s">
        <v>52</v>
      </c>
      <c r="D68" s="8" t="s">
        <v>53</v>
      </c>
      <c r="E68" s="4">
        <v>83</v>
      </c>
    </row>
    <row r="69" spans="1:5">
      <c r="A69" s="16"/>
      <c r="B69" s="13" t="s">
        <v>191</v>
      </c>
      <c r="C69" s="13"/>
      <c r="D69" s="13"/>
      <c r="E69" s="13">
        <f>SUM(E66:E68)</f>
        <v>89</v>
      </c>
    </row>
    <row r="70" spans="1:5">
      <c r="A70" s="14" t="s">
        <v>204</v>
      </c>
      <c r="B70" s="14"/>
      <c r="C70" s="14"/>
      <c r="D70" s="14"/>
      <c r="E70" s="14">
        <f>SUM(E69)</f>
        <v>89</v>
      </c>
    </row>
    <row r="71" spans="1:5">
      <c r="A71" s="17" t="s">
        <v>58</v>
      </c>
      <c r="B71" s="8" t="s">
        <v>7</v>
      </c>
      <c r="C71" s="4" t="s">
        <v>52</v>
      </c>
      <c r="D71" s="8" t="s">
        <v>53</v>
      </c>
      <c r="E71" s="4">
        <v>32</v>
      </c>
    </row>
    <row r="72" spans="1:5">
      <c r="A72" s="19"/>
      <c r="B72" s="13" t="s">
        <v>191</v>
      </c>
      <c r="C72" s="13"/>
      <c r="D72" s="13"/>
      <c r="E72" s="13">
        <f>SUM(E71)</f>
        <v>32</v>
      </c>
    </row>
    <row r="73" spans="1:5">
      <c r="A73" s="14" t="s">
        <v>205</v>
      </c>
      <c r="B73" s="14"/>
      <c r="C73" s="14"/>
      <c r="D73" s="14"/>
      <c r="E73" s="14">
        <f>SUM(E72)</f>
        <v>32</v>
      </c>
    </row>
    <row r="74" spans="1:5">
      <c r="A74" s="17" t="s">
        <v>59</v>
      </c>
      <c r="B74" s="11" t="s">
        <v>7</v>
      </c>
      <c r="C74" s="5" t="s">
        <v>52</v>
      </c>
      <c r="D74" s="8" t="s">
        <v>60</v>
      </c>
      <c r="E74" s="4">
        <v>4</v>
      </c>
    </row>
    <row r="75" spans="1:5">
      <c r="A75" s="18"/>
      <c r="B75" s="12"/>
      <c r="C75" s="6"/>
      <c r="D75" s="8" t="s">
        <v>53</v>
      </c>
      <c r="E75" s="4">
        <v>119</v>
      </c>
    </row>
    <row r="76" spans="1:5">
      <c r="A76" s="19"/>
      <c r="B76" s="13" t="s">
        <v>191</v>
      </c>
      <c r="C76" s="13"/>
      <c r="D76" s="13"/>
      <c r="E76" s="13">
        <f>SUM(E74:E75)</f>
        <v>123</v>
      </c>
    </row>
    <row r="77" spans="1:5">
      <c r="A77" s="14" t="s">
        <v>206</v>
      </c>
      <c r="B77" s="14"/>
      <c r="C77" s="14"/>
      <c r="D77" s="14"/>
      <c r="E77" s="14">
        <f>SUM(E76)</f>
        <v>123</v>
      </c>
    </row>
    <row r="78" spans="1:5">
      <c r="A78" s="17" t="s">
        <v>61</v>
      </c>
      <c r="B78" s="11" t="s">
        <v>7</v>
      </c>
      <c r="C78" s="4" t="s">
        <v>50</v>
      </c>
      <c r="D78" s="8" t="s">
        <v>51</v>
      </c>
      <c r="E78" s="4">
        <v>2</v>
      </c>
    </row>
    <row r="79" spans="1:5">
      <c r="A79" s="18"/>
      <c r="B79" s="3"/>
      <c r="C79" s="4" t="s">
        <v>30</v>
      </c>
      <c r="D79" s="8" t="s">
        <v>31</v>
      </c>
      <c r="E79" s="4">
        <v>20</v>
      </c>
    </row>
    <row r="80" spans="1:5">
      <c r="A80" s="18"/>
      <c r="B80" s="3"/>
      <c r="C80" s="5" t="s">
        <v>34</v>
      </c>
      <c r="D80" s="8" t="s">
        <v>62</v>
      </c>
      <c r="E80" s="4">
        <v>4</v>
      </c>
    </row>
    <row r="81" spans="1:5">
      <c r="A81" s="18"/>
      <c r="B81" s="3"/>
      <c r="C81" s="6"/>
      <c r="D81" s="8" t="s">
        <v>35</v>
      </c>
      <c r="E81" s="4">
        <v>4</v>
      </c>
    </row>
    <row r="82" spans="1:5">
      <c r="A82" s="18"/>
      <c r="B82" s="12"/>
      <c r="C82" s="4" t="s">
        <v>37</v>
      </c>
      <c r="D82" s="8" t="s">
        <v>63</v>
      </c>
      <c r="E82" s="4">
        <v>4</v>
      </c>
    </row>
    <row r="83" spans="1:5">
      <c r="A83" s="18"/>
      <c r="B83" s="13" t="s">
        <v>191</v>
      </c>
      <c r="C83" s="13"/>
      <c r="D83" s="13"/>
      <c r="E83" s="13">
        <f>SUM(E78:E82)</f>
        <v>34</v>
      </c>
    </row>
    <row r="84" spans="1:5">
      <c r="A84" s="18"/>
      <c r="B84" s="11" t="s">
        <v>42</v>
      </c>
      <c r="C84" s="4" t="s">
        <v>64</v>
      </c>
      <c r="D84" s="8" t="s">
        <v>65</v>
      </c>
      <c r="E84" s="4">
        <v>1</v>
      </c>
    </row>
    <row r="85" spans="1:5">
      <c r="A85" s="18"/>
      <c r="B85" s="3"/>
      <c r="C85" s="4" t="s">
        <v>66</v>
      </c>
      <c r="D85" s="8" t="s">
        <v>67</v>
      </c>
      <c r="E85" s="4">
        <v>1</v>
      </c>
    </row>
    <row r="86" spans="1:5">
      <c r="A86" s="18"/>
      <c r="B86" s="3"/>
      <c r="C86" s="5" t="s">
        <v>68</v>
      </c>
      <c r="D86" s="8" t="s">
        <v>69</v>
      </c>
      <c r="E86" s="4">
        <v>1</v>
      </c>
    </row>
    <row r="87" spans="1:5">
      <c r="A87" s="18"/>
      <c r="B87" s="12"/>
      <c r="C87" s="6"/>
      <c r="D87" s="8" t="s">
        <v>70</v>
      </c>
      <c r="E87" s="4">
        <v>1</v>
      </c>
    </row>
    <row r="88" spans="1:5">
      <c r="A88" s="19"/>
      <c r="B88" s="13" t="s">
        <v>198</v>
      </c>
      <c r="C88" s="13"/>
      <c r="D88" s="13"/>
      <c r="E88" s="13">
        <f>SUM(E84:E87)</f>
        <v>4</v>
      </c>
    </row>
    <row r="89" spans="1:5">
      <c r="A89" s="14" t="s">
        <v>207</v>
      </c>
      <c r="B89" s="14"/>
      <c r="C89" s="14"/>
      <c r="D89" s="14"/>
      <c r="E89" s="14">
        <f>SUM(E88,E83)</f>
        <v>38</v>
      </c>
    </row>
    <row r="90" spans="1:5">
      <c r="A90" s="17" t="s">
        <v>71</v>
      </c>
      <c r="B90" s="11" t="s">
        <v>7</v>
      </c>
      <c r="C90" s="5" t="s">
        <v>34</v>
      </c>
      <c r="D90" s="8" t="s">
        <v>35</v>
      </c>
      <c r="E90" s="4">
        <v>6</v>
      </c>
    </row>
    <row r="91" spans="1:5">
      <c r="A91" s="18"/>
      <c r="B91" s="3"/>
      <c r="C91" s="6"/>
      <c r="D91" s="8" t="s">
        <v>72</v>
      </c>
      <c r="E91" s="4">
        <v>41</v>
      </c>
    </row>
    <row r="92" spans="1:5">
      <c r="A92" s="18"/>
      <c r="B92" s="12"/>
      <c r="C92" s="4" t="s">
        <v>52</v>
      </c>
      <c r="D92" s="8" t="s">
        <v>53</v>
      </c>
      <c r="E92" s="4">
        <v>99</v>
      </c>
    </row>
    <row r="93" spans="1:5">
      <c r="A93" s="18"/>
      <c r="B93" s="13" t="s">
        <v>191</v>
      </c>
      <c r="C93" s="13"/>
      <c r="D93" s="13"/>
      <c r="E93" s="13">
        <f>SUM(E90:E92)</f>
        <v>146</v>
      </c>
    </row>
    <row r="94" spans="1:5">
      <c r="A94" s="18"/>
      <c r="B94" s="11" t="s">
        <v>42</v>
      </c>
      <c r="C94" s="5" t="s">
        <v>68</v>
      </c>
      <c r="D94" s="8" t="s">
        <v>73</v>
      </c>
      <c r="E94" s="4">
        <v>1</v>
      </c>
    </row>
    <row r="95" spans="1:5">
      <c r="A95" s="18"/>
      <c r="B95" s="12"/>
      <c r="C95" s="6"/>
      <c r="D95" s="8" t="s">
        <v>74</v>
      </c>
      <c r="E95" s="4">
        <v>1</v>
      </c>
    </row>
    <row r="96" spans="1:5">
      <c r="A96" s="19"/>
      <c r="B96" s="13" t="s">
        <v>198</v>
      </c>
      <c r="C96" s="13"/>
      <c r="D96" s="13"/>
      <c r="E96" s="13">
        <f>SUM(E94:E95)</f>
        <v>2</v>
      </c>
    </row>
    <row r="97" spans="1:5">
      <c r="A97" s="14" t="s">
        <v>208</v>
      </c>
      <c r="B97" s="14"/>
      <c r="C97" s="14"/>
      <c r="D97" s="14"/>
      <c r="E97" s="14">
        <f>SUM(E96,E93)</f>
        <v>148</v>
      </c>
    </row>
    <row r="98" spans="1:5">
      <c r="A98" s="17" t="s">
        <v>75</v>
      </c>
      <c r="B98" s="11" t="s">
        <v>7</v>
      </c>
      <c r="C98" s="4" t="s">
        <v>34</v>
      </c>
      <c r="D98" s="8" t="s">
        <v>35</v>
      </c>
      <c r="E98" s="4">
        <v>4</v>
      </c>
    </row>
    <row r="99" spans="1:5">
      <c r="A99" s="18"/>
      <c r="B99" s="12"/>
      <c r="C99" s="4" t="s">
        <v>37</v>
      </c>
      <c r="D99" s="8" t="s">
        <v>63</v>
      </c>
      <c r="E99" s="4">
        <v>4</v>
      </c>
    </row>
    <row r="100" spans="1:5">
      <c r="A100" s="18"/>
      <c r="B100" s="13" t="s">
        <v>191</v>
      </c>
      <c r="C100" s="13"/>
      <c r="D100" s="13"/>
      <c r="E100" s="13">
        <f>SUM(E98:E99)</f>
        <v>8</v>
      </c>
    </row>
    <row r="101" spans="1:5">
      <c r="A101" s="18"/>
      <c r="B101" s="11" t="s">
        <v>42</v>
      </c>
      <c r="C101" s="5" t="s">
        <v>68</v>
      </c>
      <c r="D101" s="8" t="s">
        <v>69</v>
      </c>
      <c r="E101" s="4">
        <v>4</v>
      </c>
    </row>
    <row r="102" spans="1:5">
      <c r="A102" s="18"/>
      <c r="B102" s="12"/>
      <c r="C102" s="6"/>
      <c r="D102" s="8" t="s">
        <v>70</v>
      </c>
      <c r="E102" s="4">
        <v>8</v>
      </c>
    </row>
    <row r="103" spans="1:5">
      <c r="A103" s="19"/>
      <c r="B103" s="13" t="s">
        <v>198</v>
      </c>
      <c r="C103" s="13"/>
      <c r="D103" s="13"/>
      <c r="E103" s="13">
        <f>SUM(E101:E102)</f>
        <v>12</v>
      </c>
    </row>
    <row r="104" spans="1:5">
      <c r="A104" s="14" t="s">
        <v>209</v>
      </c>
      <c r="B104" s="14"/>
      <c r="C104" s="14"/>
      <c r="D104" s="14"/>
      <c r="E104" s="14">
        <f>SUM(E103,E100)</f>
        <v>20</v>
      </c>
    </row>
    <row r="105" spans="1:5">
      <c r="A105" s="17" t="s">
        <v>76</v>
      </c>
      <c r="B105" s="11" t="s">
        <v>7</v>
      </c>
      <c r="C105" s="4" t="s">
        <v>50</v>
      </c>
      <c r="D105" s="8" t="s">
        <v>51</v>
      </c>
      <c r="E105" s="4">
        <v>2</v>
      </c>
    </row>
    <row r="106" spans="1:5">
      <c r="A106" s="18"/>
      <c r="B106" s="3"/>
      <c r="C106" s="4" t="s">
        <v>34</v>
      </c>
      <c r="D106" s="8" t="s">
        <v>77</v>
      </c>
      <c r="E106" s="4">
        <v>2</v>
      </c>
    </row>
    <row r="107" spans="1:5">
      <c r="A107" s="18"/>
      <c r="B107" s="3"/>
      <c r="C107" s="5" t="s">
        <v>8</v>
      </c>
      <c r="D107" s="11" t="s">
        <v>40</v>
      </c>
      <c r="E107" s="5">
        <v>26</v>
      </c>
    </row>
    <row r="108" spans="1:5">
      <c r="A108" s="18"/>
      <c r="B108" s="13" t="s">
        <v>191</v>
      </c>
      <c r="C108" s="13"/>
      <c r="D108" s="13"/>
      <c r="E108" s="13">
        <f>SUM(E105:E107)</f>
        <v>30</v>
      </c>
    </row>
    <row r="109" spans="1:5">
      <c r="A109" s="18"/>
      <c r="B109" s="11" t="s">
        <v>42</v>
      </c>
      <c r="C109" s="5" t="s">
        <v>68</v>
      </c>
      <c r="D109" s="8" t="s">
        <v>69</v>
      </c>
      <c r="E109" s="4">
        <v>2</v>
      </c>
    </row>
    <row r="110" spans="1:5">
      <c r="A110" s="18"/>
      <c r="B110" s="3"/>
      <c r="C110" s="6"/>
      <c r="D110" s="11" t="s">
        <v>70</v>
      </c>
      <c r="E110" s="5">
        <v>2</v>
      </c>
    </row>
    <row r="111" spans="1:5">
      <c r="A111" s="18"/>
      <c r="B111" s="13" t="s">
        <v>198</v>
      </c>
      <c r="C111" s="13"/>
      <c r="D111" s="13"/>
      <c r="E111" s="13">
        <f>SUM(E109:E110)</f>
        <v>4</v>
      </c>
    </row>
    <row r="112" spans="1:5">
      <c r="A112" s="18"/>
      <c r="B112" s="11" t="s">
        <v>15</v>
      </c>
      <c r="C112" s="5" t="s">
        <v>16</v>
      </c>
      <c r="D112" s="11" t="s">
        <v>47</v>
      </c>
      <c r="E112" s="5">
        <v>2</v>
      </c>
    </row>
    <row r="113" spans="1:5">
      <c r="A113" s="19"/>
      <c r="B113" s="13" t="s">
        <v>192</v>
      </c>
      <c r="C113" s="13"/>
      <c r="D113" s="13"/>
      <c r="E113" s="13">
        <f>SUM(E112)</f>
        <v>2</v>
      </c>
    </row>
    <row r="114" spans="1:5">
      <c r="A114" s="14" t="s">
        <v>210</v>
      </c>
      <c r="B114" s="14"/>
      <c r="C114" s="14"/>
      <c r="D114" s="14"/>
      <c r="E114" s="14">
        <f>SUM(E113,E111,E108)</f>
        <v>36</v>
      </c>
    </row>
    <row r="115" spans="1:5">
      <c r="A115" s="17" t="s">
        <v>78</v>
      </c>
      <c r="B115" s="11" t="s">
        <v>7</v>
      </c>
      <c r="C115" s="5" t="s">
        <v>8</v>
      </c>
      <c r="D115" s="8" t="s">
        <v>9</v>
      </c>
      <c r="E115" s="4">
        <v>16</v>
      </c>
    </row>
    <row r="116" spans="1:5">
      <c r="A116" s="18"/>
      <c r="B116" s="12"/>
      <c r="C116" s="6"/>
      <c r="D116" s="8" t="s">
        <v>10</v>
      </c>
      <c r="E116" s="4">
        <v>4</v>
      </c>
    </row>
    <row r="117" spans="1:5">
      <c r="A117" s="18"/>
      <c r="B117" s="13" t="s">
        <v>191</v>
      </c>
      <c r="C117" s="13"/>
      <c r="D117" s="13"/>
      <c r="E117" s="13">
        <f>SUM(E115:E116)</f>
        <v>20</v>
      </c>
    </row>
    <row r="118" spans="1:5">
      <c r="A118" s="18"/>
      <c r="B118" s="11" t="s">
        <v>42</v>
      </c>
      <c r="C118" s="5" t="s">
        <v>68</v>
      </c>
      <c r="D118" s="8" t="s">
        <v>69</v>
      </c>
      <c r="E118" s="4">
        <v>1</v>
      </c>
    </row>
    <row r="119" spans="1:5">
      <c r="A119" s="18"/>
      <c r="B119" s="12"/>
      <c r="C119" s="6"/>
      <c r="D119" s="8" t="s">
        <v>70</v>
      </c>
      <c r="E119" s="4">
        <v>1</v>
      </c>
    </row>
    <row r="120" spans="1:5">
      <c r="A120" s="19"/>
      <c r="B120" s="13" t="s">
        <v>198</v>
      </c>
      <c r="C120" s="13"/>
      <c r="D120" s="13"/>
      <c r="E120" s="13">
        <f>SUM(E118:E119)</f>
        <v>2</v>
      </c>
    </row>
    <row r="121" spans="1:5">
      <c r="A121" s="14" t="s">
        <v>211</v>
      </c>
      <c r="B121" s="14"/>
      <c r="C121" s="14"/>
      <c r="D121" s="14"/>
      <c r="E121" s="14">
        <f>SUM(E120,E117)</f>
        <v>22</v>
      </c>
    </row>
    <row r="122" spans="1:5">
      <c r="A122" s="17" t="s">
        <v>79</v>
      </c>
      <c r="B122" s="11" t="s">
        <v>7</v>
      </c>
      <c r="C122" s="4" t="s">
        <v>52</v>
      </c>
      <c r="D122" s="8" t="s">
        <v>53</v>
      </c>
      <c r="E122" s="4">
        <v>16</v>
      </c>
    </row>
    <row r="123" spans="1:5">
      <c r="A123" s="19"/>
      <c r="B123" s="13" t="s">
        <v>191</v>
      </c>
      <c r="C123" s="13"/>
      <c r="D123" s="13"/>
      <c r="E123" s="13">
        <f>SUM(E122)</f>
        <v>16</v>
      </c>
    </row>
    <row r="124" spans="1:5">
      <c r="A124" s="14" t="s">
        <v>212</v>
      </c>
      <c r="B124" s="14"/>
      <c r="C124" s="14"/>
      <c r="D124" s="14"/>
      <c r="E124" s="14">
        <f>SUM(E123)</f>
        <v>16</v>
      </c>
    </row>
    <row r="125" spans="1:5">
      <c r="A125" s="17" t="s">
        <v>80</v>
      </c>
      <c r="B125" s="11" t="s">
        <v>7</v>
      </c>
      <c r="C125" s="4" t="s">
        <v>30</v>
      </c>
      <c r="D125" s="8" t="s">
        <v>31</v>
      </c>
      <c r="E125" s="4">
        <v>8</v>
      </c>
    </row>
    <row r="126" spans="1:5">
      <c r="A126" s="18"/>
      <c r="B126" s="3"/>
      <c r="C126" s="5" t="s">
        <v>34</v>
      </c>
      <c r="D126" s="8" t="s">
        <v>62</v>
      </c>
      <c r="E126" s="4">
        <v>4</v>
      </c>
    </row>
    <row r="127" spans="1:5">
      <c r="A127" s="18"/>
      <c r="B127" s="3"/>
      <c r="C127" s="6"/>
      <c r="D127" s="8" t="s">
        <v>35</v>
      </c>
      <c r="E127" s="4">
        <v>4</v>
      </c>
    </row>
    <row r="128" spans="1:5">
      <c r="A128" s="18"/>
      <c r="B128" s="3"/>
      <c r="C128" s="4" t="s">
        <v>36</v>
      </c>
      <c r="D128" s="8" t="s">
        <v>36</v>
      </c>
      <c r="E128" s="4">
        <v>4</v>
      </c>
    </row>
    <row r="129" spans="1:5">
      <c r="A129" s="18"/>
      <c r="B129" s="12"/>
      <c r="C129" s="4" t="s">
        <v>12</v>
      </c>
      <c r="D129" s="8" t="s">
        <v>12</v>
      </c>
      <c r="E129" s="4">
        <v>72</v>
      </c>
    </row>
    <row r="130" spans="1:5">
      <c r="A130" s="18"/>
      <c r="B130" s="13" t="s">
        <v>191</v>
      </c>
      <c r="C130" s="13"/>
      <c r="D130" s="13"/>
      <c r="E130" s="13">
        <f>SUM(E125:E129)</f>
        <v>92</v>
      </c>
    </row>
    <row r="131" spans="1:5">
      <c r="A131" s="18"/>
      <c r="B131" s="8" t="s">
        <v>15</v>
      </c>
      <c r="C131" s="4" t="s">
        <v>16</v>
      </c>
      <c r="D131" s="8" t="s">
        <v>17</v>
      </c>
      <c r="E131" s="4">
        <v>2</v>
      </c>
    </row>
    <row r="132" spans="1:5">
      <c r="A132" s="19"/>
      <c r="B132" s="13" t="s">
        <v>192</v>
      </c>
      <c r="C132" s="13"/>
      <c r="D132" s="13"/>
      <c r="E132" s="13">
        <f>SUM(E131)</f>
        <v>2</v>
      </c>
    </row>
    <row r="133" spans="1:5">
      <c r="A133" s="14" t="s">
        <v>213</v>
      </c>
      <c r="B133" s="14"/>
      <c r="C133" s="14"/>
      <c r="D133" s="14"/>
      <c r="E133" s="14">
        <f>SUM(E132,E130)</f>
        <v>94</v>
      </c>
    </row>
    <row r="134" spans="1:5">
      <c r="A134" s="17" t="s">
        <v>81</v>
      </c>
      <c r="B134" s="11" t="s">
        <v>7</v>
      </c>
      <c r="C134" s="4" t="s">
        <v>34</v>
      </c>
      <c r="D134" s="8" t="s">
        <v>72</v>
      </c>
      <c r="E134" s="4">
        <v>4</v>
      </c>
    </row>
    <row r="135" spans="1:5">
      <c r="A135" s="18"/>
      <c r="B135" s="12"/>
      <c r="C135" s="4" t="s">
        <v>52</v>
      </c>
      <c r="D135" s="8" t="s">
        <v>53</v>
      </c>
      <c r="E135" s="4">
        <v>118</v>
      </c>
    </row>
    <row r="136" spans="1:5">
      <c r="A136" s="19"/>
      <c r="B136" s="13" t="s">
        <v>191</v>
      </c>
      <c r="C136" s="13"/>
      <c r="D136" s="13"/>
      <c r="E136" s="13">
        <f>SUM(E134:E135)</f>
        <v>122</v>
      </c>
    </row>
    <row r="137" spans="1:5">
      <c r="A137" s="14" t="s">
        <v>214</v>
      </c>
      <c r="B137" s="14"/>
      <c r="C137" s="14"/>
      <c r="D137" s="14"/>
      <c r="E137" s="14">
        <f>SUM(E136)</f>
        <v>122</v>
      </c>
    </row>
    <row r="138" spans="1:5">
      <c r="A138" s="17" t="s">
        <v>82</v>
      </c>
      <c r="B138" s="11" t="s">
        <v>7</v>
      </c>
      <c r="C138" s="5" t="s">
        <v>30</v>
      </c>
      <c r="D138" s="8" t="s">
        <v>83</v>
      </c>
      <c r="E138" s="4">
        <v>2</v>
      </c>
    </row>
    <row r="139" spans="1:5">
      <c r="A139" s="18"/>
      <c r="B139" s="3"/>
      <c r="D139" s="8" t="s">
        <v>31</v>
      </c>
      <c r="E139" s="4">
        <v>2</v>
      </c>
    </row>
    <row r="140" spans="1:5">
      <c r="A140" s="18"/>
      <c r="B140" s="3"/>
      <c r="C140" s="6"/>
      <c r="D140" s="8" t="s">
        <v>84</v>
      </c>
      <c r="E140" s="4">
        <v>2</v>
      </c>
    </row>
    <row r="141" spans="1:5">
      <c r="A141" s="18"/>
      <c r="B141" s="3"/>
      <c r="C141" s="4" t="s">
        <v>85</v>
      </c>
      <c r="D141" s="8" t="s">
        <v>86</v>
      </c>
      <c r="E141" s="4">
        <v>2</v>
      </c>
    </row>
    <row r="142" spans="1:5">
      <c r="A142" s="18"/>
      <c r="B142" s="3"/>
      <c r="C142" s="5" t="s">
        <v>34</v>
      </c>
      <c r="D142" s="8" t="s">
        <v>87</v>
      </c>
      <c r="E142" s="4">
        <v>2</v>
      </c>
    </row>
    <row r="143" spans="1:5">
      <c r="A143" s="18"/>
      <c r="B143" s="3"/>
      <c r="D143" s="8" t="s">
        <v>62</v>
      </c>
      <c r="E143" s="4">
        <v>4</v>
      </c>
    </row>
    <row r="144" spans="1:5">
      <c r="A144" s="18"/>
      <c r="B144" s="3"/>
      <c r="D144" s="8" t="s">
        <v>88</v>
      </c>
      <c r="E144" s="4">
        <v>6</v>
      </c>
    </row>
    <row r="145" spans="1:5">
      <c r="A145" s="18"/>
      <c r="B145" s="3"/>
      <c r="C145" s="6"/>
      <c r="D145" s="8" t="s">
        <v>72</v>
      </c>
      <c r="E145" s="4">
        <v>2</v>
      </c>
    </row>
    <row r="146" spans="1:5">
      <c r="A146" s="18"/>
      <c r="B146" s="3"/>
      <c r="C146" s="4" t="s">
        <v>37</v>
      </c>
      <c r="D146" s="8" t="s">
        <v>63</v>
      </c>
      <c r="E146" s="4">
        <v>9</v>
      </c>
    </row>
    <row r="147" spans="1:5">
      <c r="A147" s="18"/>
      <c r="B147" s="3"/>
      <c r="C147" s="4" t="s">
        <v>89</v>
      </c>
      <c r="D147" s="8" t="s">
        <v>90</v>
      </c>
      <c r="E147" s="4">
        <v>36</v>
      </c>
    </row>
    <row r="148" spans="1:5">
      <c r="A148" s="18"/>
      <c r="B148" s="3"/>
      <c r="C148" s="4" t="s">
        <v>12</v>
      </c>
      <c r="D148" s="8" t="s">
        <v>12</v>
      </c>
      <c r="E148" s="4">
        <v>6</v>
      </c>
    </row>
    <row r="149" spans="1:5">
      <c r="A149" s="18"/>
      <c r="B149" s="3"/>
      <c r="C149" s="5" t="s">
        <v>52</v>
      </c>
      <c r="D149" s="8" t="s">
        <v>91</v>
      </c>
      <c r="E149" s="4">
        <v>271</v>
      </c>
    </row>
    <row r="150" spans="1:5">
      <c r="A150" s="18"/>
      <c r="B150" s="3"/>
      <c r="C150" s="6"/>
      <c r="D150" s="8" t="s">
        <v>53</v>
      </c>
      <c r="E150" s="4">
        <v>2</v>
      </c>
    </row>
    <row r="151" spans="1:5">
      <c r="A151" s="18"/>
      <c r="B151" s="3"/>
      <c r="C151" s="5" t="s">
        <v>13</v>
      </c>
      <c r="D151" s="8" t="s">
        <v>92</v>
      </c>
      <c r="E151" s="4">
        <v>1</v>
      </c>
    </row>
    <row r="152" spans="1:5">
      <c r="A152" s="18"/>
      <c r="B152" s="12"/>
      <c r="C152" s="6"/>
      <c r="D152" s="8" t="s">
        <v>93</v>
      </c>
      <c r="E152" s="4">
        <v>730</v>
      </c>
    </row>
    <row r="153" spans="1:5">
      <c r="A153" s="18"/>
      <c r="B153" s="13" t="s">
        <v>191</v>
      </c>
      <c r="C153" s="13"/>
      <c r="D153" s="13"/>
      <c r="E153" s="13">
        <f>SUM(E138:E152)</f>
        <v>1077</v>
      </c>
    </row>
    <row r="154" spans="1:5">
      <c r="A154" s="18"/>
      <c r="B154" s="11" t="s">
        <v>21</v>
      </c>
      <c r="C154" s="5" t="s">
        <v>94</v>
      </c>
      <c r="D154" s="8" t="s">
        <v>95</v>
      </c>
      <c r="E154" s="4">
        <v>3</v>
      </c>
    </row>
    <row r="155" spans="1:5">
      <c r="A155" s="18"/>
      <c r="B155" s="3"/>
      <c r="D155" s="8" t="s">
        <v>96</v>
      </c>
      <c r="E155" s="4">
        <v>1</v>
      </c>
    </row>
    <row r="156" spans="1:5">
      <c r="A156" s="18"/>
      <c r="B156" s="3"/>
      <c r="C156" s="6"/>
      <c r="D156" s="8" t="s">
        <v>97</v>
      </c>
      <c r="E156" s="4">
        <v>4</v>
      </c>
    </row>
    <row r="157" spans="1:5">
      <c r="A157" s="18"/>
      <c r="B157" s="3"/>
      <c r="C157" s="4" t="s">
        <v>98</v>
      </c>
      <c r="D157" s="8" t="s">
        <v>99</v>
      </c>
      <c r="E157" s="4">
        <v>40</v>
      </c>
    </row>
    <row r="158" spans="1:5">
      <c r="A158" s="18"/>
      <c r="B158" s="12"/>
      <c r="C158" s="4" t="s">
        <v>100</v>
      </c>
      <c r="D158" s="8" t="s">
        <v>101</v>
      </c>
      <c r="E158" s="4">
        <v>1</v>
      </c>
    </row>
    <row r="159" spans="1:5">
      <c r="A159" s="18"/>
      <c r="B159" s="13" t="s">
        <v>195</v>
      </c>
      <c r="C159" s="13"/>
      <c r="D159" s="13"/>
      <c r="E159" s="13">
        <f>SUM(E154:E158)</f>
        <v>49</v>
      </c>
    </row>
    <row r="160" spans="1:5">
      <c r="A160" s="18"/>
      <c r="B160" s="11" t="s">
        <v>42</v>
      </c>
      <c r="C160" s="4" t="s">
        <v>102</v>
      </c>
      <c r="D160" s="8" t="s">
        <v>103</v>
      </c>
      <c r="E160" s="4">
        <v>6</v>
      </c>
    </row>
    <row r="161" spans="1:5">
      <c r="A161" s="18"/>
      <c r="B161" s="3"/>
      <c r="C161" s="5" t="s">
        <v>104</v>
      </c>
      <c r="D161" s="8" t="s">
        <v>105</v>
      </c>
      <c r="E161" s="4">
        <v>1</v>
      </c>
    </row>
    <row r="162" spans="1:5">
      <c r="A162" s="18"/>
      <c r="B162" s="3"/>
      <c r="D162" s="8" t="s">
        <v>106</v>
      </c>
      <c r="E162" s="4">
        <v>2</v>
      </c>
    </row>
    <row r="163" spans="1:5">
      <c r="A163" s="18"/>
      <c r="B163" s="3"/>
      <c r="C163" s="6"/>
      <c r="D163" s="8" t="s">
        <v>107</v>
      </c>
      <c r="E163" s="4">
        <v>2</v>
      </c>
    </row>
    <row r="164" spans="1:5">
      <c r="A164" s="18"/>
      <c r="B164" s="3"/>
      <c r="C164" s="4" t="s">
        <v>108</v>
      </c>
      <c r="D164" s="8" t="s">
        <v>109</v>
      </c>
      <c r="E164" s="4">
        <v>1</v>
      </c>
    </row>
    <row r="165" spans="1:5">
      <c r="A165" s="18"/>
      <c r="B165" s="3"/>
      <c r="C165" s="4" t="s">
        <v>110</v>
      </c>
      <c r="D165" s="8" t="s">
        <v>111</v>
      </c>
      <c r="E165" s="4">
        <v>2</v>
      </c>
    </row>
    <row r="166" spans="1:5">
      <c r="A166" s="18"/>
      <c r="B166" s="3"/>
      <c r="C166" s="4" t="s">
        <v>43</v>
      </c>
      <c r="D166" s="8" t="s">
        <v>44</v>
      </c>
      <c r="E166" s="4">
        <v>2</v>
      </c>
    </row>
    <row r="167" spans="1:5">
      <c r="A167" s="18"/>
      <c r="B167" s="3"/>
      <c r="C167" s="5" t="s">
        <v>112</v>
      </c>
      <c r="D167" s="8" t="s">
        <v>113</v>
      </c>
      <c r="E167" s="4">
        <v>1</v>
      </c>
    </row>
    <row r="168" spans="1:5">
      <c r="A168" s="18"/>
      <c r="B168" s="3"/>
      <c r="C168" s="6"/>
      <c r="D168" s="8" t="s">
        <v>114</v>
      </c>
      <c r="E168" s="4">
        <v>4</v>
      </c>
    </row>
    <row r="169" spans="1:5">
      <c r="A169" s="18"/>
      <c r="B169" s="3"/>
      <c r="C169" s="5" t="s">
        <v>115</v>
      </c>
      <c r="D169" s="8" t="s">
        <v>116</v>
      </c>
      <c r="E169" s="4">
        <v>2</v>
      </c>
    </row>
    <row r="170" spans="1:5">
      <c r="A170" s="18"/>
      <c r="B170" s="3"/>
      <c r="C170" s="6"/>
      <c r="D170" s="8" t="s">
        <v>117</v>
      </c>
      <c r="E170" s="4">
        <v>1</v>
      </c>
    </row>
    <row r="171" spans="1:5">
      <c r="A171" s="18"/>
      <c r="B171" s="3"/>
      <c r="C171" s="4" t="s">
        <v>45</v>
      </c>
      <c r="D171" s="8" t="s">
        <v>46</v>
      </c>
      <c r="E171" s="4">
        <v>3</v>
      </c>
    </row>
    <row r="172" spans="1:5">
      <c r="A172" s="18"/>
      <c r="B172" s="3"/>
      <c r="C172" s="4" t="s">
        <v>118</v>
      </c>
      <c r="D172" s="8" t="s">
        <v>119</v>
      </c>
      <c r="E172" s="4">
        <v>1</v>
      </c>
    </row>
    <row r="173" spans="1:5">
      <c r="A173" s="18"/>
      <c r="B173" s="3"/>
      <c r="C173" s="4" t="s">
        <v>120</v>
      </c>
      <c r="D173" s="8" t="s">
        <v>121</v>
      </c>
      <c r="E173" s="4">
        <v>1</v>
      </c>
    </row>
    <row r="174" spans="1:5">
      <c r="A174" s="18"/>
      <c r="B174" s="3"/>
      <c r="C174" s="4" t="s">
        <v>66</v>
      </c>
      <c r="D174" s="8" t="s">
        <v>67</v>
      </c>
      <c r="E174" s="4">
        <v>1</v>
      </c>
    </row>
    <row r="175" spans="1:5">
      <c r="A175" s="18"/>
      <c r="B175" s="3"/>
      <c r="C175" s="4" t="s">
        <v>122</v>
      </c>
      <c r="D175" s="8" t="s">
        <v>123</v>
      </c>
      <c r="E175" s="4">
        <v>1</v>
      </c>
    </row>
    <row r="176" spans="1:5">
      <c r="A176" s="18"/>
      <c r="B176" s="3"/>
      <c r="C176" s="4" t="s">
        <v>124</v>
      </c>
      <c r="D176" s="8" t="s">
        <v>125</v>
      </c>
      <c r="E176" s="4">
        <v>1</v>
      </c>
    </row>
    <row r="177" spans="1:5">
      <c r="A177" s="18"/>
      <c r="B177" s="3"/>
      <c r="C177" s="5" t="s">
        <v>126</v>
      </c>
      <c r="D177" s="8" t="s">
        <v>127</v>
      </c>
      <c r="E177" s="4">
        <v>1</v>
      </c>
    </row>
    <row r="178" spans="1:5">
      <c r="A178" s="18"/>
      <c r="B178" s="3"/>
      <c r="C178" s="6"/>
      <c r="D178" s="8" t="s">
        <v>128</v>
      </c>
      <c r="E178" s="4">
        <v>1</v>
      </c>
    </row>
    <row r="179" spans="1:5">
      <c r="A179" s="18"/>
      <c r="B179" s="3"/>
      <c r="C179" s="5" t="s">
        <v>129</v>
      </c>
      <c r="D179" s="8" t="s">
        <v>136</v>
      </c>
      <c r="E179" s="4">
        <v>2</v>
      </c>
    </row>
    <row r="180" spans="1:5">
      <c r="A180" s="18"/>
      <c r="B180" s="3"/>
      <c r="C180" s="6"/>
      <c r="D180" s="8" t="s">
        <v>130</v>
      </c>
      <c r="E180" s="4">
        <v>1</v>
      </c>
    </row>
    <row r="181" spans="1:5">
      <c r="A181" s="18"/>
      <c r="B181" s="3"/>
      <c r="C181" s="5" t="s">
        <v>68</v>
      </c>
      <c r="D181" s="8" t="s">
        <v>73</v>
      </c>
      <c r="E181" s="4">
        <v>2</v>
      </c>
    </row>
    <row r="182" spans="1:5">
      <c r="A182" s="18"/>
      <c r="B182" s="3"/>
      <c r="D182" s="8" t="s">
        <v>74</v>
      </c>
      <c r="E182" s="4">
        <v>2</v>
      </c>
    </row>
    <row r="183" spans="1:5">
      <c r="A183" s="18"/>
      <c r="B183" s="3"/>
      <c r="D183" s="8" t="s">
        <v>131</v>
      </c>
      <c r="E183" s="4">
        <v>1</v>
      </c>
    </row>
    <row r="184" spans="1:5">
      <c r="A184" s="18"/>
      <c r="B184" s="3"/>
      <c r="D184" s="8" t="s">
        <v>132</v>
      </c>
      <c r="E184" s="4">
        <v>10</v>
      </c>
    </row>
    <row r="185" spans="1:5">
      <c r="A185" s="18"/>
      <c r="B185" s="3"/>
      <c r="D185" s="8" t="s">
        <v>133</v>
      </c>
      <c r="E185" s="4">
        <v>2</v>
      </c>
    </row>
    <row r="186" spans="1:5">
      <c r="A186" s="18"/>
      <c r="B186" s="3"/>
      <c r="D186" s="8" t="s">
        <v>134</v>
      </c>
      <c r="E186" s="4">
        <v>4</v>
      </c>
    </row>
    <row r="187" spans="1:5">
      <c r="A187" s="18"/>
      <c r="B187" s="3"/>
      <c r="C187" s="6"/>
      <c r="D187" s="8" t="s">
        <v>135</v>
      </c>
      <c r="E187" s="4">
        <v>36</v>
      </c>
    </row>
    <row r="188" spans="1:5">
      <c r="A188" s="18"/>
      <c r="B188" s="13" t="s">
        <v>198</v>
      </c>
      <c r="C188" s="13"/>
      <c r="D188" s="13"/>
      <c r="E188" s="13">
        <f>SUM(E160:E187)</f>
        <v>94</v>
      </c>
    </row>
    <row r="189" spans="1:5">
      <c r="A189" s="18"/>
      <c r="B189" s="11" t="s">
        <v>15</v>
      </c>
      <c r="C189" s="5" t="s">
        <v>16</v>
      </c>
      <c r="D189" s="8" t="s">
        <v>25</v>
      </c>
      <c r="E189" s="4">
        <v>5</v>
      </c>
    </row>
    <row r="190" spans="1:5">
      <c r="A190" s="18"/>
      <c r="B190" s="3"/>
      <c r="D190" s="8" t="s">
        <v>47</v>
      </c>
      <c r="E190" s="4">
        <v>815</v>
      </c>
    </row>
    <row r="191" spans="1:5">
      <c r="A191" s="18"/>
      <c r="B191" s="3"/>
      <c r="D191" s="8" t="s">
        <v>137</v>
      </c>
      <c r="E191" s="4">
        <v>69</v>
      </c>
    </row>
    <row r="192" spans="1:5">
      <c r="A192" s="18"/>
      <c r="B192" s="3"/>
      <c r="D192" s="8" t="s">
        <v>138</v>
      </c>
      <c r="E192" s="4">
        <v>9</v>
      </c>
    </row>
    <row r="193" spans="1:5">
      <c r="A193" s="18"/>
      <c r="B193" s="3"/>
      <c r="D193" s="8" t="s">
        <v>139</v>
      </c>
      <c r="E193" s="4">
        <v>2</v>
      </c>
    </row>
    <row r="194" spans="1:5">
      <c r="A194" s="18"/>
      <c r="B194" s="12"/>
      <c r="C194" s="6"/>
      <c r="D194" s="8" t="s">
        <v>17</v>
      </c>
      <c r="E194" s="4">
        <v>8</v>
      </c>
    </row>
    <row r="195" spans="1:5">
      <c r="A195" s="19"/>
      <c r="B195" s="13" t="s">
        <v>192</v>
      </c>
      <c r="C195" s="13"/>
      <c r="D195" s="13"/>
      <c r="E195" s="13">
        <f>SUM(E189:E194)</f>
        <v>908</v>
      </c>
    </row>
    <row r="196" spans="1:5">
      <c r="A196" s="14" t="s">
        <v>215</v>
      </c>
      <c r="B196" s="14"/>
      <c r="C196" s="14"/>
      <c r="D196" s="14"/>
      <c r="E196" s="14">
        <f>SUM(E195,E188,E159,E153)</f>
        <v>2128</v>
      </c>
    </row>
    <row r="197" spans="1:5">
      <c r="A197" s="17" t="s">
        <v>140</v>
      </c>
      <c r="B197" s="11" t="s">
        <v>7</v>
      </c>
      <c r="C197" s="5" t="s">
        <v>8</v>
      </c>
      <c r="D197" s="8" t="s">
        <v>9</v>
      </c>
      <c r="E197" s="4">
        <v>17</v>
      </c>
    </row>
    <row r="198" spans="1:5">
      <c r="A198" s="18"/>
      <c r="B198" s="3"/>
      <c r="C198" s="6"/>
      <c r="D198" s="8" t="s">
        <v>141</v>
      </c>
      <c r="E198" s="4">
        <v>79</v>
      </c>
    </row>
    <row r="199" spans="1:5">
      <c r="A199" s="18"/>
      <c r="B199" s="3"/>
      <c r="C199" s="5" t="s">
        <v>13</v>
      </c>
      <c r="D199" s="8" t="s">
        <v>41</v>
      </c>
      <c r="E199" s="4">
        <v>309</v>
      </c>
    </row>
    <row r="200" spans="1:5">
      <c r="A200" s="18"/>
      <c r="B200" s="12"/>
      <c r="C200" s="6"/>
      <c r="D200" s="8" t="s">
        <v>142</v>
      </c>
      <c r="E200" s="4">
        <v>313</v>
      </c>
    </row>
    <row r="201" spans="1:5">
      <c r="A201" s="18"/>
      <c r="B201" s="13" t="s">
        <v>191</v>
      </c>
      <c r="C201" s="13"/>
      <c r="D201" s="13"/>
      <c r="E201" s="13">
        <f>SUM(E197:E200)</f>
        <v>718</v>
      </c>
    </row>
    <row r="202" spans="1:5">
      <c r="A202" s="18"/>
      <c r="B202" s="11" t="s">
        <v>42</v>
      </c>
      <c r="C202" s="4" t="s">
        <v>120</v>
      </c>
      <c r="D202" s="8" t="s">
        <v>143</v>
      </c>
      <c r="E202" s="4">
        <v>1</v>
      </c>
    </row>
    <row r="203" spans="1:5">
      <c r="A203" s="18"/>
      <c r="B203" s="12"/>
      <c r="C203" s="4" t="s">
        <v>144</v>
      </c>
      <c r="D203" s="8" t="s">
        <v>145</v>
      </c>
      <c r="E203" s="4">
        <v>1</v>
      </c>
    </row>
    <row r="204" spans="1:5">
      <c r="A204" s="19"/>
      <c r="B204" s="13" t="s">
        <v>198</v>
      </c>
      <c r="C204" s="13"/>
      <c r="D204" s="13"/>
      <c r="E204" s="13">
        <f>SUM(E202:E203)</f>
        <v>2</v>
      </c>
    </row>
    <row r="205" spans="1:5">
      <c r="A205" s="14" t="s">
        <v>216</v>
      </c>
      <c r="B205" s="14"/>
      <c r="C205" s="14"/>
      <c r="D205" s="14"/>
      <c r="E205" s="14">
        <f>SUM(E204,E201)</f>
        <v>720</v>
      </c>
    </row>
    <row r="206" spans="1:5">
      <c r="A206" s="17" t="s">
        <v>146</v>
      </c>
      <c r="B206" s="11" t="s">
        <v>7</v>
      </c>
      <c r="C206" s="4" t="s">
        <v>89</v>
      </c>
      <c r="D206" s="8" t="s">
        <v>90</v>
      </c>
      <c r="E206" s="4">
        <v>4</v>
      </c>
    </row>
    <row r="207" spans="1:5">
      <c r="A207" s="18"/>
      <c r="B207" s="3"/>
      <c r="C207" s="5" t="s">
        <v>8</v>
      </c>
      <c r="D207" s="8" t="s">
        <v>9</v>
      </c>
      <c r="E207" s="4">
        <v>4</v>
      </c>
    </row>
    <row r="208" spans="1:5">
      <c r="A208" s="18"/>
      <c r="B208" s="3"/>
      <c r="C208" s="6"/>
      <c r="D208" s="8" t="s">
        <v>141</v>
      </c>
      <c r="E208" s="4">
        <v>4</v>
      </c>
    </row>
    <row r="209" spans="1:5">
      <c r="A209" s="18"/>
      <c r="B209" s="3"/>
      <c r="C209" s="5" t="s">
        <v>13</v>
      </c>
      <c r="D209" s="8" t="s">
        <v>147</v>
      </c>
      <c r="E209" s="4">
        <v>1</v>
      </c>
    </row>
    <row r="210" spans="1:5">
      <c r="A210" s="18"/>
      <c r="B210" s="12"/>
      <c r="C210" s="6"/>
      <c r="D210" s="8" t="s">
        <v>148</v>
      </c>
      <c r="E210" s="4">
        <v>2</v>
      </c>
    </row>
    <row r="211" spans="1:5">
      <c r="A211" s="18"/>
      <c r="B211" s="13" t="s">
        <v>191</v>
      </c>
      <c r="C211" s="13"/>
      <c r="D211" s="13"/>
      <c r="E211" s="13">
        <f>SUM(E206:E210)</f>
        <v>15</v>
      </c>
    </row>
    <row r="212" spans="1:5">
      <c r="A212" s="18"/>
      <c r="B212" s="8" t="s">
        <v>15</v>
      </c>
      <c r="C212" s="4" t="s">
        <v>16</v>
      </c>
      <c r="D212" s="8" t="s">
        <v>47</v>
      </c>
      <c r="E212" s="4">
        <v>4</v>
      </c>
    </row>
    <row r="213" spans="1:5">
      <c r="A213" s="16"/>
      <c r="B213" s="13" t="s">
        <v>192</v>
      </c>
      <c r="C213" s="13"/>
      <c r="D213" s="13"/>
      <c r="E213" s="13">
        <f>SUM(E212)</f>
        <v>4</v>
      </c>
    </row>
    <row r="214" spans="1:5">
      <c r="A214" s="14" t="s">
        <v>217</v>
      </c>
      <c r="B214" s="14"/>
      <c r="C214" s="14"/>
      <c r="D214" s="14"/>
      <c r="E214" s="14">
        <f>SUM(E213,E211)</f>
        <v>19</v>
      </c>
    </row>
    <row r="215" spans="1:5">
      <c r="A215" s="17" t="s">
        <v>149</v>
      </c>
      <c r="B215" s="11" t="s">
        <v>7</v>
      </c>
      <c r="C215" s="4" t="s">
        <v>85</v>
      </c>
      <c r="D215" s="8" t="s">
        <v>86</v>
      </c>
      <c r="E215" s="4">
        <v>2</v>
      </c>
    </row>
    <row r="216" spans="1:5">
      <c r="A216" s="15"/>
      <c r="B216" s="3"/>
      <c r="C216" s="4" t="s">
        <v>34</v>
      </c>
      <c r="D216" s="8" t="s">
        <v>62</v>
      </c>
      <c r="E216" s="4">
        <v>16</v>
      </c>
    </row>
    <row r="217" spans="1:5">
      <c r="A217" s="15"/>
      <c r="B217" s="3"/>
      <c r="C217" s="4" t="s">
        <v>36</v>
      </c>
      <c r="D217" s="8" t="s">
        <v>36</v>
      </c>
      <c r="E217" s="4">
        <v>6</v>
      </c>
    </row>
    <row r="218" spans="1:5">
      <c r="A218" s="15"/>
      <c r="B218" s="3"/>
      <c r="C218" s="4" t="s">
        <v>37</v>
      </c>
      <c r="D218" s="8" t="s">
        <v>63</v>
      </c>
      <c r="E218" s="4">
        <v>5</v>
      </c>
    </row>
    <row r="219" spans="1:5">
      <c r="A219" s="15"/>
      <c r="B219" s="3"/>
      <c r="C219" s="5" t="s">
        <v>8</v>
      </c>
      <c r="D219" s="8" t="s">
        <v>39</v>
      </c>
      <c r="E219" s="4">
        <v>20</v>
      </c>
    </row>
    <row r="220" spans="1:5">
      <c r="A220" s="15"/>
      <c r="B220" s="3"/>
      <c r="D220" s="8" t="s">
        <v>141</v>
      </c>
      <c r="E220" s="4">
        <v>11</v>
      </c>
    </row>
    <row r="221" spans="1:5">
      <c r="A221" s="15"/>
      <c r="B221" s="3"/>
      <c r="C221" s="6"/>
      <c r="D221" s="8" t="s">
        <v>40</v>
      </c>
      <c r="E221" s="4">
        <v>16</v>
      </c>
    </row>
    <row r="222" spans="1:5">
      <c r="A222" s="15"/>
      <c r="B222" s="3"/>
      <c r="C222" s="5" t="s">
        <v>52</v>
      </c>
      <c r="D222" s="8" t="s">
        <v>60</v>
      </c>
      <c r="E222" s="4">
        <v>106</v>
      </c>
    </row>
    <row r="223" spans="1:5">
      <c r="A223" s="15"/>
      <c r="B223" s="3"/>
      <c r="D223" s="8" t="s">
        <v>91</v>
      </c>
      <c r="E223" s="4">
        <v>52</v>
      </c>
    </row>
    <row r="224" spans="1:5">
      <c r="A224" s="15"/>
      <c r="B224" s="3"/>
      <c r="C224" s="6"/>
      <c r="D224" s="8" t="s">
        <v>53</v>
      </c>
      <c r="E224" s="4">
        <v>14</v>
      </c>
    </row>
    <row r="225" spans="1:5">
      <c r="A225" s="15"/>
      <c r="B225" s="3"/>
      <c r="C225" s="5" t="s">
        <v>13</v>
      </c>
      <c r="D225" s="8" t="s">
        <v>41</v>
      </c>
      <c r="E225" s="4">
        <v>66</v>
      </c>
    </row>
    <row r="226" spans="1:5">
      <c r="A226" s="15"/>
      <c r="B226" s="12"/>
      <c r="C226" s="6"/>
      <c r="D226" s="8" t="s">
        <v>148</v>
      </c>
      <c r="E226" s="4">
        <v>2</v>
      </c>
    </row>
    <row r="227" spans="1:5">
      <c r="A227" s="15"/>
      <c r="B227" s="13" t="s">
        <v>191</v>
      </c>
      <c r="C227" s="13"/>
      <c r="D227" s="13"/>
      <c r="E227" s="13">
        <f>SUM(E215:E226)</f>
        <v>316</v>
      </c>
    </row>
    <row r="228" spans="1:5">
      <c r="A228" s="15"/>
      <c r="B228" s="11" t="s">
        <v>21</v>
      </c>
      <c r="C228" s="4" t="s">
        <v>94</v>
      </c>
      <c r="D228" s="8" t="s">
        <v>95</v>
      </c>
      <c r="E228" s="4">
        <v>2</v>
      </c>
    </row>
    <row r="229" spans="1:5">
      <c r="A229" s="15"/>
      <c r="B229" s="12"/>
      <c r="C229" s="4" t="s">
        <v>98</v>
      </c>
      <c r="D229" s="8" t="s">
        <v>99</v>
      </c>
      <c r="E229" s="4">
        <v>4</v>
      </c>
    </row>
    <row r="230" spans="1:5">
      <c r="A230" s="15"/>
      <c r="B230" s="13" t="s">
        <v>195</v>
      </c>
      <c r="C230" s="13"/>
      <c r="D230" s="13"/>
      <c r="E230" s="13">
        <f>SUM(E228:E229)</f>
        <v>6</v>
      </c>
    </row>
    <row r="231" spans="1:5">
      <c r="A231" s="15"/>
      <c r="B231" s="11" t="s">
        <v>42</v>
      </c>
      <c r="C231" s="4" t="s">
        <v>102</v>
      </c>
      <c r="D231" s="8" t="s">
        <v>103</v>
      </c>
      <c r="E231" s="4">
        <v>2</v>
      </c>
    </row>
    <row r="232" spans="1:5">
      <c r="A232" s="15"/>
      <c r="B232" s="3"/>
      <c r="C232" s="4" t="s">
        <v>104</v>
      </c>
      <c r="D232" s="8" t="s">
        <v>106</v>
      </c>
      <c r="E232" s="4">
        <v>1</v>
      </c>
    </row>
    <row r="233" spans="1:5">
      <c r="A233" s="15"/>
      <c r="B233" s="3"/>
      <c r="C233" s="4" t="s">
        <v>43</v>
      </c>
      <c r="D233" s="8" t="s">
        <v>44</v>
      </c>
      <c r="E233" s="4">
        <v>1</v>
      </c>
    </row>
    <row r="234" spans="1:5">
      <c r="A234" s="15"/>
      <c r="B234" s="3"/>
      <c r="C234" s="4" t="s">
        <v>112</v>
      </c>
      <c r="D234" s="8" t="s">
        <v>114</v>
      </c>
      <c r="E234" s="4">
        <v>3</v>
      </c>
    </row>
    <row r="235" spans="1:5">
      <c r="A235" s="15"/>
      <c r="B235" s="3"/>
      <c r="C235" s="5" t="s">
        <v>129</v>
      </c>
      <c r="D235" s="8" t="s">
        <v>136</v>
      </c>
      <c r="E235" s="4">
        <v>1</v>
      </c>
    </row>
    <row r="236" spans="1:5">
      <c r="A236" s="15"/>
      <c r="B236" s="3"/>
      <c r="C236" s="6"/>
      <c r="D236" s="8" t="s">
        <v>130</v>
      </c>
      <c r="E236" s="4">
        <v>1</v>
      </c>
    </row>
    <row r="237" spans="1:5">
      <c r="A237" s="15"/>
      <c r="B237" s="3"/>
      <c r="C237" s="5" t="s">
        <v>68</v>
      </c>
      <c r="D237" s="8" t="s">
        <v>73</v>
      </c>
      <c r="E237" s="4">
        <v>1</v>
      </c>
    </row>
    <row r="238" spans="1:5">
      <c r="A238" s="15"/>
      <c r="B238" s="3"/>
      <c r="D238" s="8" t="s">
        <v>69</v>
      </c>
      <c r="E238" s="4">
        <v>1</v>
      </c>
    </row>
    <row r="239" spans="1:5">
      <c r="A239" s="15"/>
      <c r="B239" s="3"/>
      <c r="D239" s="8" t="s">
        <v>74</v>
      </c>
      <c r="E239" s="4">
        <v>1</v>
      </c>
    </row>
    <row r="240" spans="1:5">
      <c r="A240" s="15"/>
      <c r="B240" s="3"/>
      <c r="D240" s="8" t="s">
        <v>150</v>
      </c>
      <c r="E240" s="4">
        <v>3</v>
      </c>
    </row>
    <row r="241" spans="1:5">
      <c r="A241" s="15"/>
      <c r="B241" s="3"/>
      <c r="C241" s="6"/>
      <c r="D241" s="8" t="s">
        <v>70</v>
      </c>
      <c r="E241" s="4">
        <v>1</v>
      </c>
    </row>
    <row r="242" spans="1:5">
      <c r="A242" s="15"/>
      <c r="B242" s="13" t="s">
        <v>198</v>
      </c>
      <c r="C242" s="13"/>
      <c r="D242" s="13"/>
      <c r="E242" s="13">
        <f>SUM(E231:E241)</f>
        <v>16</v>
      </c>
    </row>
    <row r="243" spans="1:5">
      <c r="A243" s="15"/>
      <c r="B243" s="11" t="s">
        <v>15</v>
      </c>
      <c r="C243" s="5" t="s">
        <v>16</v>
      </c>
      <c r="D243" s="8" t="s">
        <v>47</v>
      </c>
      <c r="E243" s="4">
        <v>151</v>
      </c>
    </row>
    <row r="244" spans="1:5">
      <c r="A244" s="15"/>
      <c r="B244" s="3"/>
      <c r="D244" s="8" t="s">
        <v>137</v>
      </c>
      <c r="E244" s="4">
        <v>2</v>
      </c>
    </row>
    <row r="245" spans="1:5">
      <c r="A245" s="15"/>
      <c r="B245" s="12"/>
      <c r="C245" s="6"/>
      <c r="D245" s="8" t="s">
        <v>17</v>
      </c>
      <c r="E245" s="4">
        <v>10</v>
      </c>
    </row>
    <row r="246" spans="1:5">
      <c r="A246" s="15"/>
      <c r="B246" s="13" t="s">
        <v>192</v>
      </c>
      <c r="C246" s="13"/>
      <c r="D246" s="13"/>
      <c r="E246" s="13">
        <f>SUM(E243:E245)</f>
        <v>163</v>
      </c>
    </row>
    <row r="247" spans="1:5">
      <c r="A247" s="14" t="s">
        <v>218</v>
      </c>
      <c r="B247" s="14"/>
      <c r="C247" s="14"/>
      <c r="D247" s="14"/>
      <c r="E247" s="14">
        <f>SUM(E246,E242,E230,E227)</f>
        <v>501</v>
      </c>
    </row>
    <row r="248" spans="1:5">
      <c r="A248" s="17" t="s">
        <v>151</v>
      </c>
      <c r="B248" s="11" t="s">
        <v>7</v>
      </c>
      <c r="C248" s="5" t="s">
        <v>27</v>
      </c>
      <c r="D248" s="8" t="s">
        <v>29</v>
      </c>
      <c r="E248" s="4">
        <v>2</v>
      </c>
    </row>
    <row r="249" spans="1:5">
      <c r="A249" s="18"/>
      <c r="B249" s="3"/>
      <c r="C249" s="6"/>
      <c r="D249" s="8" t="s">
        <v>152</v>
      </c>
      <c r="E249" s="4">
        <v>1</v>
      </c>
    </row>
    <row r="250" spans="1:5">
      <c r="A250" s="18"/>
      <c r="B250" s="3"/>
      <c r="C250" s="4" t="s">
        <v>85</v>
      </c>
      <c r="D250" s="8" t="s">
        <v>86</v>
      </c>
      <c r="E250" s="4">
        <v>2</v>
      </c>
    </row>
    <row r="251" spans="1:5">
      <c r="A251" s="18"/>
      <c r="B251" s="3"/>
      <c r="C251" s="5" t="s">
        <v>34</v>
      </c>
      <c r="D251" s="8" t="s">
        <v>62</v>
      </c>
      <c r="E251" s="4">
        <v>3</v>
      </c>
    </row>
    <row r="252" spans="1:5">
      <c r="A252" s="18"/>
      <c r="B252" s="3"/>
      <c r="C252" s="6"/>
      <c r="D252" s="8" t="s">
        <v>72</v>
      </c>
      <c r="E252" s="4">
        <v>4</v>
      </c>
    </row>
    <row r="253" spans="1:5">
      <c r="A253" s="18"/>
      <c r="B253" s="3"/>
      <c r="C253" s="4" t="s">
        <v>37</v>
      </c>
      <c r="D253" s="8" t="s">
        <v>63</v>
      </c>
      <c r="E253" s="4">
        <v>4</v>
      </c>
    </row>
    <row r="254" spans="1:5">
      <c r="A254" s="18"/>
      <c r="B254" s="3"/>
      <c r="C254" s="4" t="s">
        <v>89</v>
      </c>
      <c r="D254" s="8" t="s">
        <v>90</v>
      </c>
      <c r="E254" s="4">
        <v>5</v>
      </c>
    </row>
    <row r="255" spans="1:5">
      <c r="A255" s="18"/>
      <c r="B255" s="3"/>
      <c r="C255" s="5" t="s">
        <v>8</v>
      </c>
      <c r="D255" s="8" t="s">
        <v>141</v>
      </c>
      <c r="E255" s="4">
        <v>2</v>
      </c>
    </row>
    <row r="256" spans="1:5">
      <c r="A256" s="18"/>
      <c r="B256" s="3"/>
      <c r="C256" s="6"/>
      <c r="D256" s="8" t="s">
        <v>11</v>
      </c>
      <c r="E256" s="4">
        <v>27</v>
      </c>
    </row>
    <row r="257" spans="1:5">
      <c r="A257" s="18"/>
      <c r="B257" s="3"/>
      <c r="C257" s="4" t="s">
        <v>12</v>
      </c>
      <c r="D257" s="8" t="s">
        <v>12</v>
      </c>
      <c r="E257" s="4">
        <v>2</v>
      </c>
    </row>
    <row r="258" spans="1:5">
      <c r="A258" s="18"/>
      <c r="B258" s="3"/>
      <c r="C258" s="5" t="s">
        <v>13</v>
      </c>
      <c r="D258" s="8" t="s">
        <v>153</v>
      </c>
      <c r="E258" s="4">
        <v>1</v>
      </c>
    </row>
    <row r="259" spans="1:5">
      <c r="A259" s="18"/>
      <c r="B259" s="3"/>
      <c r="D259" s="8" t="s">
        <v>14</v>
      </c>
      <c r="E259" s="4">
        <v>1</v>
      </c>
    </row>
    <row r="260" spans="1:5">
      <c r="A260" s="18"/>
      <c r="B260" s="3"/>
      <c r="D260" s="8" t="s">
        <v>154</v>
      </c>
      <c r="E260" s="4">
        <v>212</v>
      </c>
    </row>
    <row r="261" spans="1:5">
      <c r="A261" s="18"/>
      <c r="B261" s="12"/>
      <c r="C261" s="6"/>
      <c r="D261" s="8" t="s">
        <v>41</v>
      </c>
      <c r="E261" s="4">
        <v>58</v>
      </c>
    </row>
    <row r="262" spans="1:5">
      <c r="A262" s="18"/>
      <c r="B262" s="13" t="s">
        <v>191</v>
      </c>
      <c r="C262" s="13"/>
      <c r="D262" s="13"/>
      <c r="E262" s="13">
        <f>SUM(E248:E261)</f>
        <v>324</v>
      </c>
    </row>
    <row r="263" spans="1:5">
      <c r="A263" s="18"/>
      <c r="B263" s="11" t="s">
        <v>21</v>
      </c>
      <c r="C263" s="5" t="s">
        <v>94</v>
      </c>
      <c r="D263" s="8" t="s">
        <v>95</v>
      </c>
      <c r="E263" s="4">
        <v>2</v>
      </c>
    </row>
    <row r="264" spans="1:5">
      <c r="A264" s="18"/>
      <c r="B264" s="12"/>
      <c r="C264" s="6"/>
      <c r="D264" s="8" t="s">
        <v>155</v>
      </c>
      <c r="E264" s="4">
        <v>1</v>
      </c>
    </row>
    <row r="265" spans="1:5">
      <c r="A265" s="18"/>
      <c r="B265" s="13" t="s">
        <v>195</v>
      </c>
      <c r="C265" s="13"/>
      <c r="D265" s="13"/>
      <c r="E265" s="13">
        <f>SUM(E263:E264)</f>
        <v>3</v>
      </c>
    </row>
    <row r="266" spans="1:5">
      <c r="A266" s="18"/>
      <c r="B266" s="11" t="s">
        <v>42</v>
      </c>
      <c r="C266" s="5" t="s">
        <v>104</v>
      </c>
      <c r="D266" s="8" t="s">
        <v>156</v>
      </c>
      <c r="E266" s="4">
        <v>1</v>
      </c>
    </row>
    <row r="267" spans="1:5">
      <c r="A267" s="18"/>
      <c r="B267" s="3"/>
      <c r="D267" s="8" t="s">
        <v>106</v>
      </c>
      <c r="E267" s="4">
        <v>4</v>
      </c>
    </row>
    <row r="268" spans="1:5">
      <c r="A268" s="18"/>
      <c r="B268" s="3"/>
      <c r="C268" s="6"/>
      <c r="D268" s="8" t="s">
        <v>107</v>
      </c>
      <c r="E268" s="4">
        <v>2</v>
      </c>
    </row>
    <row r="269" spans="1:5">
      <c r="A269" s="18"/>
      <c r="B269" s="3"/>
      <c r="C269" s="4" t="s">
        <v>43</v>
      </c>
      <c r="D269" s="8" t="s">
        <v>44</v>
      </c>
      <c r="E269" s="4">
        <v>1</v>
      </c>
    </row>
    <row r="270" spans="1:5">
      <c r="A270" s="18"/>
      <c r="B270" s="3"/>
      <c r="C270" s="4" t="s">
        <v>112</v>
      </c>
      <c r="D270" s="8" t="s">
        <v>114</v>
      </c>
      <c r="E270" s="4">
        <v>4</v>
      </c>
    </row>
    <row r="271" spans="1:5">
      <c r="A271" s="18"/>
      <c r="B271" s="3"/>
      <c r="C271" s="4" t="s">
        <v>45</v>
      </c>
      <c r="D271" s="8" t="s">
        <v>46</v>
      </c>
      <c r="E271" s="4">
        <v>1</v>
      </c>
    </row>
    <row r="272" spans="1:5">
      <c r="A272" s="18"/>
      <c r="B272" s="3"/>
      <c r="C272" s="5" t="s">
        <v>68</v>
      </c>
      <c r="D272" s="8" t="s">
        <v>73</v>
      </c>
      <c r="E272" s="4">
        <v>2</v>
      </c>
    </row>
    <row r="273" spans="1:5">
      <c r="A273" s="18"/>
      <c r="B273" s="12"/>
      <c r="C273" s="6"/>
      <c r="D273" s="8" t="s">
        <v>74</v>
      </c>
      <c r="E273" s="4">
        <v>1</v>
      </c>
    </row>
    <row r="274" spans="1:5">
      <c r="A274" s="18"/>
      <c r="B274" s="13" t="s">
        <v>198</v>
      </c>
      <c r="C274" s="13"/>
      <c r="D274" s="13"/>
      <c r="E274" s="13">
        <f>SUM(E266:E273)</f>
        <v>16</v>
      </c>
    </row>
    <row r="275" spans="1:5">
      <c r="A275" s="18"/>
      <c r="B275" s="11" t="s">
        <v>15</v>
      </c>
      <c r="C275" s="5" t="s">
        <v>16</v>
      </c>
      <c r="D275" s="8" t="s">
        <v>47</v>
      </c>
      <c r="E275" s="4">
        <v>205</v>
      </c>
    </row>
    <row r="276" spans="1:5">
      <c r="A276" s="18"/>
      <c r="B276" s="3"/>
      <c r="D276" s="8" t="s">
        <v>157</v>
      </c>
      <c r="E276" s="4">
        <v>1</v>
      </c>
    </row>
    <row r="277" spans="1:5">
      <c r="A277" s="18"/>
      <c r="B277" s="3"/>
      <c r="D277" s="8" t="s">
        <v>158</v>
      </c>
      <c r="E277" s="4">
        <v>3</v>
      </c>
    </row>
    <row r="278" spans="1:5">
      <c r="A278" s="18"/>
      <c r="B278" s="3"/>
      <c r="C278" s="6"/>
      <c r="D278" s="8" t="s">
        <v>17</v>
      </c>
      <c r="E278" s="4">
        <v>4</v>
      </c>
    </row>
    <row r="279" spans="1:5">
      <c r="A279" s="18"/>
      <c r="B279" s="3"/>
      <c r="C279" s="5" t="s">
        <v>159</v>
      </c>
      <c r="D279" s="8" t="s">
        <v>160</v>
      </c>
      <c r="E279" s="4">
        <v>1</v>
      </c>
    </row>
    <row r="280" spans="1:5">
      <c r="A280" s="18"/>
      <c r="B280" s="12"/>
      <c r="C280" s="6"/>
      <c r="D280" s="8" t="s">
        <v>161</v>
      </c>
      <c r="E280" s="4">
        <v>1</v>
      </c>
    </row>
    <row r="281" spans="1:5">
      <c r="A281" s="19"/>
      <c r="B281" s="13" t="s">
        <v>192</v>
      </c>
      <c r="C281" s="13"/>
      <c r="D281" s="13"/>
      <c r="E281" s="13">
        <f>SUM(E275:E280)</f>
        <v>215</v>
      </c>
    </row>
    <row r="282" spans="1:5">
      <c r="A282" s="14" t="s">
        <v>219</v>
      </c>
      <c r="B282" s="14"/>
      <c r="C282" s="14"/>
      <c r="D282" s="14"/>
      <c r="E282" s="14">
        <f>SUM(E281,E274,E265,E262)</f>
        <v>558</v>
      </c>
    </row>
    <row r="283" spans="1:5">
      <c r="A283" s="17" t="s">
        <v>162</v>
      </c>
      <c r="B283" s="11" t="s">
        <v>7</v>
      </c>
      <c r="C283" s="4" t="s">
        <v>34</v>
      </c>
      <c r="D283" s="8" t="s">
        <v>62</v>
      </c>
      <c r="E283" s="4">
        <v>1</v>
      </c>
    </row>
    <row r="284" spans="1:5">
      <c r="A284" s="18"/>
      <c r="B284" s="12"/>
      <c r="C284" s="4" t="s">
        <v>52</v>
      </c>
      <c r="D284" s="8" t="s">
        <v>60</v>
      </c>
      <c r="E284" s="4">
        <v>10</v>
      </c>
    </row>
    <row r="285" spans="1:5">
      <c r="A285" s="18"/>
      <c r="B285" s="13" t="s">
        <v>191</v>
      </c>
      <c r="C285" s="13"/>
      <c r="D285" s="13"/>
      <c r="E285" s="13">
        <f>SUM(E283:E284)</f>
        <v>11</v>
      </c>
    </row>
    <row r="286" spans="1:5">
      <c r="A286" s="18"/>
      <c r="B286" s="8" t="s">
        <v>21</v>
      </c>
      <c r="C286" s="4" t="s">
        <v>98</v>
      </c>
      <c r="D286" s="8" t="s">
        <v>99</v>
      </c>
      <c r="E286" s="4">
        <v>2</v>
      </c>
    </row>
    <row r="287" spans="1:5">
      <c r="A287" s="18"/>
      <c r="B287" s="13" t="s">
        <v>195</v>
      </c>
      <c r="C287" s="13"/>
      <c r="D287" s="13"/>
      <c r="E287" s="13">
        <f>SUM(E286)</f>
        <v>2</v>
      </c>
    </row>
    <row r="288" spans="1:5">
      <c r="A288" s="18"/>
      <c r="B288" s="11" t="s">
        <v>15</v>
      </c>
      <c r="C288" s="5" t="s">
        <v>16</v>
      </c>
      <c r="D288" s="8" t="s">
        <v>158</v>
      </c>
      <c r="E288" s="4">
        <v>1</v>
      </c>
    </row>
    <row r="289" spans="1:5">
      <c r="A289" s="18"/>
      <c r="B289" s="12"/>
      <c r="C289" s="6"/>
      <c r="D289" s="8" t="s">
        <v>17</v>
      </c>
      <c r="E289" s="4">
        <v>2</v>
      </c>
    </row>
    <row r="290" spans="1:5">
      <c r="A290" s="19"/>
      <c r="B290" s="13" t="s">
        <v>192</v>
      </c>
      <c r="C290" s="13"/>
      <c r="D290" s="13"/>
      <c r="E290" s="13">
        <f>SUM(E288:E289)</f>
        <v>3</v>
      </c>
    </row>
    <row r="291" spans="1:5">
      <c r="A291" s="14" t="s">
        <v>220</v>
      </c>
      <c r="B291" s="14"/>
      <c r="C291" s="14"/>
      <c r="D291" s="14"/>
      <c r="E291" s="14">
        <f>SUM(E290,E287,E285)</f>
        <v>16</v>
      </c>
    </row>
    <row r="292" spans="1:5">
      <c r="A292" s="17" t="s">
        <v>163</v>
      </c>
      <c r="B292" s="11" t="s">
        <v>7</v>
      </c>
      <c r="C292" s="5" t="s">
        <v>30</v>
      </c>
      <c r="D292" s="8" t="s">
        <v>164</v>
      </c>
      <c r="E292" s="4">
        <v>4</v>
      </c>
    </row>
    <row r="293" spans="1:5">
      <c r="A293" s="18"/>
      <c r="B293" s="3"/>
      <c r="C293" s="6"/>
      <c r="D293" s="8" t="s">
        <v>31</v>
      </c>
      <c r="E293" s="4">
        <v>4</v>
      </c>
    </row>
    <row r="294" spans="1:5">
      <c r="A294" s="18"/>
      <c r="B294" s="3"/>
      <c r="C294" s="4" t="s">
        <v>85</v>
      </c>
      <c r="D294" s="8" t="s">
        <v>86</v>
      </c>
      <c r="E294" s="4">
        <v>2</v>
      </c>
    </row>
    <row r="295" spans="1:5">
      <c r="A295" s="18"/>
      <c r="B295" s="3"/>
      <c r="C295" s="4" t="s">
        <v>36</v>
      </c>
      <c r="D295" s="8" t="s">
        <v>36</v>
      </c>
      <c r="E295" s="4">
        <v>4</v>
      </c>
    </row>
    <row r="296" spans="1:5">
      <c r="A296" s="18"/>
      <c r="B296" s="3"/>
      <c r="C296" s="4" t="s">
        <v>8</v>
      </c>
      <c r="D296" s="8" t="s">
        <v>39</v>
      </c>
      <c r="E296" s="4">
        <v>4</v>
      </c>
    </row>
    <row r="297" spans="1:5">
      <c r="A297" s="18"/>
      <c r="B297" s="12"/>
      <c r="C297" s="4" t="s">
        <v>12</v>
      </c>
      <c r="D297" s="8" t="s">
        <v>12</v>
      </c>
      <c r="E297" s="4">
        <v>6</v>
      </c>
    </row>
    <row r="298" spans="1:5">
      <c r="A298" s="18"/>
      <c r="B298" s="13" t="s">
        <v>191</v>
      </c>
      <c r="C298" s="13"/>
      <c r="D298" s="13"/>
      <c r="E298" s="13">
        <f>SUM(E292:E297)</f>
        <v>24</v>
      </c>
    </row>
    <row r="299" spans="1:5">
      <c r="A299" s="18"/>
      <c r="B299" s="8" t="s">
        <v>21</v>
      </c>
      <c r="C299" s="4" t="s">
        <v>98</v>
      </c>
      <c r="D299" s="8" t="s">
        <v>99</v>
      </c>
      <c r="E299" s="4">
        <v>2</v>
      </c>
    </row>
    <row r="300" spans="1:5">
      <c r="A300" s="18"/>
      <c r="B300" s="13" t="s">
        <v>195</v>
      </c>
      <c r="C300" s="13"/>
      <c r="D300" s="13"/>
      <c r="E300" s="13">
        <f>SUM(E299)</f>
        <v>2</v>
      </c>
    </row>
    <row r="301" spans="1:5">
      <c r="A301" s="18"/>
      <c r="B301" s="11" t="s">
        <v>15</v>
      </c>
      <c r="C301" s="5" t="s">
        <v>16</v>
      </c>
      <c r="D301" s="8" t="s">
        <v>47</v>
      </c>
      <c r="E301" s="4">
        <v>2</v>
      </c>
    </row>
    <row r="302" spans="1:5">
      <c r="A302" s="18"/>
      <c r="B302" s="12"/>
      <c r="C302" s="6"/>
      <c r="D302" s="8" t="s">
        <v>17</v>
      </c>
      <c r="E302" s="4">
        <v>6</v>
      </c>
    </row>
    <row r="303" spans="1:5">
      <c r="A303" s="19"/>
      <c r="B303" s="13" t="s">
        <v>192</v>
      </c>
      <c r="C303" s="13"/>
      <c r="D303" s="13"/>
      <c r="E303" s="13">
        <f>SUM(E301:E302)</f>
        <v>8</v>
      </c>
    </row>
    <row r="304" spans="1:5">
      <c r="A304" s="14" t="s">
        <v>221</v>
      </c>
      <c r="B304" s="14"/>
      <c r="C304" s="14"/>
      <c r="D304" s="14"/>
      <c r="E304" s="14">
        <f>SUM(E303,E300,E298)</f>
        <v>34</v>
      </c>
    </row>
    <row r="305" spans="1:5">
      <c r="A305" s="17" t="s">
        <v>165</v>
      </c>
      <c r="B305" s="11" t="s">
        <v>7</v>
      </c>
      <c r="C305" s="4" t="s">
        <v>8</v>
      </c>
      <c r="D305" s="8" t="s">
        <v>40</v>
      </c>
      <c r="E305" s="4">
        <v>18</v>
      </c>
    </row>
    <row r="306" spans="1:5">
      <c r="A306" s="18"/>
      <c r="B306" s="3"/>
      <c r="C306" s="5" t="s">
        <v>52</v>
      </c>
      <c r="D306" s="8" t="s">
        <v>91</v>
      </c>
      <c r="E306" s="4">
        <v>8</v>
      </c>
    </row>
    <row r="307" spans="1:5">
      <c r="A307" s="18"/>
      <c r="B307" s="12"/>
      <c r="C307" s="6"/>
      <c r="D307" s="8" t="s">
        <v>53</v>
      </c>
      <c r="E307" s="4">
        <v>12</v>
      </c>
    </row>
    <row r="308" spans="1:5">
      <c r="A308" s="19"/>
      <c r="B308" s="13" t="s">
        <v>191</v>
      </c>
      <c r="C308" s="13"/>
      <c r="D308" s="13"/>
      <c r="E308" s="13">
        <f>SUM(E305:E307)</f>
        <v>38</v>
      </c>
    </row>
    <row r="309" spans="1:5">
      <c r="A309" s="14" t="s">
        <v>222</v>
      </c>
      <c r="B309" s="14"/>
      <c r="C309" s="14"/>
      <c r="D309" s="14"/>
      <c r="E309" s="14">
        <f>SUM(E308)</f>
        <v>38</v>
      </c>
    </row>
    <row r="310" spans="1:5">
      <c r="A310" s="17" t="s">
        <v>166</v>
      </c>
      <c r="B310" s="11" t="s">
        <v>7</v>
      </c>
      <c r="C310" s="4" t="s">
        <v>8</v>
      </c>
      <c r="D310" s="8" t="s">
        <v>39</v>
      </c>
      <c r="E310" s="4">
        <v>4</v>
      </c>
    </row>
    <row r="311" spans="1:5">
      <c r="A311" s="18"/>
      <c r="B311" s="12"/>
      <c r="C311" s="4" t="s">
        <v>52</v>
      </c>
      <c r="D311" s="8" t="s">
        <v>53</v>
      </c>
      <c r="E311" s="4">
        <v>4</v>
      </c>
    </row>
    <row r="312" spans="1:5">
      <c r="A312" s="18"/>
      <c r="B312" s="13" t="s">
        <v>191</v>
      </c>
      <c r="C312" s="13"/>
      <c r="D312" s="13"/>
      <c r="E312" s="13">
        <f>SUM(E310:E311)</f>
        <v>8</v>
      </c>
    </row>
    <row r="313" spans="1:5">
      <c r="A313" s="18"/>
      <c r="B313" s="8" t="s">
        <v>15</v>
      </c>
      <c r="C313" s="4" t="s">
        <v>16</v>
      </c>
      <c r="D313" s="8" t="s">
        <v>17</v>
      </c>
      <c r="E313" s="4">
        <v>2</v>
      </c>
    </row>
    <row r="314" spans="1:5">
      <c r="A314" s="19"/>
      <c r="B314" s="13" t="s">
        <v>192</v>
      </c>
      <c r="C314" s="13"/>
      <c r="D314" s="13"/>
      <c r="E314" s="13">
        <f>SUM(E313)</f>
        <v>2</v>
      </c>
    </row>
    <row r="315" spans="1:5">
      <c r="A315" s="14" t="s">
        <v>223</v>
      </c>
      <c r="B315" s="14"/>
      <c r="C315" s="14"/>
      <c r="D315" s="14"/>
      <c r="E315" s="14">
        <f>SUM(E314,E312)</f>
        <v>10</v>
      </c>
    </row>
    <row r="316" spans="1:5">
      <c r="A316" s="17" t="s">
        <v>167</v>
      </c>
      <c r="B316" s="11" t="s">
        <v>7</v>
      </c>
      <c r="C316" s="4" t="s">
        <v>8</v>
      </c>
      <c r="D316" s="8" t="s">
        <v>141</v>
      </c>
      <c r="E316" s="4">
        <v>8</v>
      </c>
    </row>
    <row r="317" spans="1:5">
      <c r="A317" s="18"/>
      <c r="B317" s="12"/>
      <c r="C317" s="4" t="s">
        <v>52</v>
      </c>
      <c r="D317" s="8" t="s">
        <v>53</v>
      </c>
      <c r="E317" s="4">
        <v>25</v>
      </c>
    </row>
    <row r="318" spans="1:5">
      <c r="A318" s="19"/>
      <c r="B318" s="13" t="s">
        <v>191</v>
      </c>
      <c r="C318" s="13"/>
      <c r="D318" s="13"/>
      <c r="E318" s="13">
        <f>SUM(E316:E317)</f>
        <v>33</v>
      </c>
    </row>
    <row r="319" spans="1:5">
      <c r="A319" s="14" t="s">
        <v>224</v>
      </c>
      <c r="B319" s="14"/>
      <c r="C319" s="14"/>
      <c r="D319" s="14"/>
      <c r="E319" s="14">
        <f>SUM(E318)</f>
        <v>33</v>
      </c>
    </row>
    <row r="320" spans="1:5">
      <c r="A320" s="17" t="s">
        <v>168</v>
      </c>
      <c r="B320" s="11" t="s">
        <v>7</v>
      </c>
      <c r="C320" s="4" t="s">
        <v>8</v>
      </c>
      <c r="D320" s="8" t="s">
        <v>39</v>
      </c>
      <c r="E320" s="4">
        <v>8</v>
      </c>
    </row>
    <row r="321" spans="1:5">
      <c r="A321" s="18"/>
      <c r="B321" s="12"/>
      <c r="C321" s="4" t="s">
        <v>12</v>
      </c>
      <c r="D321" s="8" t="s">
        <v>12</v>
      </c>
      <c r="E321" s="4">
        <v>2</v>
      </c>
    </row>
    <row r="322" spans="1:5">
      <c r="A322" s="18"/>
      <c r="B322" s="13" t="s">
        <v>191</v>
      </c>
      <c r="C322" s="13"/>
      <c r="D322" s="13"/>
      <c r="E322" s="13">
        <f>SUM(E320:E321)</f>
        <v>10</v>
      </c>
    </row>
    <row r="323" spans="1:5">
      <c r="A323" s="18"/>
      <c r="B323" s="8" t="s">
        <v>15</v>
      </c>
      <c r="C323" s="4" t="s">
        <v>16</v>
      </c>
      <c r="D323" s="8" t="s">
        <v>47</v>
      </c>
      <c r="E323" s="4">
        <v>1</v>
      </c>
    </row>
    <row r="324" spans="1:5">
      <c r="A324" s="19"/>
      <c r="B324" s="13" t="s">
        <v>192</v>
      </c>
      <c r="C324" s="13"/>
      <c r="D324" s="13"/>
      <c r="E324" s="13">
        <f>SUM(E323)</f>
        <v>1</v>
      </c>
    </row>
    <row r="325" spans="1:5">
      <c r="A325" s="14" t="s">
        <v>225</v>
      </c>
      <c r="B325" s="14"/>
      <c r="C325" s="14"/>
      <c r="D325" s="14"/>
      <c r="E325" s="14">
        <f>SUM(E324,E322)</f>
        <v>11</v>
      </c>
    </row>
    <row r="326" spans="1:5">
      <c r="A326" s="17" t="s">
        <v>169</v>
      </c>
      <c r="B326" s="8" t="s">
        <v>7</v>
      </c>
      <c r="C326" s="4" t="s">
        <v>12</v>
      </c>
      <c r="D326" s="8" t="s">
        <v>12</v>
      </c>
      <c r="E326" s="4">
        <v>6</v>
      </c>
    </row>
    <row r="327" spans="1:5">
      <c r="A327" s="18"/>
      <c r="B327" s="13" t="s">
        <v>191</v>
      </c>
      <c r="C327" s="13"/>
      <c r="D327" s="13"/>
      <c r="E327" s="13">
        <f>SUM(E326)</f>
        <v>6</v>
      </c>
    </row>
    <row r="328" spans="1:5">
      <c r="A328" s="18"/>
      <c r="B328" s="8" t="s">
        <v>15</v>
      </c>
      <c r="C328" s="4" t="s">
        <v>16</v>
      </c>
      <c r="D328" s="8" t="s">
        <v>17</v>
      </c>
      <c r="E328" s="4">
        <v>2</v>
      </c>
    </row>
    <row r="329" spans="1:5">
      <c r="A329" s="19"/>
      <c r="B329" s="13" t="s">
        <v>192</v>
      </c>
      <c r="C329" s="13"/>
      <c r="D329" s="13"/>
      <c r="E329" s="13">
        <f>SUM(E328)</f>
        <v>2</v>
      </c>
    </row>
    <row r="330" spans="1:5">
      <c r="A330" s="14" t="s">
        <v>226</v>
      </c>
      <c r="B330" s="14"/>
      <c r="C330" s="14"/>
      <c r="D330" s="14"/>
      <c r="E330" s="14">
        <f>SUM(E329,E327)</f>
        <v>8</v>
      </c>
    </row>
    <row r="331" spans="1:5">
      <c r="A331" s="17" t="s">
        <v>170</v>
      </c>
      <c r="B331" s="11" t="s">
        <v>7</v>
      </c>
      <c r="C331" s="4" t="s">
        <v>30</v>
      </c>
      <c r="D331" s="8" t="s">
        <v>164</v>
      </c>
      <c r="E331" s="4">
        <v>4</v>
      </c>
    </row>
    <row r="332" spans="1:5">
      <c r="A332" s="18"/>
      <c r="B332" s="3"/>
      <c r="C332" s="5" t="s">
        <v>8</v>
      </c>
      <c r="D332" s="8" t="s">
        <v>39</v>
      </c>
      <c r="E332" s="4">
        <v>4</v>
      </c>
    </row>
    <row r="333" spans="1:5">
      <c r="A333" s="18"/>
      <c r="B333" s="3"/>
      <c r="C333" s="6"/>
      <c r="D333" s="8" t="s">
        <v>171</v>
      </c>
      <c r="E333" s="4">
        <v>2</v>
      </c>
    </row>
    <row r="334" spans="1:5">
      <c r="A334" s="18"/>
      <c r="B334" s="12"/>
      <c r="C334" s="4" t="s">
        <v>52</v>
      </c>
      <c r="D334" s="8" t="s">
        <v>53</v>
      </c>
      <c r="E334" s="4">
        <v>64</v>
      </c>
    </row>
    <row r="335" spans="1:5">
      <c r="A335" s="18"/>
      <c r="B335" s="13" t="s">
        <v>191</v>
      </c>
      <c r="C335" s="13"/>
      <c r="D335" s="13"/>
      <c r="E335" s="13">
        <f>SUM(E331:E334)</f>
        <v>74</v>
      </c>
    </row>
    <row r="336" spans="1:5">
      <c r="A336" s="18"/>
      <c r="B336" s="11" t="s">
        <v>42</v>
      </c>
      <c r="C336" s="5" t="s">
        <v>68</v>
      </c>
      <c r="D336" s="8" t="s">
        <v>69</v>
      </c>
      <c r="E336" s="4">
        <v>1</v>
      </c>
    </row>
    <row r="337" spans="1:5">
      <c r="A337" s="18"/>
      <c r="B337" s="12"/>
      <c r="C337" s="6"/>
      <c r="D337" s="8" t="s">
        <v>70</v>
      </c>
      <c r="E337" s="4">
        <v>1</v>
      </c>
    </row>
    <row r="338" spans="1:5">
      <c r="A338" s="18"/>
      <c r="B338" s="13" t="s">
        <v>198</v>
      </c>
      <c r="C338" s="13"/>
      <c r="D338" s="13"/>
      <c r="E338" s="13">
        <f>SUM(E336:E337)</f>
        <v>2</v>
      </c>
    </row>
    <row r="339" spans="1:5">
      <c r="A339" s="18"/>
      <c r="B339" s="11" t="s">
        <v>15</v>
      </c>
      <c r="C339" s="5" t="s">
        <v>16</v>
      </c>
      <c r="D339" s="8" t="s">
        <v>47</v>
      </c>
      <c r="E339" s="4">
        <v>2</v>
      </c>
    </row>
    <row r="340" spans="1:5">
      <c r="A340" s="18"/>
      <c r="B340" s="12"/>
      <c r="C340" s="6"/>
      <c r="D340" s="8" t="s">
        <v>17</v>
      </c>
      <c r="E340" s="4">
        <v>2</v>
      </c>
    </row>
    <row r="341" spans="1:5">
      <c r="A341" s="19"/>
      <c r="B341" s="13" t="s">
        <v>192</v>
      </c>
      <c r="C341" s="13"/>
      <c r="D341" s="13"/>
      <c r="E341" s="13">
        <f>SUM(E339:E340)</f>
        <v>4</v>
      </c>
    </row>
    <row r="342" spans="1:5">
      <c r="A342" s="14" t="s">
        <v>227</v>
      </c>
      <c r="B342" s="14"/>
      <c r="C342" s="14"/>
      <c r="D342" s="14"/>
      <c r="E342" s="14">
        <f>SUM(E341,E338,E335)</f>
        <v>80</v>
      </c>
    </row>
    <row r="343" spans="1:5">
      <c r="A343" s="17" t="s">
        <v>172</v>
      </c>
      <c r="B343" s="11" t="s">
        <v>7</v>
      </c>
      <c r="C343" s="5" t="s">
        <v>52</v>
      </c>
      <c r="D343" s="8" t="s">
        <v>60</v>
      </c>
      <c r="E343" s="4">
        <v>1</v>
      </c>
    </row>
    <row r="344" spans="1:5">
      <c r="A344" s="18"/>
      <c r="B344" s="12"/>
      <c r="C344" s="6"/>
      <c r="D344" s="8" t="s">
        <v>53</v>
      </c>
      <c r="E344" s="4">
        <v>11</v>
      </c>
    </row>
    <row r="345" spans="1:5">
      <c r="A345" s="18"/>
      <c r="B345" s="13" t="s">
        <v>191</v>
      </c>
      <c r="C345" s="13"/>
      <c r="D345" s="13"/>
      <c r="E345" s="13">
        <f>SUM(E343:E344)</f>
        <v>12</v>
      </c>
    </row>
    <row r="346" spans="1:5">
      <c r="A346" s="18"/>
      <c r="B346" s="8" t="s">
        <v>15</v>
      </c>
      <c r="C346" s="4" t="s">
        <v>16</v>
      </c>
      <c r="D346" s="8" t="s">
        <v>17</v>
      </c>
      <c r="E346" s="4">
        <v>2</v>
      </c>
    </row>
    <row r="347" spans="1:5">
      <c r="A347" s="19"/>
      <c r="B347" s="13" t="s">
        <v>192</v>
      </c>
      <c r="C347" s="13"/>
      <c r="D347" s="13"/>
      <c r="E347" s="13">
        <f>SUM(E346)</f>
        <v>2</v>
      </c>
    </row>
    <row r="348" spans="1:5">
      <c r="A348" s="14" t="s">
        <v>228</v>
      </c>
      <c r="B348" s="14"/>
      <c r="C348" s="14"/>
      <c r="D348" s="14"/>
      <c r="E348" s="14">
        <f>SUM(E347,E345)</f>
        <v>14</v>
      </c>
    </row>
    <row r="349" spans="1:5">
      <c r="A349" s="17" t="s">
        <v>173</v>
      </c>
      <c r="B349" s="11" t="s">
        <v>7</v>
      </c>
      <c r="C349" s="4" t="s">
        <v>89</v>
      </c>
      <c r="D349" s="8" t="s">
        <v>90</v>
      </c>
      <c r="E349" s="4">
        <v>4</v>
      </c>
    </row>
    <row r="350" spans="1:5">
      <c r="A350" s="18"/>
      <c r="B350" s="3"/>
      <c r="C350" s="5" t="s">
        <v>8</v>
      </c>
      <c r="D350" s="8" t="s">
        <v>141</v>
      </c>
      <c r="E350" s="4">
        <v>4</v>
      </c>
    </row>
    <row r="351" spans="1:5">
      <c r="A351" s="18"/>
      <c r="B351" s="3"/>
      <c r="D351" s="8" t="s">
        <v>40</v>
      </c>
      <c r="E351" s="4">
        <v>116</v>
      </c>
    </row>
    <row r="352" spans="1:5">
      <c r="A352" s="18"/>
      <c r="B352" s="3"/>
      <c r="C352" s="6"/>
      <c r="D352" s="8" t="s">
        <v>174</v>
      </c>
      <c r="E352" s="4">
        <v>48</v>
      </c>
    </row>
    <row r="353" spans="1:5">
      <c r="A353" s="18"/>
      <c r="B353" s="12"/>
      <c r="C353" s="4" t="s">
        <v>52</v>
      </c>
      <c r="D353" s="8" t="s">
        <v>53</v>
      </c>
      <c r="E353" s="4">
        <v>13</v>
      </c>
    </row>
    <row r="354" spans="1:5">
      <c r="A354" s="18"/>
      <c r="B354" s="13" t="s">
        <v>191</v>
      </c>
      <c r="C354" s="13"/>
      <c r="D354" s="13"/>
      <c r="E354" s="13">
        <f>SUM(E349:E353)</f>
        <v>185</v>
      </c>
    </row>
    <row r="355" spans="1:5">
      <c r="A355" s="18"/>
      <c r="B355" s="11" t="s">
        <v>42</v>
      </c>
      <c r="C355" s="5" t="s">
        <v>68</v>
      </c>
      <c r="D355" s="8" t="s">
        <v>69</v>
      </c>
      <c r="E355" s="4">
        <v>1</v>
      </c>
    </row>
    <row r="356" spans="1:5">
      <c r="A356" s="18"/>
      <c r="B356" s="12"/>
      <c r="C356" s="6"/>
      <c r="D356" s="8" t="s">
        <v>70</v>
      </c>
      <c r="E356" s="4">
        <v>1</v>
      </c>
    </row>
    <row r="357" spans="1:5">
      <c r="A357" s="18"/>
      <c r="B357" s="13" t="s">
        <v>198</v>
      </c>
      <c r="C357" s="13"/>
      <c r="D357" s="13"/>
      <c r="E357" s="13">
        <f>SUM(E355:E356)</f>
        <v>2</v>
      </c>
    </row>
    <row r="358" spans="1:5">
      <c r="A358" s="18"/>
      <c r="B358" s="8" t="s">
        <v>15</v>
      </c>
      <c r="C358" s="4" t="s">
        <v>16</v>
      </c>
      <c r="D358" s="8" t="s">
        <v>17</v>
      </c>
      <c r="E358" s="4">
        <v>2</v>
      </c>
    </row>
    <row r="359" spans="1:5">
      <c r="A359" s="19"/>
      <c r="B359" s="13" t="s">
        <v>192</v>
      </c>
      <c r="C359" s="13"/>
      <c r="D359" s="13"/>
      <c r="E359" s="13">
        <f>SUM(E358)</f>
        <v>2</v>
      </c>
    </row>
    <row r="360" spans="1:5">
      <c r="A360" s="14" t="s">
        <v>229</v>
      </c>
      <c r="B360" s="14"/>
      <c r="C360" s="14"/>
      <c r="D360" s="14"/>
      <c r="E360" s="14">
        <f>SUM(E359,E357,E354)</f>
        <v>189</v>
      </c>
    </row>
    <row r="361" spans="1:5">
      <c r="A361" s="17" t="s">
        <v>175</v>
      </c>
      <c r="B361" s="11" t="s">
        <v>7</v>
      </c>
      <c r="C361" s="5" t="s">
        <v>30</v>
      </c>
      <c r="D361" s="8" t="s">
        <v>31</v>
      </c>
      <c r="E361" s="4">
        <v>2</v>
      </c>
    </row>
    <row r="362" spans="1:5">
      <c r="A362" s="18"/>
      <c r="B362" s="3"/>
      <c r="C362" s="6"/>
      <c r="D362" s="8" t="s">
        <v>84</v>
      </c>
      <c r="E362" s="4">
        <v>2</v>
      </c>
    </row>
    <row r="363" spans="1:5">
      <c r="A363" s="18"/>
      <c r="B363" s="3"/>
      <c r="C363" s="4" t="s">
        <v>85</v>
      </c>
      <c r="D363" s="8" t="s">
        <v>86</v>
      </c>
      <c r="E363" s="4">
        <v>2</v>
      </c>
    </row>
    <row r="364" spans="1:5">
      <c r="A364" s="18"/>
      <c r="B364" s="3"/>
      <c r="C364" s="4" t="s">
        <v>32</v>
      </c>
      <c r="D364" s="8" t="s">
        <v>176</v>
      </c>
      <c r="E364" s="4">
        <v>4</v>
      </c>
    </row>
    <row r="365" spans="1:5">
      <c r="A365" s="18"/>
      <c r="B365" s="3"/>
      <c r="C365" s="5" t="s">
        <v>34</v>
      </c>
      <c r="D365" s="8" t="s">
        <v>62</v>
      </c>
      <c r="E365" s="4">
        <v>8</v>
      </c>
    </row>
    <row r="366" spans="1:5">
      <c r="A366" s="18"/>
      <c r="B366" s="3"/>
      <c r="C366" s="6"/>
      <c r="D366" s="8" t="s">
        <v>35</v>
      </c>
      <c r="E366" s="4">
        <v>4</v>
      </c>
    </row>
    <row r="367" spans="1:5">
      <c r="A367" s="18"/>
      <c r="B367" s="3"/>
      <c r="C367" s="4" t="s">
        <v>8</v>
      </c>
      <c r="D367" s="8" t="s">
        <v>39</v>
      </c>
      <c r="E367" s="4">
        <v>4</v>
      </c>
    </row>
    <row r="368" spans="1:5">
      <c r="A368" s="18"/>
      <c r="B368" s="3"/>
      <c r="C368" s="4" t="s">
        <v>52</v>
      </c>
      <c r="D368" s="8" t="s">
        <v>177</v>
      </c>
      <c r="E368" s="4">
        <v>4</v>
      </c>
    </row>
    <row r="369" spans="1:5">
      <c r="A369" s="18"/>
      <c r="B369" s="12"/>
      <c r="C369" s="4" t="s">
        <v>13</v>
      </c>
      <c r="D369" s="8" t="s">
        <v>147</v>
      </c>
      <c r="E369" s="4">
        <v>268</v>
      </c>
    </row>
    <row r="370" spans="1:5">
      <c r="A370" s="18"/>
      <c r="B370" s="13" t="s">
        <v>191</v>
      </c>
      <c r="C370" s="13"/>
      <c r="D370" s="13"/>
      <c r="E370" s="13">
        <f>SUM(E361:E369)</f>
        <v>298</v>
      </c>
    </row>
    <row r="371" spans="1:5">
      <c r="A371" s="18"/>
      <c r="B371" s="8" t="s">
        <v>21</v>
      </c>
      <c r="C371" s="4" t="s">
        <v>94</v>
      </c>
      <c r="D371" s="8" t="s">
        <v>96</v>
      </c>
      <c r="E371" s="4">
        <v>6</v>
      </c>
    </row>
    <row r="372" spans="1:5">
      <c r="A372" s="18"/>
      <c r="B372" s="13" t="s">
        <v>195</v>
      </c>
      <c r="C372" s="13"/>
      <c r="D372" s="13"/>
      <c r="E372" s="13">
        <f>SUM(E371)</f>
        <v>6</v>
      </c>
    </row>
    <row r="373" spans="1:5">
      <c r="A373" s="18"/>
      <c r="B373" s="11" t="s">
        <v>42</v>
      </c>
      <c r="C373" s="4" t="s">
        <v>43</v>
      </c>
      <c r="D373" s="8" t="s">
        <v>44</v>
      </c>
      <c r="E373" s="4">
        <v>1</v>
      </c>
    </row>
    <row r="374" spans="1:5">
      <c r="A374" s="18"/>
      <c r="B374" s="3"/>
      <c r="C374" s="4" t="s">
        <v>112</v>
      </c>
      <c r="D374" s="8" t="s">
        <v>114</v>
      </c>
      <c r="E374" s="4">
        <v>1</v>
      </c>
    </row>
    <row r="375" spans="1:5">
      <c r="A375" s="18"/>
      <c r="B375" s="3"/>
      <c r="C375" s="4" t="s">
        <v>45</v>
      </c>
      <c r="D375" s="8" t="s">
        <v>46</v>
      </c>
      <c r="E375" s="4">
        <v>1</v>
      </c>
    </row>
    <row r="376" spans="1:5">
      <c r="A376" s="18"/>
      <c r="B376" s="12"/>
      <c r="C376" s="4" t="s">
        <v>120</v>
      </c>
      <c r="D376" s="8" t="s">
        <v>121</v>
      </c>
      <c r="E376" s="4">
        <v>1</v>
      </c>
    </row>
    <row r="377" spans="1:5">
      <c r="A377" s="18"/>
      <c r="B377" s="13" t="s">
        <v>198</v>
      </c>
      <c r="C377" s="13"/>
      <c r="D377" s="13"/>
      <c r="E377" s="13">
        <f>SUM(E373:E376)</f>
        <v>4</v>
      </c>
    </row>
    <row r="378" spans="1:5">
      <c r="A378" s="18"/>
      <c r="B378" s="11" t="s">
        <v>15</v>
      </c>
      <c r="C378" s="5" t="s">
        <v>16</v>
      </c>
      <c r="D378" s="8" t="s">
        <v>47</v>
      </c>
      <c r="E378" s="4">
        <v>6</v>
      </c>
    </row>
    <row r="379" spans="1:5">
      <c r="A379" s="18"/>
      <c r="B379" s="3"/>
      <c r="C379" s="6"/>
      <c r="D379" s="8" t="s">
        <v>17</v>
      </c>
      <c r="E379" s="4">
        <v>4</v>
      </c>
    </row>
    <row r="380" spans="1:5">
      <c r="A380" s="18"/>
      <c r="B380" s="3"/>
      <c r="C380" s="5" t="s">
        <v>159</v>
      </c>
      <c r="D380" s="8" t="s">
        <v>160</v>
      </c>
      <c r="E380" s="4">
        <v>1</v>
      </c>
    </row>
    <row r="381" spans="1:5">
      <c r="A381" s="18"/>
      <c r="B381" s="12"/>
      <c r="C381" s="6"/>
      <c r="D381" s="8" t="s">
        <v>161</v>
      </c>
      <c r="E381" s="4">
        <v>1</v>
      </c>
    </row>
    <row r="382" spans="1:5">
      <c r="A382" s="19"/>
      <c r="B382" s="13" t="s">
        <v>192</v>
      </c>
      <c r="C382" s="13"/>
      <c r="D382" s="13"/>
      <c r="E382" s="13">
        <f>SUM(E378:E381)</f>
        <v>12</v>
      </c>
    </row>
    <row r="383" spans="1:5">
      <c r="A383" s="14" t="s">
        <v>230</v>
      </c>
      <c r="B383" s="14"/>
      <c r="C383" s="14"/>
      <c r="D383" s="14"/>
      <c r="E383" s="14">
        <f>SUM(E382,E377,E372,E370)</f>
        <v>320</v>
      </c>
    </row>
    <row r="384" spans="1:5">
      <c r="A384" s="17" t="s">
        <v>178</v>
      </c>
      <c r="B384" s="11" t="s">
        <v>7</v>
      </c>
      <c r="C384" s="4" t="s">
        <v>8</v>
      </c>
      <c r="D384" s="8" t="s">
        <v>141</v>
      </c>
      <c r="E384" s="4">
        <v>2</v>
      </c>
    </row>
    <row r="385" spans="1:5">
      <c r="A385" s="18"/>
      <c r="B385" s="12"/>
      <c r="C385" s="4" t="s">
        <v>52</v>
      </c>
      <c r="D385" s="8" t="s">
        <v>177</v>
      </c>
      <c r="E385" s="4">
        <v>4</v>
      </c>
    </row>
    <row r="386" spans="1:5">
      <c r="A386" s="19"/>
      <c r="B386" s="13" t="s">
        <v>191</v>
      </c>
      <c r="C386" s="13"/>
      <c r="D386" s="13"/>
      <c r="E386" s="13">
        <f>SUM(E384:E385)</f>
        <v>6</v>
      </c>
    </row>
    <row r="387" spans="1:5">
      <c r="A387" s="14" t="s">
        <v>231</v>
      </c>
      <c r="B387" s="14"/>
      <c r="C387" s="14"/>
      <c r="D387" s="14"/>
      <c r="E387" s="14">
        <f>SUM(E386)</f>
        <v>6</v>
      </c>
    </row>
    <row r="388" spans="1:5">
      <c r="A388" s="17" t="s">
        <v>179</v>
      </c>
      <c r="B388" s="11" t="s">
        <v>7</v>
      </c>
      <c r="C388" s="4" t="s">
        <v>8</v>
      </c>
      <c r="D388" s="8" t="s">
        <v>171</v>
      </c>
      <c r="E388" s="4">
        <v>56</v>
      </c>
    </row>
    <row r="389" spans="1:5">
      <c r="A389" s="18"/>
      <c r="B389" s="12"/>
      <c r="C389" s="4" t="s">
        <v>52</v>
      </c>
      <c r="D389" s="8" t="s">
        <v>53</v>
      </c>
      <c r="E389" s="4">
        <v>120</v>
      </c>
    </row>
    <row r="390" spans="1:5">
      <c r="A390" s="18"/>
      <c r="B390" s="13" t="s">
        <v>191</v>
      </c>
      <c r="C390" s="13"/>
      <c r="D390" s="13"/>
      <c r="E390" s="13">
        <f>SUM(E388:E389)</f>
        <v>176</v>
      </c>
    </row>
    <row r="391" spans="1:5">
      <c r="A391" s="18"/>
      <c r="B391" s="8" t="s">
        <v>42</v>
      </c>
      <c r="C391" s="4" t="s">
        <v>68</v>
      </c>
      <c r="D391" s="8" t="s">
        <v>70</v>
      </c>
      <c r="E391" s="4">
        <v>1</v>
      </c>
    </row>
    <row r="392" spans="1:5">
      <c r="A392" s="19"/>
      <c r="B392" s="13" t="s">
        <v>198</v>
      </c>
      <c r="C392" s="13"/>
      <c r="D392" s="13"/>
      <c r="E392" s="13">
        <f>SUM(E391)</f>
        <v>1</v>
      </c>
    </row>
    <row r="393" spans="1:5">
      <c r="A393" s="14" t="s">
        <v>232</v>
      </c>
      <c r="B393" s="14"/>
      <c r="C393" s="14"/>
      <c r="D393" s="14"/>
      <c r="E393" s="14">
        <f>SUM(E392,E390)</f>
        <v>177</v>
      </c>
    </row>
    <row r="394" spans="1:5">
      <c r="A394" s="17" t="s">
        <v>180</v>
      </c>
      <c r="B394" s="11" t="s">
        <v>7</v>
      </c>
      <c r="C394" s="4" t="s">
        <v>52</v>
      </c>
      <c r="D394" s="8" t="s">
        <v>53</v>
      </c>
      <c r="E394" s="4">
        <v>12</v>
      </c>
    </row>
    <row r="395" spans="1:5">
      <c r="A395" s="16"/>
      <c r="B395" s="13" t="s">
        <v>191</v>
      </c>
      <c r="C395" s="13"/>
      <c r="D395" s="13"/>
      <c r="E395" s="13">
        <f>SUM(E394)</f>
        <v>12</v>
      </c>
    </row>
    <row r="396" spans="1:5">
      <c r="A396" s="14" t="s">
        <v>233</v>
      </c>
      <c r="B396" s="14"/>
      <c r="C396" s="14"/>
      <c r="D396" s="14"/>
      <c r="E396" s="14">
        <f>SUM(E395)</f>
        <v>12</v>
      </c>
    </row>
    <row r="397" spans="1:5">
      <c r="A397" s="17" t="s">
        <v>181</v>
      </c>
      <c r="B397" s="8" t="s">
        <v>7</v>
      </c>
      <c r="C397" s="4" t="s">
        <v>8</v>
      </c>
      <c r="D397" s="8" t="s">
        <v>39</v>
      </c>
      <c r="E397" s="4">
        <v>2</v>
      </c>
    </row>
    <row r="398" spans="1:5">
      <c r="A398" s="19"/>
      <c r="B398" s="13" t="s">
        <v>191</v>
      </c>
      <c r="C398" s="13"/>
      <c r="D398" s="13"/>
      <c r="E398" s="13">
        <f>SUM(E397)</f>
        <v>2</v>
      </c>
    </row>
    <row r="399" spans="1:5">
      <c r="A399" s="14" t="s">
        <v>234</v>
      </c>
      <c r="B399" s="14"/>
      <c r="C399" s="14"/>
      <c r="D399" s="14"/>
      <c r="E399" s="14">
        <f>SUM(E398)</f>
        <v>2</v>
      </c>
    </row>
    <row r="400" spans="1:5">
      <c r="A400" s="17" t="s">
        <v>182</v>
      </c>
      <c r="B400" s="11" t="s">
        <v>7</v>
      </c>
      <c r="C400" s="5" t="s">
        <v>8</v>
      </c>
      <c r="D400" s="8" t="s">
        <v>9</v>
      </c>
      <c r="E400" s="4">
        <v>58</v>
      </c>
    </row>
    <row r="401" spans="1:5">
      <c r="A401" s="18"/>
      <c r="B401" s="3"/>
      <c r="D401" s="8" t="s">
        <v>39</v>
      </c>
      <c r="E401" s="4">
        <v>4</v>
      </c>
    </row>
    <row r="402" spans="1:5">
      <c r="A402" s="18"/>
      <c r="B402" s="3"/>
      <c r="C402" s="6"/>
      <c r="D402" s="8" t="s">
        <v>141</v>
      </c>
      <c r="E402" s="4">
        <v>2</v>
      </c>
    </row>
    <row r="403" spans="1:5">
      <c r="A403" s="18"/>
      <c r="B403" s="12"/>
      <c r="C403" s="4" t="s">
        <v>52</v>
      </c>
      <c r="D403" s="8" t="s">
        <v>53</v>
      </c>
      <c r="E403" s="4">
        <v>25</v>
      </c>
    </row>
    <row r="404" spans="1:5">
      <c r="A404" s="19"/>
      <c r="B404" s="13" t="s">
        <v>191</v>
      </c>
      <c r="C404" s="13"/>
      <c r="D404" s="13"/>
      <c r="E404" s="13">
        <f>SUM(E400:E403)</f>
        <v>89</v>
      </c>
    </row>
    <row r="405" spans="1:5">
      <c r="A405" s="14" t="s">
        <v>235</v>
      </c>
      <c r="B405" s="14"/>
      <c r="C405" s="14"/>
      <c r="D405" s="14"/>
      <c r="E405" s="14">
        <f>SUM(E404)</f>
        <v>89</v>
      </c>
    </row>
    <row r="406" spans="1:5">
      <c r="A406" s="17" t="s">
        <v>183</v>
      </c>
      <c r="B406" s="11" t="s">
        <v>7</v>
      </c>
      <c r="C406" s="4" t="s">
        <v>50</v>
      </c>
      <c r="D406" s="8" t="s">
        <v>51</v>
      </c>
      <c r="E406" s="4">
        <v>2</v>
      </c>
    </row>
    <row r="407" spans="1:5">
      <c r="A407" s="18"/>
      <c r="B407" s="12"/>
      <c r="C407" s="4" t="s">
        <v>52</v>
      </c>
      <c r="D407" s="8" t="s">
        <v>177</v>
      </c>
      <c r="E407" s="4">
        <v>4</v>
      </c>
    </row>
    <row r="408" spans="1:5">
      <c r="A408" s="18"/>
      <c r="B408" s="13" t="s">
        <v>191</v>
      </c>
      <c r="C408" s="13"/>
      <c r="D408" s="13"/>
      <c r="E408" s="13">
        <f>SUM(E406:E407)</f>
        <v>6</v>
      </c>
    </row>
    <row r="409" spans="1:5">
      <c r="A409" s="18"/>
      <c r="B409" s="8" t="s">
        <v>15</v>
      </c>
      <c r="C409" s="4" t="s">
        <v>16</v>
      </c>
      <c r="D409" s="8" t="s">
        <v>17</v>
      </c>
      <c r="E409" s="4">
        <v>2</v>
      </c>
    </row>
    <row r="410" spans="1:5">
      <c r="A410" s="19"/>
      <c r="B410" s="13" t="s">
        <v>192</v>
      </c>
      <c r="C410" s="13"/>
      <c r="D410" s="13"/>
      <c r="E410" s="13">
        <f>SUM(E409)</f>
        <v>2</v>
      </c>
    </row>
    <row r="411" spans="1:5">
      <c r="A411" s="14" t="s">
        <v>236</v>
      </c>
      <c r="B411" s="14"/>
      <c r="C411" s="14"/>
      <c r="D411" s="14"/>
      <c r="E411" s="14">
        <f>SUM(E410,E408)</f>
        <v>8</v>
      </c>
    </row>
    <row r="412" spans="1:5">
      <c r="A412" s="17" t="s">
        <v>184</v>
      </c>
      <c r="B412" s="11" t="s">
        <v>7</v>
      </c>
      <c r="C412" s="4" t="s">
        <v>185</v>
      </c>
      <c r="D412" s="8" t="s">
        <v>185</v>
      </c>
      <c r="E412" s="4">
        <v>8</v>
      </c>
    </row>
    <row r="413" spans="1:5">
      <c r="A413" s="18"/>
      <c r="B413" s="3"/>
      <c r="C413" s="4" t="s">
        <v>30</v>
      </c>
      <c r="D413" s="8" t="s">
        <v>31</v>
      </c>
      <c r="E413" s="4">
        <v>4</v>
      </c>
    </row>
    <row r="414" spans="1:5">
      <c r="A414" s="18"/>
      <c r="B414" s="3"/>
      <c r="C414" s="4" t="s">
        <v>32</v>
      </c>
      <c r="D414" s="8" t="s">
        <v>33</v>
      </c>
      <c r="E414" s="4">
        <v>4</v>
      </c>
    </row>
    <row r="415" spans="1:5">
      <c r="A415" s="18"/>
      <c r="B415" s="3"/>
      <c r="C415" s="4" t="s">
        <v>34</v>
      </c>
      <c r="D415" s="8" t="s">
        <v>35</v>
      </c>
      <c r="E415" s="4">
        <v>1</v>
      </c>
    </row>
    <row r="416" spans="1:5">
      <c r="A416" s="18"/>
      <c r="B416" s="3"/>
      <c r="C416" s="4" t="s">
        <v>37</v>
      </c>
      <c r="D416" s="8" t="s">
        <v>38</v>
      </c>
      <c r="E416" s="4">
        <v>4</v>
      </c>
    </row>
    <row r="417" spans="1:5">
      <c r="A417" s="18"/>
      <c r="B417" s="3"/>
      <c r="C417" s="4" t="s">
        <v>186</v>
      </c>
      <c r="D417" s="8" t="s">
        <v>187</v>
      </c>
      <c r="E417" s="4">
        <v>1</v>
      </c>
    </row>
    <row r="418" spans="1:5">
      <c r="A418" s="18"/>
      <c r="B418" s="3"/>
      <c r="C418" s="5" t="s">
        <v>8</v>
      </c>
      <c r="D418" s="8" t="s">
        <v>39</v>
      </c>
      <c r="E418" s="4">
        <v>8</v>
      </c>
    </row>
    <row r="419" spans="1:5">
      <c r="A419" s="18"/>
      <c r="B419" s="3"/>
      <c r="D419" s="8" t="s">
        <v>141</v>
      </c>
      <c r="E419" s="4">
        <v>2</v>
      </c>
    </row>
    <row r="420" spans="1:5">
      <c r="A420" s="18"/>
      <c r="B420" s="3"/>
      <c r="C420" s="6"/>
      <c r="D420" s="8" t="s">
        <v>40</v>
      </c>
      <c r="E420" s="4">
        <v>19</v>
      </c>
    </row>
    <row r="421" spans="1:5">
      <c r="A421" s="18"/>
      <c r="B421" s="12"/>
      <c r="C421" s="4" t="s">
        <v>13</v>
      </c>
      <c r="D421" s="8" t="s">
        <v>41</v>
      </c>
      <c r="E421" s="4">
        <v>6</v>
      </c>
    </row>
    <row r="422" spans="1:5">
      <c r="A422" s="18"/>
      <c r="B422" s="22" t="s">
        <v>191</v>
      </c>
      <c r="C422" s="13"/>
      <c r="D422" s="13"/>
      <c r="E422" s="13">
        <f>SUM(E412:E421)</f>
        <v>57</v>
      </c>
    </row>
    <row r="423" spans="1:5">
      <c r="A423" s="18"/>
      <c r="B423" s="8" t="s">
        <v>21</v>
      </c>
      <c r="C423" s="4" t="s">
        <v>98</v>
      </c>
      <c r="D423" s="8" t="s">
        <v>99</v>
      </c>
      <c r="E423" s="4">
        <v>1</v>
      </c>
    </row>
    <row r="424" spans="1:5">
      <c r="A424" s="18"/>
      <c r="B424" s="13" t="s">
        <v>195</v>
      </c>
      <c r="C424" s="13"/>
      <c r="D424" s="13"/>
      <c r="E424" s="13">
        <f>SUM(E423)</f>
        <v>1</v>
      </c>
    </row>
    <row r="425" spans="1:5">
      <c r="A425" s="18"/>
      <c r="B425" s="8" t="s">
        <v>15</v>
      </c>
      <c r="C425" s="4" t="s">
        <v>16</v>
      </c>
      <c r="D425" s="8" t="s">
        <v>17</v>
      </c>
      <c r="E425" s="4">
        <v>2</v>
      </c>
    </row>
    <row r="426" spans="1:5">
      <c r="A426" s="19"/>
      <c r="B426" s="13" t="s">
        <v>192</v>
      </c>
      <c r="C426" s="13"/>
      <c r="D426" s="13"/>
      <c r="E426" s="13">
        <f>SUM(E425)</f>
        <v>2</v>
      </c>
    </row>
    <row r="427" spans="1:5">
      <c r="A427" s="20" t="s">
        <v>237</v>
      </c>
      <c r="B427" s="14"/>
      <c r="C427" s="14"/>
      <c r="D427" s="14"/>
      <c r="E427" s="14">
        <f>SUM(E426,E424,E422)</f>
        <v>60</v>
      </c>
    </row>
    <row r="428" spans="1:5">
      <c r="A428" s="17" t="s">
        <v>188</v>
      </c>
      <c r="B428" s="8" t="s">
        <v>7</v>
      </c>
      <c r="C428" s="4" t="s">
        <v>8</v>
      </c>
      <c r="D428" s="8" t="s">
        <v>141</v>
      </c>
      <c r="E428" s="4">
        <v>4</v>
      </c>
    </row>
    <row r="429" spans="1:5">
      <c r="A429" s="19"/>
      <c r="B429" s="13" t="s">
        <v>191</v>
      </c>
      <c r="C429" s="13"/>
      <c r="D429" s="13"/>
      <c r="E429" s="13">
        <f>SUM(E428)</f>
        <v>4</v>
      </c>
    </row>
    <row r="430" spans="1:5">
      <c r="A430" s="14" t="s">
        <v>238</v>
      </c>
      <c r="B430" s="14"/>
      <c r="C430" s="14"/>
      <c r="D430" s="14"/>
      <c r="E430" s="14">
        <f>SUM(E429)</f>
        <v>4</v>
      </c>
    </row>
    <row r="431" spans="1:5">
      <c r="A431" s="17" t="s">
        <v>189</v>
      </c>
      <c r="B431" s="8" t="s">
        <v>15</v>
      </c>
      <c r="C431" s="4" t="s">
        <v>16</v>
      </c>
      <c r="D431" s="8" t="s">
        <v>47</v>
      </c>
      <c r="E431" s="4">
        <v>4</v>
      </c>
    </row>
    <row r="432" spans="1:5">
      <c r="A432" s="19"/>
      <c r="B432" s="13" t="s">
        <v>192</v>
      </c>
      <c r="C432" s="13"/>
      <c r="D432" s="13"/>
      <c r="E432" s="13">
        <f>SUM(E431)</f>
        <v>4</v>
      </c>
    </row>
    <row r="433" spans="1:5">
      <c r="A433" s="14" t="s">
        <v>239</v>
      </c>
      <c r="B433" s="14"/>
      <c r="C433" s="14"/>
      <c r="D433" s="14"/>
      <c r="E433" s="14">
        <f>SUM(E432)</f>
        <v>4</v>
      </c>
    </row>
    <row r="434" spans="1:5">
      <c r="A434" s="23" t="s">
        <v>190</v>
      </c>
      <c r="B434" s="23"/>
      <c r="C434" s="23"/>
      <c r="D434" s="23"/>
      <c r="E434" s="23">
        <f>SUM(E433,E430,E427,E411,E405,E399,E396,E393,E387,E383,E360,E348,E342,E330,E325,E319,E315,E309,E304,E291,E282,E247,E214,E205,E196,E137,E133,E124,E121,E114,E104,E97,E89,E77,E73,E70,E65,E56,E53,E48,E45,E26,E21,E16,E11)</f>
        <v>6373</v>
      </c>
    </row>
  </sheetData>
  <autoFilter ref="A2:E434"/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7" manualBreakCount="7">
    <brk id="56" max="4" man="1"/>
    <brk id="114" max="4" man="1"/>
    <brk id="170" max="4" man="1"/>
    <brk id="227" max="4" man="1"/>
    <brk id="282" max="4" man="1"/>
    <brk id="338" max="4" man="1"/>
    <brk id="39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2018年度</vt:lpstr>
      <vt:lpstr>'2018年度'!Print_Area</vt:lpstr>
      <vt:lpstr>'2018年度'!Print_Titles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2019-09-24T01:10:49Z</cp:lastPrinted>
  <dcterms:created xsi:type="dcterms:W3CDTF">2019-09-20T00:40:04Z</dcterms:created>
  <dcterms:modified xsi:type="dcterms:W3CDTF">2019-09-25T04:30:40Z</dcterms:modified>
</cp:coreProperties>
</file>