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21.124.186\契約班\契約共有\☆調査・作業\公表関係\【毎月】契約に係る情報の公表\３１年度\R2.2\"/>
    </mc:Choice>
  </mc:AlternateContent>
  <workbookProtection workbookPassword="CC71" lockStructure="1"/>
  <bookViews>
    <workbookView xWindow="0" yWindow="0" windowWidth="20490" windowHeight="6780" tabRatio="619" firstSheet="1" activeTab="3"/>
  </bookViews>
  <sheets>
    <sheet name="物品役務調達（競争入札）" sheetId="1" r:id="rId1"/>
    <sheet name="物品役務調達（随意契約）" sheetId="4" r:id="rId2"/>
    <sheet name="公共工事調達（競争入札）" sheetId="5" r:id="rId3"/>
    <sheet name="公共工事調達（随意契約）" sheetId="6" r:id="rId4"/>
    <sheet name="選択リスト（削除不可）" sheetId="3" state="hidden" r:id="rId5"/>
  </sheets>
  <externalReferences>
    <externalReference r:id="rId6"/>
  </externalReferences>
  <definedNames>
    <definedName name="_xlnm._FilterDatabase" localSheetId="2" hidden="1">'公共工事調達（競争入札）'!$A$1:$I$104</definedName>
    <definedName name="_xlnm._FilterDatabase" localSheetId="3" hidden="1">'公共工事調達（随意契約）'!$A$1:$J$22</definedName>
    <definedName name="_xlnm._FilterDatabase" localSheetId="0" hidden="1">'物品役務調達（競争入札）'!$B$1:$J$396</definedName>
    <definedName name="_xlnm._FilterDatabase" localSheetId="1" hidden="1">'物品役務調達（随意契約）'!$A$1:$J$126</definedName>
    <definedName name="aaaa">'[1]選択リスト（削除不可）'!$A$2:$A$5</definedName>
    <definedName name="_xlnm.Print_Area" localSheetId="0">'物品役務調達（競争入札）'!$A$1:$J$159</definedName>
    <definedName name="_xlnm.Print_Titles" localSheetId="2">'公共工事調達（競争入札）'!$1:$1</definedName>
    <definedName name="_xlnm.Print_Titles" localSheetId="0">'物品役務調達（競争入札）'!$1:$1</definedName>
    <definedName name="_xlnm.Print_Titles" localSheetId="1">'物品役務調達（随意契約）'!$1:$1</definedName>
    <definedName name="一般競争入札・指名競争入札の別">'選択リスト（削除不可）'!$A$2:$A$5</definedName>
  </definedNames>
  <calcPr calcId="162913"/>
</workbook>
</file>

<file path=xl/calcChain.xml><?xml version="1.0" encoding="utf-8"?>
<calcChain xmlns="http://schemas.openxmlformats.org/spreadsheetml/2006/main">
  <c r="I382" i="1" l="1"/>
  <c r="H101" i="5" l="1"/>
  <c r="H123" i="4" l="1"/>
  <c r="I377" i="1" l="1"/>
  <c r="H122" i="4" l="1"/>
  <c r="H121" i="4"/>
  <c r="H120" i="4"/>
  <c r="H119" i="4"/>
  <c r="H118" i="4"/>
  <c r="H117" i="4"/>
  <c r="H115" i="4"/>
  <c r="H116" i="4"/>
  <c r="I373" i="1"/>
  <c r="I372" i="1"/>
  <c r="I381" i="1"/>
  <c r="I378" i="1"/>
  <c r="I375" i="1"/>
  <c r="I369" i="1"/>
  <c r="H100" i="5" l="1"/>
  <c r="H99" i="5"/>
  <c r="I380" i="1"/>
  <c r="I379" i="1"/>
  <c r="I376" i="1"/>
  <c r="I371" i="1"/>
  <c r="I370" i="1"/>
  <c r="I374" i="1"/>
  <c r="H53" i="6" l="1"/>
  <c r="H111" i="4" l="1"/>
  <c r="H112" i="4"/>
  <c r="I366" i="1" l="1"/>
  <c r="I365" i="1"/>
  <c r="I364" i="1" l="1"/>
  <c r="I363" i="1"/>
  <c r="H113" i="4"/>
  <c r="H96" i="5" l="1"/>
  <c r="I339" i="1" l="1"/>
  <c r="I349" i="1"/>
  <c r="I359" i="1"/>
  <c r="I357" i="1"/>
  <c r="I338" i="1"/>
  <c r="I358" i="1" l="1"/>
  <c r="I352" i="1"/>
  <c r="I346" i="1"/>
  <c r="I337" i="1"/>
  <c r="I356" i="1" l="1"/>
  <c r="I355" i="1"/>
  <c r="I354" i="1"/>
  <c r="I353" i="1"/>
  <c r="I351" i="1"/>
  <c r="I350" i="1"/>
  <c r="I348" i="1"/>
  <c r="I347" i="1"/>
  <c r="I345" i="1"/>
  <c r="I344" i="1"/>
  <c r="I343" i="1"/>
  <c r="I342" i="1"/>
  <c r="I341" i="1"/>
  <c r="I340" i="1"/>
  <c r="I362" i="1"/>
  <c r="I361" i="1"/>
  <c r="I360" i="1"/>
  <c r="H95" i="5"/>
  <c r="H93" i="5"/>
  <c r="H94" i="5"/>
  <c r="H50" i="6"/>
  <c r="H47" i="6" l="1"/>
  <c r="H90" i="5" l="1"/>
  <c r="H89" i="5"/>
  <c r="I334" i="1"/>
  <c r="I333" i="1"/>
  <c r="H109" i="4" l="1"/>
  <c r="I332" i="1"/>
  <c r="I331" i="1"/>
  <c r="I330" i="1"/>
  <c r="H88" i="5"/>
  <c r="H87" i="5"/>
  <c r="I329" i="1" l="1"/>
  <c r="I328" i="1"/>
  <c r="H107" i="4" l="1"/>
  <c r="H104" i="4"/>
  <c r="H106" i="4"/>
  <c r="H108" i="4"/>
  <c r="I315" i="1"/>
  <c r="I311" i="1"/>
  <c r="I324" i="1"/>
  <c r="I323" i="1"/>
  <c r="I322" i="1"/>
  <c r="I314" i="1"/>
  <c r="I313" i="1"/>
  <c r="H86" i="5"/>
  <c r="I327" i="1" l="1"/>
  <c r="I326" i="1"/>
  <c r="I318" i="1"/>
  <c r="I317" i="1"/>
  <c r="I316" i="1"/>
  <c r="I325" i="1"/>
  <c r="I321" i="1"/>
  <c r="H105" i="4"/>
  <c r="I312" i="1" l="1"/>
  <c r="I320" i="1"/>
  <c r="I319" i="1"/>
  <c r="H85" i="5"/>
  <c r="H84" i="5"/>
  <c r="H83" i="5"/>
  <c r="H82" i="5"/>
  <c r="H81" i="5"/>
  <c r="H80" i="5"/>
  <c r="H79" i="5"/>
  <c r="H78" i="5"/>
  <c r="H77" i="5"/>
  <c r="H94" i="4" l="1"/>
  <c r="H93" i="4"/>
  <c r="H44" i="6" l="1"/>
  <c r="I308" i="1" l="1"/>
  <c r="I281" i="1"/>
  <c r="I280" i="1"/>
  <c r="I288" i="1" l="1"/>
  <c r="H69" i="5"/>
  <c r="I299" i="1"/>
  <c r="I290" i="1"/>
  <c r="I304" i="1"/>
  <c r="I293" i="1"/>
  <c r="I292" i="1"/>
  <c r="I287" i="1"/>
  <c r="I286" i="1"/>
  <c r="I285" i="1"/>
  <c r="I284" i="1"/>
  <c r="I303" i="1"/>
  <c r="H100" i="4"/>
  <c r="H99" i="4"/>
  <c r="I307" i="1" l="1"/>
  <c r="I306" i="1"/>
  <c r="I305" i="1"/>
  <c r="H95" i="4" l="1"/>
  <c r="I279" i="1"/>
  <c r="H65" i="5"/>
  <c r="H102" i="4" l="1"/>
  <c r="H101" i="4"/>
  <c r="H98" i="4"/>
  <c r="H97" i="4"/>
  <c r="I302" i="1"/>
  <c r="I298" i="1"/>
  <c r="I296" i="1"/>
  <c r="I295" i="1"/>
  <c r="I301" i="1"/>
  <c r="I300" i="1"/>
  <c r="I297" i="1"/>
  <c r="I291" i="1"/>
  <c r="I289" i="1"/>
  <c r="I294" i="1" l="1"/>
  <c r="I271" i="1"/>
  <c r="I265" i="1"/>
  <c r="I278" i="1"/>
  <c r="I277" i="1"/>
  <c r="I263" i="1"/>
  <c r="I262" i="1"/>
  <c r="I256" i="1"/>
  <c r="I272" i="1"/>
  <c r="I276" i="1"/>
  <c r="I270" i="1"/>
  <c r="I260" i="1"/>
  <c r="I261" i="1"/>
  <c r="I259" i="1"/>
  <c r="I269" i="1"/>
  <c r="I268" i="1"/>
  <c r="I258" i="1"/>
  <c r="I274" i="1"/>
  <c r="I275" i="1"/>
  <c r="I267" i="1"/>
  <c r="I273" i="1"/>
  <c r="I264" i="1"/>
  <c r="I257" i="1"/>
  <c r="I266" i="1"/>
  <c r="H74" i="5"/>
  <c r="H73" i="5"/>
  <c r="H72" i="5"/>
  <c r="H71" i="5"/>
  <c r="H70" i="5"/>
  <c r="H68" i="5"/>
  <c r="H64" i="5" l="1"/>
  <c r="H63" i="5"/>
  <c r="H62" i="5"/>
  <c r="H61" i="5"/>
  <c r="H60" i="5"/>
  <c r="H59" i="5"/>
  <c r="H58" i="5"/>
  <c r="H57" i="5"/>
  <c r="H56" i="5"/>
  <c r="H92" i="4"/>
  <c r="H91" i="4"/>
  <c r="H90" i="4"/>
  <c r="H89" i="4"/>
  <c r="H41" i="6" l="1"/>
  <c r="I253" i="1" l="1"/>
  <c r="H85" i="4" l="1"/>
  <c r="I236" i="1"/>
  <c r="I241" i="1"/>
  <c r="I240" i="1"/>
  <c r="I239" i="1"/>
  <c r="I230" i="1"/>
  <c r="I229" i="1"/>
  <c r="I244" i="1"/>
  <c r="I243" i="1"/>
  <c r="H50" i="5" l="1"/>
  <c r="I238" i="1"/>
  <c r="I235" i="1"/>
  <c r="I224" i="1"/>
  <c r="H46" i="5"/>
  <c r="H49" i="5"/>
  <c r="I252" i="1" l="1"/>
  <c r="I251" i="1"/>
  <c r="I250" i="1"/>
  <c r="I249" i="1"/>
  <c r="H52" i="5"/>
  <c r="H53" i="5" l="1"/>
  <c r="H38" i="6" l="1"/>
  <c r="I37" i="1"/>
  <c r="I234" i="1" l="1"/>
  <c r="I228" i="1"/>
  <c r="I227" i="1"/>
  <c r="I215" i="1"/>
  <c r="I248" i="1"/>
  <c r="I242" i="1"/>
  <c r="I237" i="1"/>
  <c r="I233" i="1"/>
  <c r="I232" i="1"/>
  <c r="I213" i="1"/>
  <c r="H51" i="5"/>
  <c r="H48" i="5"/>
  <c r="H47" i="5"/>
  <c r="H45" i="5"/>
  <c r="H44" i="5"/>
  <c r="H43" i="5"/>
  <c r="H87" i="4"/>
  <c r="H86" i="4"/>
  <c r="I223" i="1" l="1"/>
  <c r="I222" i="1"/>
  <c r="I221" i="1"/>
  <c r="I220" i="1"/>
  <c r="I219" i="1"/>
  <c r="I218" i="1"/>
  <c r="I217" i="1"/>
  <c r="I216" i="1"/>
  <c r="I226" i="1"/>
  <c r="I214" i="1"/>
  <c r="I247" i="1"/>
  <c r="I246" i="1"/>
  <c r="I245" i="1"/>
  <c r="I231" i="1"/>
  <c r="I225" i="1"/>
  <c r="I212" i="1"/>
  <c r="I211" i="1"/>
  <c r="H82" i="4" l="1"/>
  <c r="H83" i="4"/>
  <c r="H81" i="4" l="1"/>
  <c r="I208" i="1"/>
  <c r="I207" i="1"/>
  <c r="H40" i="5"/>
  <c r="H39" i="5"/>
  <c r="H38" i="5"/>
  <c r="I206" i="1" l="1"/>
  <c r="I205" i="1"/>
  <c r="I204" i="1"/>
  <c r="H37" i="5" l="1"/>
  <c r="H75" i="4" l="1"/>
  <c r="H77" i="4"/>
  <c r="H78" i="4"/>
  <c r="H80" i="4"/>
  <c r="H73" i="4"/>
  <c r="H79" i="4"/>
  <c r="H76" i="4"/>
  <c r="H74" i="4"/>
  <c r="H72" i="4"/>
  <c r="H70" i="4"/>
  <c r="H71" i="4"/>
  <c r="H29" i="5"/>
  <c r="H32" i="5"/>
  <c r="H35" i="5"/>
  <c r="H36" i="5"/>
  <c r="H34" i="5"/>
  <c r="H33" i="5"/>
  <c r="H31" i="5"/>
  <c r="I189" i="1" l="1"/>
  <c r="I187" i="1"/>
  <c r="I203" i="1"/>
  <c r="I202" i="1"/>
  <c r="I201" i="1"/>
  <c r="I200" i="1"/>
  <c r="I199" i="1"/>
  <c r="I198" i="1"/>
  <c r="I197" i="1"/>
  <c r="I196" i="1"/>
  <c r="I195" i="1"/>
  <c r="I194" i="1"/>
  <c r="I193" i="1"/>
  <c r="I192" i="1"/>
  <c r="I191" i="1"/>
  <c r="I190" i="1"/>
  <c r="H30" i="5" l="1"/>
  <c r="H28" i="5"/>
  <c r="H27" i="5"/>
  <c r="H35" i="6" l="1"/>
  <c r="H57" i="4" l="1"/>
  <c r="I178" i="1" l="1"/>
  <c r="H68" i="4" l="1"/>
  <c r="H67" i="4"/>
  <c r="H24" i="5" l="1"/>
  <c r="H66" i="4"/>
  <c r="I177" i="1" l="1"/>
  <c r="I176" i="1"/>
  <c r="I175" i="1"/>
  <c r="H23" i="5" l="1"/>
  <c r="H22" i="5"/>
  <c r="H21" i="5"/>
  <c r="H20" i="5"/>
  <c r="H19" i="5"/>
  <c r="H18" i="5"/>
  <c r="H17" i="5"/>
  <c r="H65" i="4"/>
  <c r="H64" i="4"/>
  <c r="H63" i="4"/>
  <c r="I169" i="1" l="1"/>
  <c r="I168" i="1"/>
  <c r="I167" i="1"/>
  <c r="I166" i="1"/>
  <c r="I174" i="1"/>
  <c r="I170" i="1"/>
  <c r="I162" i="1"/>
  <c r="I172" i="1"/>
  <c r="I171" i="1"/>
  <c r="I163" i="1"/>
  <c r="I173" i="1"/>
  <c r="I165" i="1"/>
  <c r="I164" i="1"/>
  <c r="I160" i="1"/>
  <c r="I161" i="1"/>
  <c r="H62" i="4"/>
  <c r="H32" i="6" l="1"/>
  <c r="H14" i="5" l="1"/>
  <c r="H13" i="5"/>
  <c r="H12" i="5"/>
  <c r="H11" i="5"/>
  <c r="I157" i="1" l="1"/>
  <c r="I156" i="1"/>
  <c r="H60" i="4" l="1"/>
  <c r="H59" i="4"/>
  <c r="H58" i="4"/>
  <c r="H50" i="4"/>
  <c r="H56" i="4"/>
  <c r="H55" i="4"/>
  <c r="H53" i="4"/>
  <c r="H49" i="4"/>
  <c r="H52" i="4"/>
  <c r="H54" i="4"/>
  <c r="H51" i="4"/>
  <c r="I154" i="1" l="1"/>
  <c r="I153" i="1"/>
  <c r="I152" i="1"/>
  <c r="I151" i="1"/>
  <c r="I150" i="1"/>
  <c r="I149" i="1"/>
  <c r="I147" i="1"/>
  <c r="I146" i="1"/>
  <c r="I148" i="1"/>
  <c r="I155" i="1"/>
  <c r="H29" i="6" l="1"/>
  <c r="I143" i="1" l="1"/>
  <c r="I137" i="1" l="1"/>
  <c r="I136" i="1"/>
  <c r="I135" i="1"/>
  <c r="I134" i="1"/>
  <c r="H47" i="4" l="1"/>
  <c r="H8" i="5" l="1"/>
  <c r="H7" i="5"/>
  <c r="H39" i="4"/>
  <c r="H36" i="4" l="1"/>
  <c r="H43" i="4" l="1"/>
  <c r="H42" i="4"/>
  <c r="H41" i="4"/>
  <c r="H40" i="4"/>
  <c r="I133" i="1" l="1"/>
  <c r="I132" i="1"/>
  <c r="I131" i="1"/>
  <c r="I130" i="1"/>
  <c r="I129" i="1"/>
  <c r="I128" i="1"/>
  <c r="I127" i="1"/>
  <c r="I126" i="1"/>
  <c r="I125" i="1"/>
  <c r="I124" i="1"/>
  <c r="I123" i="1"/>
  <c r="H38" i="4" l="1"/>
  <c r="H37" i="4"/>
  <c r="H35" i="4"/>
  <c r="I122" i="1"/>
  <c r="I121" i="1"/>
  <c r="I120" i="1"/>
  <c r="I119" i="1"/>
  <c r="I118" i="1"/>
  <c r="I117" i="1"/>
  <c r="I116" i="1"/>
  <c r="H6" i="6" l="1"/>
  <c r="H6" i="5"/>
  <c r="H3" i="5"/>
  <c r="H46" i="4" l="1"/>
  <c r="H45" i="4"/>
  <c r="I142" i="1"/>
  <c r="I141" i="1"/>
  <c r="I140" i="1"/>
  <c r="H34" i="4" l="1"/>
  <c r="I115" i="1"/>
  <c r="H33" i="4" l="1"/>
  <c r="H32" i="4"/>
  <c r="H31" i="4"/>
  <c r="H30" i="4"/>
  <c r="H29" i="4"/>
  <c r="H28" i="4"/>
  <c r="H27" i="4"/>
  <c r="H26" i="4"/>
  <c r="H25" i="4"/>
  <c r="H24" i="4"/>
  <c r="H23" i="4"/>
  <c r="H22" i="4"/>
  <c r="H21" i="4"/>
  <c r="H20" i="4"/>
  <c r="H19" i="4"/>
  <c r="H18" i="4"/>
  <c r="H17" i="4"/>
  <c r="H16" i="4"/>
  <c r="H15" i="4"/>
  <c r="H14" i="4"/>
  <c r="H13" i="4"/>
  <c r="H12" i="4"/>
  <c r="H11" i="4"/>
  <c r="H10" i="4"/>
  <c r="H9" i="4"/>
  <c r="H8" i="4"/>
  <c r="H7" i="4"/>
  <c r="H6" i="4"/>
  <c r="H5" i="4"/>
  <c r="H4" i="4"/>
  <c r="H3" i="4"/>
  <c r="I114" i="1"/>
  <c r="I38" i="1"/>
  <c r="I36" i="1"/>
  <c r="I35" i="1"/>
  <c r="I34" i="1"/>
  <c r="I33" i="1"/>
  <c r="I4" i="1" l="1"/>
  <c r="I108" i="1"/>
  <c r="I107" i="1"/>
  <c r="I106" i="1"/>
  <c r="I105" i="1"/>
  <c r="I104" i="1"/>
  <c r="I103" i="1"/>
  <c r="I102" i="1"/>
  <c r="I101" i="1"/>
  <c r="I100" i="1"/>
  <c r="I99" i="1"/>
  <c r="I98" i="1"/>
  <c r="I97" i="1"/>
  <c r="I96" i="1"/>
  <c r="I95" i="1"/>
  <c r="I94" i="1"/>
  <c r="I93" i="1"/>
  <c r="I92" i="1"/>
  <c r="I91" i="1"/>
  <c r="I90" i="1"/>
  <c r="I89" i="1"/>
  <c r="I88" i="1"/>
  <c r="I87" i="1"/>
  <c r="I86" i="1"/>
  <c r="I85" i="1"/>
  <c r="I84" i="1"/>
  <c r="I83" i="1"/>
  <c r="I82" i="1"/>
  <c r="I81" i="1"/>
  <c r="I80" i="1"/>
  <c r="I79" i="1"/>
  <c r="I113" i="1"/>
  <c r="I111" i="1"/>
  <c r="I110" i="1"/>
  <c r="I109" i="1"/>
  <c r="I112" i="1"/>
  <c r="I78" i="1"/>
  <c r="I77" i="1"/>
  <c r="I76" i="1"/>
  <c r="I75" i="1"/>
  <c r="I74" i="1"/>
  <c r="I73" i="1"/>
  <c r="I72" i="1"/>
  <c r="I71" i="1"/>
  <c r="I70" i="1"/>
  <c r="I69" i="1"/>
  <c r="I68" i="1"/>
  <c r="I67" i="1"/>
  <c r="I66" i="1"/>
  <c r="I65" i="1"/>
  <c r="I64" i="1"/>
  <c r="I63" i="1"/>
  <c r="I62" i="1"/>
  <c r="I61" i="1"/>
  <c r="I60" i="1"/>
  <c r="I59" i="1"/>
  <c r="I58" i="1"/>
  <c r="I57" i="1"/>
  <c r="I56" i="1"/>
  <c r="I55" i="1"/>
  <c r="I54" i="1"/>
  <c r="I53" i="1"/>
  <c r="I52" i="1"/>
  <c r="I51" i="1"/>
  <c r="I50" i="1"/>
  <c r="I49" i="1"/>
  <c r="I48" i="1"/>
  <c r="I47" i="1"/>
  <c r="I46" i="1"/>
  <c r="I45" i="1"/>
  <c r="I44" i="1"/>
  <c r="I43" i="1"/>
  <c r="I42" i="1"/>
  <c r="I41" i="1"/>
  <c r="I40" i="1"/>
  <c r="I39" i="1"/>
  <c r="I32" i="1"/>
  <c r="I31" i="1"/>
  <c r="I30" i="1"/>
  <c r="I29" i="1"/>
  <c r="I28" i="1"/>
  <c r="I27" i="1"/>
  <c r="I26" i="1"/>
  <c r="I25" i="1"/>
  <c r="I24" i="1"/>
  <c r="I23" i="1"/>
  <c r="I22" i="1"/>
  <c r="I21" i="1"/>
  <c r="I20" i="1"/>
  <c r="I19" i="1"/>
  <c r="I18" i="1"/>
  <c r="I17" i="1"/>
  <c r="I16" i="1"/>
  <c r="I15" i="1"/>
  <c r="I14" i="1"/>
  <c r="I13" i="1"/>
  <c r="I12" i="1"/>
  <c r="I11" i="1"/>
  <c r="I10" i="1"/>
  <c r="I9" i="1"/>
  <c r="I8" i="1"/>
  <c r="I7" i="1"/>
  <c r="I6" i="1"/>
  <c r="I5" i="1"/>
  <c r="I3" i="1"/>
  <c r="H3" i="6" l="1"/>
</calcChain>
</file>

<file path=xl/sharedStrings.xml><?xml version="1.0" encoding="utf-8"?>
<sst xmlns="http://schemas.openxmlformats.org/spreadsheetml/2006/main" count="2529" uniqueCount="977">
  <si>
    <t>物品役務等の名称及び数量</t>
    <rPh sb="4" eb="5">
      <t>ナド</t>
    </rPh>
    <rPh sb="6" eb="8">
      <t>メイショウ</t>
    </rPh>
    <rPh sb="8" eb="9">
      <t>オヨ</t>
    </rPh>
    <rPh sb="10" eb="12">
      <t>スウリョウ</t>
    </rPh>
    <phoneticPr fontId="4"/>
  </si>
  <si>
    <t>契約を締結した日</t>
    <rPh sb="0" eb="2">
      <t>ケイヤク</t>
    </rPh>
    <rPh sb="3" eb="5">
      <t>テイケツ</t>
    </rPh>
    <rPh sb="7" eb="8">
      <t>ヒ</t>
    </rPh>
    <phoneticPr fontId="4"/>
  </si>
  <si>
    <t>契約の相手方の称号又は名称及び住所</t>
    <rPh sb="0" eb="2">
      <t>ケイヤク</t>
    </rPh>
    <rPh sb="3" eb="5">
      <t>アイテ</t>
    </rPh>
    <rPh sb="5" eb="6">
      <t>カタ</t>
    </rPh>
    <rPh sb="7" eb="9">
      <t>ショウゴウ</t>
    </rPh>
    <rPh sb="9" eb="10">
      <t>マタ</t>
    </rPh>
    <rPh sb="11" eb="13">
      <t>メイショウ</t>
    </rPh>
    <rPh sb="13" eb="14">
      <t>オヨ</t>
    </rPh>
    <rPh sb="15" eb="17">
      <t>ジュウショ</t>
    </rPh>
    <phoneticPr fontId="4"/>
  </si>
  <si>
    <t>予定価格</t>
    <rPh sb="0" eb="2">
      <t>ヨテイ</t>
    </rPh>
    <rPh sb="2" eb="4">
      <t>カカク</t>
    </rPh>
    <phoneticPr fontId="4"/>
  </si>
  <si>
    <t>契約金額</t>
    <rPh sb="0" eb="2">
      <t>ケイヤク</t>
    </rPh>
    <rPh sb="2" eb="4">
      <t>キンガク</t>
    </rPh>
    <phoneticPr fontId="4"/>
  </si>
  <si>
    <t>備考</t>
    <rPh sb="0" eb="2">
      <t>ビコウ</t>
    </rPh>
    <phoneticPr fontId="4"/>
  </si>
  <si>
    <t>02：指名競争入札</t>
  </si>
  <si>
    <t>選択項目（一般競争入札・指名競争入札の別（総合評価の実施））</t>
    <rPh sb="0" eb="2">
      <t>センタク</t>
    </rPh>
    <rPh sb="2" eb="4">
      <t>コウモク</t>
    </rPh>
    <phoneticPr fontId="4"/>
  </si>
  <si>
    <t>01：一般競争入札</t>
    <phoneticPr fontId="4"/>
  </si>
  <si>
    <t>契約担当官等の氏名並びにその所属する部局の名称及び所在地</t>
    <rPh sb="0" eb="2">
      <t>ケイヤク</t>
    </rPh>
    <rPh sb="2" eb="4">
      <t>タントウ</t>
    </rPh>
    <rPh sb="4" eb="5">
      <t>カン</t>
    </rPh>
    <rPh sb="5" eb="6">
      <t>ナド</t>
    </rPh>
    <rPh sb="7" eb="9">
      <t>シメイ</t>
    </rPh>
    <rPh sb="9" eb="10">
      <t>ナラ</t>
    </rPh>
    <rPh sb="14" eb="16">
      <t>ショゾク</t>
    </rPh>
    <rPh sb="18" eb="20">
      <t>ブキョク</t>
    </rPh>
    <rPh sb="21" eb="23">
      <t>メイショウ</t>
    </rPh>
    <rPh sb="23" eb="24">
      <t>オヨ</t>
    </rPh>
    <rPh sb="25" eb="28">
      <t>ショザイチ</t>
    </rPh>
    <phoneticPr fontId="4"/>
  </si>
  <si>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4"/>
  </si>
  <si>
    <t>03：一般競争入札(総合評価を実施)</t>
    <phoneticPr fontId="4"/>
  </si>
  <si>
    <t>04：指名競争入札(総合評価を実施)</t>
    <phoneticPr fontId="4"/>
  </si>
  <si>
    <t>落札率（小数点第3位を四捨五入）　　　※自動計算</t>
    <rPh sb="0" eb="2">
      <t>ラクサツ</t>
    </rPh>
    <rPh sb="2" eb="3">
      <t>リツ</t>
    </rPh>
    <rPh sb="4" eb="7">
      <t>ショウスウテン</t>
    </rPh>
    <rPh sb="7" eb="8">
      <t>ダイ</t>
    </rPh>
    <rPh sb="9" eb="10">
      <t>イ</t>
    </rPh>
    <rPh sb="11" eb="15">
      <t>シシャゴニュウ</t>
    </rPh>
    <rPh sb="20" eb="22">
      <t>ジドウ</t>
    </rPh>
    <rPh sb="22" eb="24">
      <t>ケイサン</t>
    </rPh>
    <phoneticPr fontId="4"/>
  </si>
  <si>
    <t>物品役務等の名称及び数量</t>
  </si>
  <si>
    <t>契約担当官等の氏名並びにその所属する部局の名称及び所在地</t>
  </si>
  <si>
    <t>契約を締結した日</t>
  </si>
  <si>
    <t>契約の相手方の称号又は名称及び住所</t>
  </si>
  <si>
    <t>随意契約によることとした会計法令の根拠条文及び理由（企画競争又は公募）</t>
  </si>
  <si>
    <t>予定価格</t>
  </si>
  <si>
    <t>契約金額</t>
  </si>
  <si>
    <t>落札率（小数点第3位を四捨五入）　　　※自動計算</t>
  </si>
  <si>
    <t>再就職の役員の数</t>
  </si>
  <si>
    <t>備考</t>
  </si>
  <si>
    <t>公共工事の名称、場所、期間及び種別</t>
  </si>
  <si>
    <t>一般競争入札・指名競争入札の別（総合評価の実施）</t>
  </si>
  <si>
    <t>４月</t>
    <rPh sb="1" eb="2">
      <t>ガツ</t>
    </rPh>
    <phoneticPr fontId="4"/>
  </si>
  <si>
    <t>４月</t>
    <rPh sb="1" eb="2">
      <t>ガツ</t>
    </rPh>
    <phoneticPr fontId="4"/>
  </si>
  <si>
    <t>５月</t>
    <rPh sb="1" eb="2">
      <t>ガツ</t>
    </rPh>
    <phoneticPr fontId="4"/>
  </si>
  <si>
    <t>５月</t>
    <rPh sb="1" eb="2">
      <t>ツキ</t>
    </rPh>
    <phoneticPr fontId="4"/>
  </si>
  <si>
    <t>６月</t>
    <rPh sb="1" eb="2">
      <t>ガツ</t>
    </rPh>
    <phoneticPr fontId="4"/>
  </si>
  <si>
    <t>件数
（月毎）</t>
    <rPh sb="0" eb="2">
      <t>ケンスウ</t>
    </rPh>
    <rPh sb="4" eb="6">
      <t>ツキゴト</t>
    </rPh>
    <phoneticPr fontId="6"/>
  </si>
  <si>
    <t>01：一般競争入札</t>
  </si>
  <si>
    <t>日本電気（株）
東京都港区芝５－７－１</t>
  </si>
  <si>
    <t/>
  </si>
  <si>
    <t>６月</t>
    <rPh sb="1" eb="2">
      <t>ツキ</t>
    </rPh>
    <phoneticPr fontId="4"/>
  </si>
  <si>
    <t>７月</t>
    <rPh sb="1" eb="2">
      <t>ガツ</t>
    </rPh>
    <phoneticPr fontId="4"/>
  </si>
  <si>
    <t>７月</t>
    <rPh sb="1" eb="2">
      <t>ツキ</t>
    </rPh>
    <phoneticPr fontId="4"/>
  </si>
  <si>
    <t>８月</t>
    <rPh sb="1" eb="2">
      <t>ガツ</t>
    </rPh>
    <phoneticPr fontId="4"/>
  </si>
  <si>
    <t>９月</t>
    <rPh sb="1" eb="2">
      <t>ガツ</t>
    </rPh>
    <phoneticPr fontId="4"/>
  </si>
  <si>
    <t>８月</t>
    <rPh sb="1" eb="2">
      <t>ツキ</t>
    </rPh>
    <phoneticPr fontId="4"/>
  </si>
  <si>
    <t>９月</t>
    <rPh sb="1" eb="2">
      <t>ツキ</t>
    </rPh>
    <phoneticPr fontId="4"/>
  </si>
  <si>
    <t>９月分</t>
    <rPh sb="1" eb="3">
      <t>ガツブン</t>
    </rPh>
    <phoneticPr fontId="4"/>
  </si>
  <si>
    <t>１０月</t>
    <rPh sb="2" eb="3">
      <t>ガツ</t>
    </rPh>
    <phoneticPr fontId="4"/>
  </si>
  <si>
    <t>１０月</t>
    <rPh sb="2" eb="3">
      <t>ツキ</t>
    </rPh>
    <phoneticPr fontId="4"/>
  </si>
  <si>
    <t>１１月</t>
    <rPh sb="2" eb="3">
      <t>ガツ</t>
    </rPh>
    <phoneticPr fontId="4"/>
  </si>
  <si>
    <t>１１月</t>
    <rPh sb="2" eb="3">
      <t>ツキ</t>
    </rPh>
    <phoneticPr fontId="4"/>
  </si>
  <si>
    <t>１２月</t>
    <rPh sb="2" eb="3">
      <t>ガツ</t>
    </rPh>
    <phoneticPr fontId="4"/>
  </si>
  <si>
    <t>１２月</t>
    <rPh sb="2" eb="3">
      <t>ツキ</t>
    </rPh>
    <phoneticPr fontId="4"/>
  </si>
  <si>
    <t>１０月分</t>
    <rPh sb="2" eb="4">
      <t>ガツブン</t>
    </rPh>
    <phoneticPr fontId="4"/>
  </si>
  <si>
    <t>１１月分</t>
    <rPh sb="2" eb="4">
      <t>ガツブン</t>
    </rPh>
    <phoneticPr fontId="4"/>
  </si>
  <si>
    <t>１２月分</t>
    <rPh sb="2" eb="4">
      <t>ガツブン</t>
    </rPh>
    <phoneticPr fontId="4"/>
  </si>
  <si>
    <t>１月分</t>
    <rPh sb="1" eb="3">
      <t>ガツブン</t>
    </rPh>
    <phoneticPr fontId="4"/>
  </si>
  <si>
    <t>１月</t>
    <rPh sb="1" eb="2">
      <t>ガツ</t>
    </rPh>
    <phoneticPr fontId="4"/>
  </si>
  <si>
    <t>１月</t>
    <rPh sb="1" eb="2">
      <t>ツキ</t>
    </rPh>
    <phoneticPr fontId="4"/>
  </si>
  <si>
    <t>２月</t>
    <rPh sb="1" eb="2">
      <t>ガツ</t>
    </rPh>
    <phoneticPr fontId="4"/>
  </si>
  <si>
    <t>２月分</t>
    <rPh sb="1" eb="3">
      <t>ガツブン</t>
    </rPh>
    <phoneticPr fontId="4"/>
  </si>
  <si>
    <t>３月</t>
    <rPh sb="1" eb="2">
      <t>ガツ</t>
    </rPh>
    <phoneticPr fontId="4"/>
  </si>
  <si>
    <t>３月分</t>
    <rPh sb="1" eb="3">
      <t>ガツブン</t>
    </rPh>
    <phoneticPr fontId="4"/>
  </si>
  <si>
    <t>支出負担行為担当官
蝦名　邦晴
航空局
東京都千代田区霞が関２－１－３</t>
  </si>
  <si>
    <t>平成３１年度航空管制等英語能力証明試験システム環境構築作業</t>
  </si>
  <si>
    <t>エヌ・ティ・ティ・コミュニケーションズ（株）
東京都千代田区大手町２－３－１</t>
  </si>
  <si>
    <t>平成３１年度共済業務等の労働者派遣</t>
  </si>
  <si>
    <t>（株）ティム・プラニング
東京都豊島区東池袋４－１４－１</t>
  </si>
  <si>
    <t>単価</t>
  </si>
  <si>
    <t>平成３１年度航空局所管債権の管理に関する法律相談</t>
  </si>
  <si>
    <t>シティユーワ法律事務所
東京都千代田区丸の内２－２－２</t>
  </si>
  <si>
    <t>平成３１年度開発評価用管制データ交換処理システムハードウェア保守</t>
  </si>
  <si>
    <t>平成３１年度航空従事者技能証明等事務に係る労働者派遣</t>
  </si>
  <si>
    <t>平成３１年度航空情報センター運用卓保守請負</t>
  </si>
  <si>
    <t>（株）サンネクト
東京都港区芝３－１５－１５</t>
  </si>
  <si>
    <t>平成３１年度ＦＡＣＥ端末等保守請負</t>
  </si>
  <si>
    <t>平成３１年度航空交通管制職員に係る訓練及び試験管理システム運用及び保守作業</t>
  </si>
  <si>
    <t>（株）イエスウィキャン
東京都港区南青山５－４－３５</t>
  </si>
  <si>
    <t>平成３１年度人事給与計算機等保守請負</t>
  </si>
  <si>
    <t>ＮＥＣネクサソリューションズ（株）
東京都港区三田１－４－２８</t>
  </si>
  <si>
    <t>平成３１年度歳入証拠書編綴等作業</t>
  </si>
  <si>
    <t>（株）ジェイ・アイ・エム
東京都千代田区飯田橋３－１－１</t>
  </si>
  <si>
    <t>平成３１年度空港使用料算定業務への労働者派遣</t>
  </si>
  <si>
    <t>（株）人材バンク
東京都武蔵野市中町１－１７－３</t>
  </si>
  <si>
    <t>平成３１年度無人航空機の許可承認業務に係る質疑応答要領作成等労働者派遣</t>
  </si>
  <si>
    <t>（株）ＡＡＡ
東京都町田市原町田６－１８－１３</t>
  </si>
  <si>
    <t>平成３１年度航空管制訓練教官業務作業員（英語）の派遣（東京航空交通管制部他５官署）</t>
  </si>
  <si>
    <t>（一財）航空保安研究センター
東京都中央区日本橋小伝馬１５－１８</t>
  </si>
  <si>
    <t>平成３１年度航空安全プログラムの適用に伴う安全情報（自発報告）分析業務</t>
  </si>
  <si>
    <t>（公財）航空輸送技術研究センター
東京都港区三田１－３－３９</t>
  </si>
  <si>
    <t>平成３１年度航空管制官訓練教官業務作業員の派遣（航空保安大学校）</t>
  </si>
  <si>
    <t>平成３１年度航空管制官訓練教官業務作業員の派遣（福岡航空交通管制部他２官署）</t>
  </si>
  <si>
    <t>（株）稲穂
東京都港区芝公園２－６－８</t>
  </si>
  <si>
    <t>平成３１年度航空管制官訓練教官業務作業員の派遣（東京航空交通管制部他１官署）</t>
  </si>
  <si>
    <t>平成３１年度航空交通管制機器部品の運送</t>
  </si>
  <si>
    <t>日本通運（株）羽田空港支店
東京都大田区羽田空港３－２－４</t>
  </si>
  <si>
    <t>平成３１年度英語能力評価作業請負</t>
  </si>
  <si>
    <t>（株）アルク
東京都千代田区九段北４－２－６</t>
  </si>
  <si>
    <t>平成３１年度空域安全性評価業務補助作業</t>
  </si>
  <si>
    <t>（一財）航空交通管制協会
東京都大田区羽田空港１－６－６</t>
  </si>
  <si>
    <t>平成３１年度ＩＣＡＯ関係業務に係る労働者派遣　</t>
  </si>
  <si>
    <t>（株）ＪＰキャリアコンサルティング
東京都豊島区池袋２－４７－６</t>
  </si>
  <si>
    <t>平成３１年度鳥衝突情報の管理及び鳥衝突防止対策検討会の運営に関する業務</t>
  </si>
  <si>
    <t>（株）総合環境計画
東京都江東区牡丹１－１４－１</t>
  </si>
  <si>
    <t>平成３１年度無人航空機に関する問い合わせに係るヘルプデスク運用業務</t>
  </si>
  <si>
    <t>日本アイラック（株）
東京都新宿区四谷３－２－１</t>
  </si>
  <si>
    <t>平成３１度運輸多目的衛星の航空安全通信サービス及び運用の管理に係る作業</t>
  </si>
  <si>
    <t>（一財）航空保安無線システム協会
東京都千代田区麹町４－５</t>
  </si>
  <si>
    <t>平成３１年度航空管制等業務に係る語学能力評価試験実施請負</t>
  </si>
  <si>
    <t>平成３１年度緊急通報管理装置保守管理請負</t>
  </si>
  <si>
    <t>（株）石川コンピュータ・センター
石川県金沢市無量寺町ハ６－１</t>
  </si>
  <si>
    <t>平成３１年度歳入システム開発業務等への労働者派遣</t>
  </si>
  <si>
    <t>Ｔｒｕｓｔｉａ（株）
北海道札幌市中央区北一条西３－２</t>
  </si>
  <si>
    <t>平成３１年度航空行政端末管理システム運用保守業務</t>
  </si>
  <si>
    <t>リコージャパン（株）
東京都大田区中馬込１－３－６</t>
  </si>
  <si>
    <t>平成３１年度ドローン情報基盤システム（飛行情報共有機能）運用支援及び保守</t>
  </si>
  <si>
    <t>平成３１年度開発評価用航空路管制処理システムハードウェア保守</t>
  </si>
  <si>
    <t>（株）エヌ・ティ・ティ・データ
東京都江東区豊洲３－３－３</t>
  </si>
  <si>
    <t>平成３１年度管制データ交換処理システムアプリケーション保守</t>
  </si>
  <si>
    <t>03：一般競争入札(総合評価を実施)</t>
  </si>
  <si>
    <t>平成３１年度飛行情報管理処理システムアプリケーション保守</t>
  </si>
  <si>
    <t>平成３１年度管制支援処理システムアプリケーション保守</t>
  </si>
  <si>
    <t>平成３１年度空港管制処理システムアプリケーション保守</t>
  </si>
  <si>
    <t>三菱電機（株）
東京都千代田区丸の内２－７－３</t>
  </si>
  <si>
    <t>平成３１年度航空交通管理処理システムアプリケーション保守</t>
  </si>
  <si>
    <t>平成３１年度航空路管制処理システムアプリケーション保守</t>
  </si>
  <si>
    <t>平成３１年度洋上管制処理システムアプリケーション保守</t>
  </si>
  <si>
    <t>平成３１年度開発評価用管制支援処理システムハードウェア保守</t>
  </si>
  <si>
    <t>平成３１年度開発評価用航空交通管理処理システムハードウェア保守</t>
  </si>
  <si>
    <t>平成３１年度開発評価用洋上管制処理システムハードウェア保守</t>
  </si>
  <si>
    <t>ジェプセンエアウェイマニュアル（追補版）（ＦＥＳ０４）２５式他１２点の購入</t>
  </si>
  <si>
    <t>（株）エイチアソシエイツ
兵庫県西宮市高塚６－２４</t>
  </si>
  <si>
    <t>（株）マルミヤ
東京都新宿区早稲田鶴巻５５５</t>
  </si>
  <si>
    <t>航空タービン燃料油の購入（函館空港）</t>
  </si>
  <si>
    <t>出光アヴィエーション（株）
東京地千代田区丸の内３－１－１</t>
  </si>
  <si>
    <t>航空タービン燃料油の購入（新潟空港）</t>
  </si>
  <si>
    <t>航空タービン燃料油の購入（東京国際空港）</t>
  </si>
  <si>
    <t>航空タービン燃料油の購入（中部国際空港）</t>
  </si>
  <si>
    <t>マイナミ空港サービス（株）
東京地港区元赤坂１－７－８</t>
  </si>
  <si>
    <t>航空タービン燃料油の購入（鹿児島空港）</t>
  </si>
  <si>
    <t>南国殖産（株）
鹿児島県鹿児島市中央町１８－１</t>
  </si>
  <si>
    <t>航空タービン燃料油の購入（那覇空港）</t>
  </si>
  <si>
    <t>（株）沖航燃
沖罠県那覇市字鏡水４０１</t>
  </si>
  <si>
    <t>航空タービン燃料油の購入（宮古空港）</t>
  </si>
  <si>
    <t>（株）ＥＮＥＯＳサンエナジー
東京都港区東新橋１－５－２</t>
  </si>
  <si>
    <t>航空タービン燃料油の購入（稚内空港）</t>
  </si>
  <si>
    <t>航空タービン燃料油の購入（女満別空港）</t>
  </si>
  <si>
    <t>航空タービン燃料油の購入（帯広空港）</t>
  </si>
  <si>
    <t>航空タービン燃料油の購入（新千歳空港）</t>
  </si>
  <si>
    <t>航空タービン燃料油の購入（秋田空港）</t>
  </si>
  <si>
    <t>航空タービン燃料油の購入（仙台空港）</t>
  </si>
  <si>
    <t>（株）宮澤商店
岩手県花巻市鍛冶町３－６</t>
  </si>
  <si>
    <t>航空タービン燃料油の購入（成田国際空港）</t>
  </si>
  <si>
    <t>航空タービン燃料油の購入（八丈島空港）</t>
  </si>
  <si>
    <t>旭商事（株）
東京都文京区向丘１－７－１１</t>
  </si>
  <si>
    <t>航空タービン燃料油の購入（小松空港）</t>
  </si>
  <si>
    <t>航空タービン燃料油の購入（関西国際空港）</t>
  </si>
  <si>
    <t>航空タービン燃料油の購入（岡山空港）</t>
  </si>
  <si>
    <t>航空タービン燃料油の購入（美保空港）</t>
  </si>
  <si>
    <t>航空タービン燃料油の購入（高松空港）</t>
  </si>
  <si>
    <t>航空タービン燃料油の購入（高知空港）</t>
  </si>
  <si>
    <t>航空タービン燃料油の購入（福岡空港）</t>
  </si>
  <si>
    <t>航空タービン燃料油の購入（長崎空港）</t>
  </si>
  <si>
    <t>航空タービン燃料油の購入（大分空港）</t>
  </si>
  <si>
    <t>航空タービン燃料油の購入（宮﨑空港）</t>
  </si>
  <si>
    <t>航空タービン燃料油の購入（奄美空港）</t>
  </si>
  <si>
    <t>航空タービン燃料油の購入（新石垣空港）</t>
  </si>
  <si>
    <t>平成３１年度空港使用料算定調書封入・封かん作業</t>
  </si>
  <si>
    <t>（有）アテネ社
東京都渋谷区幡ヶ谷２－１－１</t>
  </si>
  <si>
    <t>空港におけるドローン探知機器の設置及び実証</t>
  </si>
  <si>
    <t>（株）日立製作所
東京都千代田区丸の内１－６－６</t>
  </si>
  <si>
    <t>平成３１年度管制支援処理システム（ＩＣＡＰ）調整作業</t>
  </si>
  <si>
    <t>平成３１年度飛行情報管理処理システム（ＦＡＣＥ）調整作業</t>
  </si>
  <si>
    <t>平成３１年度空港用航空機位置表示装置（ＡＰＤＵ）調整作業</t>
  </si>
  <si>
    <t>平成３１年度札幌航空交通管制部機械施設保全業務</t>
  </si>
  <si>
    <t>日興美装工業（株）
北海道札幌市北区北十九条西４－１－２１</t>
  </si>
  <si>
    <t>平成３１年度札幌航空交通管制部電気設備保全業務</t>
  </si>
  <si>
    <t>平成３１年度札幌航空交通管制部庁舎清掃業務</t>
  </si>
  <si>
    <t>（株）清風堂
北海道札幌市東区北十六条東１－２－１５</t>
  </si>
  <si>
    <t>平成３１年度札幌航空交通管制部庁舎等警備業務</t>
  </si>
  <si>
    <t>（株）ＫＳＰ・ＥＡＳＴ
埼玉県さいたま市浦和区高砂２－３－１８</t>
  </si>
  <si>
    <t>平成３１年度航空保安大学校岩沼研修センターで使用する電気の購入</t>
  </si>
  <si>
    <t>エフビットコミュニケーションズ（株）
京都府京都市南区東九条室町２３</t>
  </si>
  <si>
    <t>平成３１年度岩沼研修センタープリンター消耗品類及びコピー用紙の購入</t>
  </si>
  <si>
    <t>（株）マルミヤ
東京都新宿区早稲田鶴巻町５５５</t>
  </si>
  <si>
    <t>平成３１年度岩沼研修センター庁舎等諸施設保安警備請負</t>
  </si>
  <si>
    <t>（有）ビルメティック建装
宮城県仙台市泉区黒松１－７－９</t>
  </si>
  <si>
    <t>平成３１年度岩沼研修センター庁舎等諸施設清掃管理請負</t>
  </si>
  <si>
    <t>（株）イーストジャパンクオリティ
宮城県名取市愛島台２－６－６</t>
  </si>
  <si>
    <t>平成３１年度岩沼研修センター機械設備保全業務</t>
  </si>
  <si>
    <t>エヌ・ティファシリティーズ（株）
宮城県仙台市青葉区国分町１－６－１８</t>
  </si>
  <si>
    <t>平成３１年度岩沼研修センター電気設備保全業務</t>
  </si>
  <si>
    <t>平成３１年度岩沼研修センター研修生寮寝具等賃貸借</t>
  </si>
  <si>
    <t>コヤマリネン（株）
宮城県仙台市青葉区花京院２－２－７５</t>
  </si>
  <si>
    <t>平成３１年度システム開発評価・危機管理センターで使用する電気の購入</t>
  </si>
  <si>
    <t>関西電力（株）
大阪府大阪市北区中之島３－６－１６</t>
  </si>
  <si>
    <t>平成３１年度システム開発評価・危機管理センター庁舎等警備請負</t>
  </si>
  <si>
    <t>（株）クレイブ
大阪府大阪市住吉区長居東１－８－９</t>
  </si>
  <si>
    <t>平成３１年度システム開発評価・危機管理センター庁舎等清掃請負</t>
  </si>
  <si>
    <t>（株）ハヤシハウジング
大阪府堺市東区日置荘田中町３５２－２</t>
  </si>
  <si>
    <t>平成３１年度システム開発評価・危機管理センター機械設備保全業務</t>
  </si>
  <si>
    <t>空港施設（株）
大阪府池田市空港２－２－５</t>
  </si>
  <si>
    <t>平成３１年度システム開発評価・危機管理センター電気設備保全業務</t>
  </si>
  <si>
    <t>（株）村上電業社
大阪府豊中市庄内幸町４－２３－２</t>
  </si>
  <si>
    <t>平成３１年度システム開発評価・危機管理センター発電設備等保守業務</t>
  </si>
  <si>
    <t>ヤンマーエネルギーシステム（株）大阪支社
兵庫県尼崎市潮江１－３－３０</t>
  </si>
  <si>
    <t>空港保安防災教育訓練センターのＬＰガス購入</t>
  </si>
  <si>
    <t>（株）チョープロ
長崎県長崎市住吉町２１－３６</t>
  </si>
  <si>
    <t>（株）菱熱
福岡県福岡市博多区博多駅南１－８－１３</t>
  </si>
  <si>
    <t>（株）全日警備長崎支社
長崎県長崎市魚の町２－２６</t>
  </si>
  <si>
    <t>（有）長崎美研社
長崎県大村市竹松本町１０３５－２</t>
  </si>
  <si>
    <t>ＧＮＳＳ補正データ提供業務（平成３１年度　ＣＪ４型機用飛行検査装置）</t>
  </si>
  <si>
    <t>（株）フグロジャパン
東京都中央区新川１－２９－１３</t>
  </si>
  <si>
    <t>飛行検査データ分析・管理システム　ネットワーク維持管理（平成３１年度）</t>
  </si>
  <si>
    <t>ネットチャート（株）
神奈川県横浜市港北区新横浜２－１５－１０</t>
  </si>
  <si>
    <t>飛行検査データ分析・管理システム　システム維持管理（平成３１年度）</t>
  </si>
  <si>
    <t>飛行検査機保守点検整備作業（平成３１年度　ＤＨＣ８型機・ＣＪ４型機飛行検査システム関連機器）</t>
  </si>
  <si>
    <t>岡山航空（株）
岡山県岡山市南区浦安南町６７３</t>
  </si>
  <si>
    <t>飛行検査機保守点検整備作業（平成３１年度ＣＪ４型機）</t>
  </si>
  <si>
    <t>飛行検査機保守点検整備作業（平成３１年度ＤＨＣ８型機）</t>
  </si>
  <si>
    <t>日本トランスオーシャン航空（株）
沖縄県那覇市鏡水３４４</t>
  </si>
  <si>
    <t>飛行検査センター電気設備保守（平成３１年度）</t>
  </si>
  <si>
    <t>（株）エージーピー中部
愛知県常滑市セントレア１－１</t>
  </si>
  <si>
    <t>飛行検査センター庁舎清掃作業（平成３１年度）</t>
  </si>
  <si>
    <t>中部国際空港施設サービス（株）
愛知県常滑市セントレア１－１</t>
  </si>
  <si>
    <t>飛行検査機運航支援作業（平成３１年度）</t>
  </si>
  <si>
    <t>全日本空輸（株）
東京都大田区羽田空港３－２－２</t>
  </si>
  <si>
    <t>飛行検査機部品供給等作業（平成３１年度ＣＪ４型機）</t>
  </si>
  <si>
    <t>平成３１年度ＡＶ－ＤＡＴＡ購読（オンライン閲覧）</t>
  </si>
  <si>
    <t>ＩＨＳマークイットジャパン合同会社
東京都中央区京橋３－１－１</t>
  </si>
  <si>
    <t>ＫＤＤＩ（株）
東京都新宿区西新宿２－３－２</t>
  </si>
  <si>
    <t>ダウンロートに適したオフライン用コンテンツの運用に係るクラウドライセンス契約にあたり同コンテンツの初期整備を実施した左記相手方のみが本業務を実施可能であることから会計法第29条の3第4項、予算決算及び会計令第102条の4第3号の規定を適用し、左記相手方と随意契約を締結したものである。</t>
  </si>
  <si>
    <t>平成３１年度航空管制シミュレータ用ソフトウェア保守</t>
  </si>
  <si>
    <t>（株）テクノブレイン
京都府京都市山科区竹鼻外田町２７－１</t>
  </si>
  <si>
    <t>公募手続きを行ったところ、左記相手方以外の希望者がなく、左記相手方が本業務の唯一の契約相手方であることが確認されたことから、会計法第29条の3第4項、予算決算及び会計令第102条の4第3号の規定を適用し、左記相手方と随意契約を締結したものである。</t>
  </si>
  <si>
    <t>未来情報開発（株）
東京都千代田区神田須田町１－１０</t>
  </si>
  <si>
    <t>日本コンベンションサービス（株）
東京都千代田区霞が関１丁目４番２号　</t>
  </si>
  <si>
    <t>平成３１年度ドローン情報基盤システム（飛行情報共有機能）へのドクターヘリ飛行位置情報の提供データ提供及び運用業務の委託の請負</t>
  </si>
  <si>
    <t>日本電気（株）
千葉県千葉市美浜区中瀬１丁目３番地幕張テクノガーデン　</t>
  </si>
  <si>
    <t>左記相手方の運行管理システムは、現在日本国内で稼働するドクターヘリ全てで採用されている唯一のサービスであり、左記相手方から一元的なデータ提供等を受けることが必要であることから計法第29条の3第4項、予算決算及び会計令第102条の4第3号の規定を適用し、左記相手方と随意契約を締結したものである。</t>
  </si>
  <si>
    <t>国有財産の処理手続きに関する法律相談</t>
  </si>
  <si>
    <t>森・濱田松本法律事務所
東京都千代田区丸の内２－６－１</t>
  </si>
  <si>
    <t>平成３１年度運用・信頼性管理装置等運用支援</t>
  </si>
  <si>
    <t>平成３１年度飛行方式設計システム運用支援業務請負</t>
  </si>
  <si>
    <t>平成３１年度開発評価用航空路レーダー情報処理システム装置運用支援</t>
  </si>
  <si>
    <t>平成３１年度開発評価用ターミナルレーダー情報処理システム装置運用支援</t>
  </si>
  <si>
    <t>平成３１年度開発評価用航空路管制卓システム装置運用支援</t>
  </si>
  <si>
    <t>ＡＴＣＩ共同企業体
東京都江東区豊洲３－３－３</t>
  </si>
  <si>
    <t>平成３１年度開発評価用飛行情報管理システム等システム装置運用支援</t>
  </si>
  <si>
    <t>平成３１年度航空保安情報ネットワークサービスの調達</t>
  </si>
  <si>
    <t>エヌ・ティ・ティ・コミュニケーションズ（株）
東京都千代田区内幸町１－１－６</t>
  </si>
  <si>
    <t>平成３１年度航空安全情報管理・提供システム運用支援</t>
  </si>
  <si>
    <t xml:space="preserve">Ｓａｂｒｅ　ＧＬＢＬ　Ｉｎｃ
</t>
  </si>
  <si>
    <t>熊本空港特定運営事業に関する総合アドバイザー業務等の請負</t>
  </si>
  <si>
    <t>ＥＹ新日本有限責任監査法人
東京都千代田区有楽町１－１－２</t>
  </si>
  <si>
    <t>企画競争を行ったところ、左記相手方の企画提案書が特定されたことから、会計法第29条の3第4項、予算決算及び会計令第102条の4第3号の規定を適用し、左記相手方と随意契約を締結したものである。</t>
  </si>
  <si>
    <t>北海道内空港特定運営事業に関する総合アドバイザー業務等の請負</t>
  </si>
  <si>
    <t>広島空港特定運営事業に関する総合アドバイザー業務等の請負</t>
  </si>
  <si>
    <t>ＰｗＣアドバイザリー合同会社
東京都千代田区大手町１－１－１</t>
  </si>
  <si>
    <t>羽田空港機能強化に係る情報提供・意見把握検討等業</t>
  </si>
  <si>
    <t>（株）博報堂
東京都港区赤坂５－３－１</t>
  </si>
  <si>
    <t>平成３１年度航空路レーダー情報処理システム（ＲＤＰ）調整作業</t>
  </si>
  <si>
    <t>平成３１年度航空交通流管理システム（ＡＴＦＭ）調整作業　</t>
  </si>
  <si>
    <t>ＡＴＣＦ共同企業体
東京都江東区豊洲３－３－３</t>
  </si>
  <si>
    <t>平成３１年度ドローン情報基盤システム性能向上</t>
  </si>
  <si>
    <t>平成３１年度飛行情報管理システム（ＦＤＭＳ）等調整作業</t>
  </si>
  <si>
    <t>平成３１年度航空路管制卓システム（ＩＥＣＳ）調整作業</t>
  </si>
  <si>
    <t>平成３１年度航空交通管制情報処理システム電子計算機の賃貸借</t>
  </si>
  <si>
    <t>（株）ＪＥＣＣ
東京都千代田区丸の内３－４－１</t>
  </si>
  <si>
    <t>平成３１年度エンルートチャートの作成納入業務</t>
  </si>
  <si>
    <t>（株）エスエルエスクリエーション
福岡県福岡市博多区博多駅前４－３６</t>
  </si>
  <si>
    <t>一般競争入札を行ったところ、再度の入札をしても落札者が無かったため、会計法第29条の3第5項、予算決算及び会計令第99条の2の規定を適用し、左記相手方と随意契約を締結したものである。</t>
  </si>
  <si>
    <t>平成３１年度札幌航空交通管制部飛行情報管理システム等運用支援</t>
  </si>
  <si>
    <t>札幌航空交通管制部ＴＤＵ－１４型管制情報表示装置調整作業（その２）</t>
  </si>
  <si>
    <t>平成３１年度複合型航空路監視センサー処理装置等ソフトウェア保守</t>
  </si>
  <si>
    <t>（株）三菱総合研究所
東京都千代田区永田町２－１０－３</t>
  </si>
  <si>
    <t>平成３１年度トナーカートリッジ等の購入（単価契約）</t>
    <phoneticPr fontId="6"/>
  </si>
  <si>
    <t>平成３１年度空港保安防災教育訓練センター機械設備保全業務</t>
    <phoneticPr fontId="6"/>
  </si>
  <si>
    <t>平成３１年度空港保安防災教育訓練センターの警備請負</t>
    <phoneticPr fontId="6"/>
  </si>
  <si>
    <t>平成３１年度空港保安防災教育訓練センター庁舎清掃作業</t>
    <phoneticPr fontId="6"/>
  </si>
  <si>
    <t>平成３１年度ＫＤＤＩストレージサービス　ライセンス料</t>
    <phoneticPr fontId="6"/>
  </si>
  <si>
    <t>平成３１年度人事情報処理システムソフトウェア保守</t>
    <phoneticPr fontId="6"/>
  </si>
  <si>
    <t>平成３１年度通訳の請負（管制の運用調整に係る会議）</t>
    <phoneticPr fontId="6"/>
  </si>
  <si>
    <t>平成３１年度Ｓａｂｒｅ　Ｍａｒｋｅｔ　Ｉｎｔｅｌｌｉｇｅｎｃｅ／ＧＤＤシステム利用</t>
    <phoneticPr fontId="6"/>
  </si>
  <si>
    <t>本件において提供される情報は航空機検査業務を実施するという行政目的を達成するためには不可欠であり、日本において当該情報が提供可能なのは左記相手方のみであることから、会計法第29条の3第4項、予算決算及び会計令第102条の4第3号の規定を適用し、左記相手方と随意契約を締結したものである。</t>
  </si>
  <si>
    <t>本件において行われる業務は、高度な航空に関する知識と専門性をもった通訳を実施することが不可欠であり、日本において当該業務を提供可能なのは左記相手方のみであることから、会計法第29条の3第4項、予算決算及び会計令第102条の4第3号の規定を適用し、左記相手方と随意契約を締結したものである。</t>
  </si>
  <si>
    <t>本件調達により提供される国際航空券の予約・発券状況の情報については、左記相手方のみが各種情報を一元化しデータベースとして提供していることから会計法第29条の3第4項、予算決算及び会計令第102条の4第3号の規定を適用し、左記相手方と随意契約を締結したものである。</t>
  </si>
  <si>
    <t>平成３１年度航空路誌等の作成納入業務</t>
    <phoneticPr fontId="6"/>
  </si>
  <si>
    <t>平成３１年度空港使用料算定システム運用支援業務</t>
    <phoneticPr fontId="6"/>
  </si>
  <si>
    <t>（株）サンネクト
東京都港区浜松町１－２－１</t>
    <rPh sb="9" eb="12">
      <t>トウキョウト</t>
    </rPh>
    <rPh sb="12" eb="14">
      <t>ミナトク</t>
    </rPh>
    <rPh sb="14" eb="17">
      <t>ハママツチョウ</t>
    </rPh>
    <phoneticPr fontId="6"/>
  </si>
  <si>
    <t>平成３１年度航空安全推進ネットワーク運用・管理及び保守業務</t>
    <phoneticPr fontId="6"/>
  </si>
  <si>
    <t>（株）石川コンピュータ・センター
石川県金沢市無量寺町ﾊ６－１</t>
    <rPh sb="17" eb="20">
      <t>イシカワケン</t>
    </rPh>
    <rPh sb="20" eb="23">
      <t>カナザワシ</t>
    </rPh>
    <phoneticPr fontId="6"/>
  </si>
  <si>
    <t>平成３１年度ドローン情報基盤システム運用支援及び保守</t>
    <phoneticPr fontId="6"/>
  </si>
  <si>
    <t>平成３１年度障害物の設置に伴う飛行方式への影響確認等作業</t>
    <phoneticPr fontId="6"/>
  </si>
  <si>
    <t>（株）エヌ・ティ・ティ・データ九州
福岡県福岡市博多区博多駅前１－１７－２１</t>
    <rPh sb="18" eb="21">
      <t>フクオカケン</t>
    </rPh>
    <rPh sb="21" eb="24">
      <t>フクオカシ</t>
    </rPh>
    <phoneticPr fontId="6"/>
  </si>
  <si>
    <t>平成３１年度開発評価用飛行情報管理処理システムハードウェア保守</t>
    <phoneticPr fontId="6"/>
  </si>
  <si>
    <t>平成３１年度開発評価用空港管制処理システムハードウェア保守</t>
    <phoneticPr fontId="6"/>
  </si>
  <si>
    <t>国管理空港の財務状況等の把握に関する調査</t>
    <phoneticPr fontId="6"/>
  </si>
  <si>
    <t>（株）Ｍｉｓｓｉｏｎ　Ｐａｒｔｎｅｒｓ
東京都港区六本木７－７－７</t>
    <rPh sb="20" eb="23">
      <t>トウキョウト</t>
    </rPh>
    <rPh sb="23" eb="25">
      <t>ミナトク</t>
    </rPh>
    <rPh sb="25" eb="28">
      <t>ロッポンギ</t>
    </rPh>
    <phoneticPr fontId="6"/>
  </si>
  <si>
    <t>平成３１年度国土交通省航空局職員宅等警備</t>
    <phoneticPr fontId="6"/>
  </si>
  <si>
    <t>全協ビル管理連合協同組合
埼玉県川越市六軒町２－１６－５</t>
    <rPh sb="13" eb="16">
      <t>サイタマケン</t>
    </rPh>
    <rPh sb="16" eb="19">
      <t>カワゴエシ</t>
    </rPh>
    <phoneticPr fontId="6"/>
  </si>
  <si>
    <t>飛行検査機基礎訓練及び定期訓練（ＣＪ４型機）</t>
    <phoneticPr fontId="6"/>
  </si>
  <si>
    <t>双日（株）
東京都千代田区内幸町２－１－１</t>
    <rPh sb="6" eb="9">
      <t>トウキョウト</t>
    </rPh>
    <rPh sb="9" eb="13">
      <t>チヨダク</t>
    </rPh>
    <rPh sb="13" eb="16">
      <t>ウチサイワイチョウ</t>
    </rPh>
    <phoneticPr fontId="6"/>
  </si>
  <si>
    <t>（一財）航空保安協会
東京都港区虎ノ門１－１６－４</t>
    <rPh sb="11" eb="14">
      <t>トウキョウト</t>
    </rPh>
    <rPh sb="14" eb="16">
      <t>ミナトク</t>
    </rPh>
    <rPh sb="16" eb="17">
      <t>トラ</t>
    </rPh>
    <rPh sb="18" eb="19">
      <t>モン</t>
    </rPh>
    <phoneticPr fontId="6"/>
  </si>
  <si>
    <t>飛行検査センター機械設備点検作業（平成３１年度）</t>
    <phoneticPr fontId="6"/>
  </si>
  <si>
    <t>（株）エージーピー中部
愛知県常滑市セントレア１－１</t>
    <rPh sb="12" eb="15">
      <t>アイチケン</t>
    </rPh>
    <rPh sb="15" eb="18">
      <t>トコナメシ</t>
    </rPh>
    <phoneticPr fontId="6"/>
  </si>
  <si>
    <t>東京国際空港航空機騒音調停申請に関する法律相談</t>
  </si>
  <si>
    <t>渥美坂井法律事務所弁護士法人
東京都千代田区内幸町２－２－２</t>
    <rPh sb="15" eb="18">
      <t>トウキョウト</t>
    </rPh>
    <rPh sb="18" eb="22">
      <t>チヨダク</t>
    </rPh>
    <phoneticPr fontId="6"/>
  </si>
  <si>
    <t>単価</t>
    <rPh sb="0" eb="2">
      <t>タンカ</t>
    </rPh>
    <phoneticPr fontId="6"/>
  </si>
  <si>
    <t>平成３１年度無人航空機の第三者上空の飛行に関する安全性の要件等に関する検討調査</t>
  </si>
  <si>
    <t>（株）三菱総合研究所
東京都千代田区永田町２－１０－３</t>
    <rPh sb="11" eb="14">
      <t>トウキョウト</t>
    </rPh>
    <rPh sb="14" eb="18">
      <t>チヨダク</t>
    </rPh>
    <phoneticPr fontId="6"/>
  </si>
  <si>
    <t>平成３１年度指定航空身体検査医等に対する講習会事務補助作業</t>
  </si>
  <si>
    <t>（一財）航空医学研究センター
東京都大田区羽田空港１－７－１</t>
    <rPh sb="15" eb="18">
      <t>トウキョウト</t>
    </rPh>
    <rPh sb="18" eb="21">
      <t>オオタク</t>
    </rPh>
    <phoneticPr fontId="6"/>
  </si>
  <si>
    <t>東京国際空港の飛行経路見直し後の運用時における航空機の騒音の強度及びひん度の予測調査</t>
  </si>
  <si>
    <t>（一財）空港振興・環境整備支援機構
東京都港区芝公園１－３－１</t>
    <rPh sb="18" eb="21">
      <t>トウキョウト</t>
    </rPh>
    <rPh sb="21" eb="23">
      <t>ミナトク</t>
    </rPh>
    <phoneticPr fontId="6"/>
  </si>
  <si>
    <t>東京航空交通管制部で使用する電気の購入</t>
    <phoneticPr fontId="4"/>
  </si>
  <si>
    <t>（株）裕生
東京都中央区銀座１－１１－３</t>
    <phoneticPr fontId="4"/>
  </si>
  <si>
    <t>（一財）航空保安施設信頼性センター
東京都大田区羽田空港１－７－１</t>
    <phoneticPr fontId="4"/>
  </si>
  <si>
    <t>（株）ＫＳＰ・ＥＡＳＴ
埼玉県さいたま市浦和区高砂２－３－１８</t>
    <phoneticPr fontId="4"/>
  </si>
  <si>
    <t>（有）ニュークリーン
埼玉県さいたま市北区日進町３－４７７－１ウエルズサイショウ１０２</t>
    <phoneticPr fontId="4"/>
  </si>
  <si>
    <t>（一財）産業保健研究財団
東京都渋谷区道玄坂１－１８－２</t>
    <phoneticPr fontId="4"/>
  </si>
  <si>
    <t>東京電力エナジーパートナー(株)
東京都千代田区内幸町１－１－３</t>
    <phoneticPr fontId="4"/>
  </si>
  <si>
    <t>平成３１年度航空交通管制機器等保守請負</t>
    <phoneticPr fontId="6"/>
  </si>
  <si>
    <t>平成３１年度警備業務請負</t>
    <phoneticPr fontId="6"/>
  </si>
  <si>
    <t>平成３１年度庁舎等清掃作業請負</t>
    <phoneticPr fontId="4"/>
  </si>
  <si>
    <t>平成３１年度健康診断</t>
    <phoneticPr fontId="4"/>
  </si>
  <si>
    <t>平成３１年度飛行情報管理システム等運用支援</t>
    <phoneticPr fontId="4"/>
  </si>
  <si>
    <t>平成３１年度寝具乾燥及びクリーニング作業</t>
    <phoneticPr fontId="4"/>
  </si>
  <si>
    <t>日本電気（株）
東京都港区芝５－７－１</t>
    <phoneticPr fontId="4"/>
  </si>
  <si>
    <t>（株）ヤマト商会
千葉県浦安市千鳥１５－２５</t>
    <phoneticPr fontId="4"/>
  </si>
  <si>
    <t>一般競争入札を行ったところ、再度の入札をしても落札者が無かったため、会計法第29条の3第5項、予算決算及び会計令第99条の2の規定を適用し、左記相手方と随意契約を締結したものである。</t>
    <phoneticPr fontId="4"/>
  </si>
  <si>
    <t>航空機運航情報分析用データベース運用補助業務</t>
    <rPh sb="0" eb="3">
      <t>コウクウキ</t>
    </rPh>
    <rPh sb="3" eb="5">
      <t>ウンコウ</t>
    </rPh>
    <rPh sb="5" eb="7">
      <t>ジョウホウ</t>
    </rPh>
    <rPh sb="7" eb="9">
      <t>ブンセキ</t>
    </rPh>
    <rPh sb="9" eb="10">
      <t>ヨウ</t>
    </rPh>
    <rPh sb="16" eb="18">
      <t>ウンヨウ</t>
    </rPh>
    <rPh sb="18" eb="20">
      <t>ホジョ</t>
    </rPh>
    <rPh sb="20" eb="22">
      <t>ギョウム</t>
    </rPh>
    <phoneticPr fontId="12"/>
  </si>
  <si>
    <t>トナーカートリッジ(ＲＩＣＯＨ ＳＰ Ｃ８４０Ｈ ブラック)７４個外１３点購入（単価契約）</t>
    <phoneticPr fontId="6"/>
  </si>
  <si>
    <t>コピー用紙（Ａ４）６７１箱外３１点購入（単価契約）</t>
    <phoneticPr fontId="6"/>
  </si>
  <si>
    <t>平成３１年度福岡航空交通管制部庁舎等清掃作業</t>
    <rPh sb="0" eb="2">
      <t>ヘイセイ</t>
    </rPh>
    <rPh sb="4" eb="6">
      <t>ネンド</t>
    </rPh>
    <rPh sb="6" eb="22">
      <t>フクオカコウクウコウツウカンセイブチョウシャトウセイソウサギョウ</t>
    </rPh>
    <phoneticPr fontId="12"/>
  </si>
  <si>
    <t>平成３１年度福岡航空交通管制部警備業務</t>
    <phoneticPr fontId="6"/>
  </si>
  <si>
    <t>平成３１年度福岡航空交通管制部防護警報設備保全作業</t>
    <rPh sb="23" eb="25">
      <t>サギョウ</t>
    </rPh>
    <phoneticPr fontId="12"/>
  </si>
  <si>
    <t>平成３１年度航空交通管制職員身体検査</t>
    <phoneticPr fontId="6"/>
  </si>
  <si>
    <t>平成３１年度福岡航空交通管制部機械施設保全業務</t>
    <phoneticPr fontId="6"/>
  </si>
  <si>
    <t>平成３１年度福岡航空交通管制部昇降機保守点検作業</t>
    <phoneticPr fontId="6"/>
  </si>
  <si>
    <t>平成３１年度上下水道設備保全業務</t>
    <phoneticPr fontId="6"/>
  </si>
  <si>
    <t>平成３１年度寝具消毒乾燥その他作業（単価契約）</t>
    <phoneticPr fontId="6"/>
  </si>
  <si>
    <t>分任支出負担行為担当官
金子　元弘
東京航空交通管制部
埼玉県所沢市並木１－１２</t>
    <phoneticPr fontId="4"/>
  </si>
  <si>
    <t>分任支出負担行為担当官
船山　利英
福岡航空交通管制部
福岡市東区大字奈多字
小瀬抜１３０２－１７</t>
    <rPh sb="4" eb="6">
      <t>フタン</t>
    </rPh>
    <rPh sb="6" eb="8">
      <t>コウイ</t>
    </rPh>
    <rPh sb="8" eb="10">
      <t>タントウ</t>
    </rPh>
    <rPh sb="10" eb="11">
      <t>カン</t>
    </rPh>
    <phoneticPr fontId="4"/>
  </si>
  <si>
    <t>（株）フジモト福岡店
福岡県福岡市博多区博多駅南６－２－３０</t>
    <rPh sb="0" eb="3">
      <t>カブ</t>
    </rPh>
    <rPh sb="9" eb="10">
      <t>ミセ</t>
    </rPh>
    <phoneticPr fontId="4"/>
  </si>
  <si>
    <t>（株）瀬利宗助商店
福岡県福岡市博多区博多駅前３－１３－９</t>
    <rPh sb="0" eb="3">
      <t>カブ</t>
    </rPh>
    <phoneticPr fontId="6"/>
  </si>
  <si>
    <t>（株）溝田
福岡県久留米市高良内町２８０７－５</t>
    <rPh sb="0" eb="3">
      <t>カブ</t>
    </rPh>
    <phoneticPr fontId="6"/>
  </si>
  <si>
    <t xml:space="preserve">丸幸情報
福岡県福岡市博多区寿町２－３－１６
</t>
    <phoneticPr fontId="6"/>
  </si>
  <si>
    <t>（一財）医療情報健康財団
福岡県福岡市博多区店屋町４－１５</t>
    <phoneticPr fontId="6"/>
  </si>
  <si>
    <t>日東カストディアル・サービス（株）長崎支店
長崎県長崎市万才町３－４ 長崎ビル内</t>
    <rPh sb="14" eb="17">
      <t>カブ</t>
    </rPh>
    <phoneticPr fontId="6"/>
  </si>
  <si>
    <t>（株）ジェイ・イー
福岡県飯塚市長尾６６１</t>
    <rPh sb="0" eb="3">
      <t>カブ</t>
    </rPh>
    <phoneticPr fontId="6"/>
  </si>
  <si>
    <t>飛行情報管理システム等運用支援</t>
  </si>
  <si>
    <t>福岡航空交通管制部電気設備保全業務</t>
  </si>
  <si>
    <t>本件について、事業系一般廃棄物の処理手数料が福岡市条例で定められている。また、事業系一般廃棄物収集運搬許可業者も福岡市が指定しており、左記相手方が福岡航空交通管制部が所在する地区の唯一の相手方であるため、会計法第29条の3第4項、予算決算及び会計令第102条の4第3号の規定を適用し、随意契約を締結したものである。</t>
  </si>
  <si>
    <t>（有）博東産業
福岡県福岡市東区松田３－１０－３７</t>
    <rPh sb="0" eb="3">
      <t>ユウ</t>
    </rPh>
    <phoneticPr fontId="6"/>
  </si>
  <si>
    <t>ＡＴＣＦ共同企業体代表者（株）エヌ・ティ・ティ・データ
東京都江東区豊洲３－３－３</t>
    <rPh sb="12" eb="15">
      <t>カブ</t>
    </rPh>
    <phoneticPr fontId="6"/>
  </si>
  <si>
    <t>日本メックス（株）
福岡県福岡市博多区博多駅東２－５－１</t>
    <rPh sb="6" eb="9">
      <t>カブ</t>
    </rPh>
    <phoneticPr fontId="6"/>
  </si>
  <si>
    <t>首都圏ビルサービス協同組合
東京都港区赤坂１－１－１６</t>
    <phoneticPr fontId="6"/>
  </si>
  <si>
    <t>エコアス（株）
福岡県福岡市博多区西月隈４－８－３２</t>
    <rPh sb="4" eb="7">
      <t>カブ</t>
    </rPh>
    <phoneticPr fontId="6"/>
  </si>
  <si>
    <t>（有）西日本サンクリーン
福岡県太宰府市水城２－３０－１４</t>
    <rPh sb="0" eb="3">
      <t>ユウ</t>
    </rPh>
    <phoneticPr fontId="6"/>
  </si>
  <si>
    <t>トナーカートリッジ等５５品目の購入</t>
  </si>
  <si>
    <t>（株）グラフィック
群馬県太田市新田市野倉町４８９－１</t>
    <phoneticPr fontId="6"/>
  </si>
  <si>
    <t>平成３１年度飛行情報管理システム等運用支援</t>
    <phoneticPr fontId="6"/>
  </si>
  <si>
    <t>日本電気（株）
東京都港区芝５－７－１</t>
    <rPh sb="0" eb="2">
      <t>ニッポン</t>
    </rPh>
    <rPh sb="2" eb="4">
      <t>デンキ</t>
    </rPh>
    <rPh sb="4" eb="7">
      <t>カブ</t>
    </rPh>
    <phoneticPr fontId="6"/>
  </si>
  <si>
    <t>分任支出負担行為担当官
森島　智
神戸航空交通管制部
神戸市西区井吹台東町７－６－２</t>
    <rPh sb="0" eb="2">
      <t>ブンニン</t>
    </rPh>
    <rPh sb="12" eb="14">
      <t>モリシマ</t>
    </rPh>
    <rPh sb="15" eb="16">
      <t>サトシ</t>
    </rPh>
    <rPh sb="17" eb="26">
      <t>コウベコウクウコウツウカンセイブ</t>
    </rPh>
    <rPh sb="27" eb="30">
      <t>コウベシ</t>
    </rPh>
    <rPh sb="30" eb="32">
      <t>ニシク</t>
    </rPh>
    <rPh sb="32" eb="36">
      <t>イブキダイヒガシ</t>
    </rPh>
    <rPh sb="36" eb="37">
      <t>マチ</t>
    </rPh>
    <phoneticPr fontId="6"/>
  </si>
  <si>
    <t>（株）航空システムコンサルタンツ
東京都港区虎ノ門２－５－２１</t>
    <rPh sb="17" eb="23">
      <t>トウキョウトミナトクトラ</t>
    </rPh>
    <rPh sb="24" eb="25">
      <t>モン</t>
    </rPh>
    <phoneticPr fontId="6"/>
  </si>
  <si>
    <t>単価</t>
    <rPh sb="0" eb="2">
      <t>タンカ</t>
    </rPh>
    <phoneticPr fontId="6"/>
  </si>
  <si>
    <t>分任支出負担行為担当官
船山　利英
福岡航空交通管制部
福岡市東区大字奈多字
小瀬抜１３０２－１７</t>
    <phoneticPr fontId="3"/>
  </si>
  <si>
    <t>平成３１年度福岡航空交通管制部ＨＡＲＰ調整作業</t>
    <phoneticPr fontId="6"/>
  </si>
  <si>
    <t>国土交通省航空保安大学校で使用する電気の購入</t>
    <rPh sb="20" eb="22">
      <t>コウニュウ</t>
    </rPh>
    <phoneticPr fontId="6"/>
  </si>
  <si>
    <t>関西電力（株）
大阪府大阪市北区中之島３－６－１６</t>
    <phoneticPr fontId="6"/>
  </si>
  <si>
    <t>航空保安大学校労働者派遣業務</t>
    <rPh sb="0" eb="2">
      <t>コウクウ</t>
    </rPh>
    <rPh sb="2" eb="4">
      <t>ホアン</t>
    </rPh>
    <rPh sb="4" eb="6">
      <t>ダイガク</t>
    </rPh>
    <rPh sb="6" eb="7">
      <t>コウ</t>
    </rPh>
    <rPh sb="7" eb="10">
      <t>ロウドウシャ</t>
    </rPh>
    <rPh sb="10" eb="12">
      <t>ハケン</t>
    </rPh>
    <rPh sb="12" eb="14">
      <t>ギョウム</t>
    </rPh>
    <phoneticPr fontId="5"/>
  </si>
  <si>
    <t>（有）長常
大阪府大阪市天王寺区２－７－１５</t>
    <rPh sb="3" eb="4">
      <t>オサ</t>
    </rPh>
    <rPh sb="4" eb="5">
      <t>ツネ</t>
    </rPh>
    <phoneticPr fontId="5"/>
  </si>
  <si>
    <t>一般定期健康診断・臨時健康診断及び健康管理医契約</t>
    <rPh sb="0" eb="2">
      <t>イッパン</t>
    </rPh>
    <rPh sb="2" eb="4">
      <t>テイキ</t>
    </rPh>
    <rPh sb="4" eb="6">
      <t>ケンコウ</t>
    </rPh>
    <rPh sb="6" eb="8">
      <t>シンダン</t>
    </rPh>
    <rPh sb="9" eb="11">
      <t>リンジ</t>
    </rPh>
    <rPh sb="11" eb="15">
      <t>ケンコウシンダン</t>
    </rPh>
    <rPh sb="15" eb="16">
      <t>オヨ</t>
    </rPh>
    <rPh sb="17" eb="19">
      <t>ケンコウ</t>
    </rPh>
    <rPh sb="19" eb="21">
      <t>カンリ</t>
    </rPh>
    <rPh sb="21" eb="22">
      <t>イ</t>
    </rPh>
    <rPh sb="22" eb="24">
      <t>ケイヤク</t>
    </rPh>
    <phoneticPr fontId="5"/>
  </si>
  <si>
    <t>（株）アクターリアリティー
大阪府大阪市都島区東野田町４－７－２３</t>
    <rPh sb="0" eb="3">
      <t>カブ</t>
    </rPh>
    <phoneticPr fontId="5"/>
  </si>
  <si>
    <t>（医）厚生会
大阪府貝塚市麻生中９０７－１</t>
    <rPh sb="1" eb="2">
      <t>イ</t>
    </rPh>
    <rPh sb="3" eb="6">
      <t>コウセイカイ</t>
    </rPh>
    <phoneticPr fontId="5"/>
  </si>
  <si>
    <t>プリンタ消耗品外４点の購入</t>
    <rPh sb="4" eb="6">
      <t>ショウモウ</t>
    </rPh>
    <rPh sb="6" eb="7">
      <t>ヒン</t>
    </rPh>
    <rPh sb="7" eb="8">
      <t>ホカ</t>
    </rPh>
    <rPh sb="9" eb="10">
      <t>テン</t>
    </rPh>
    <rPh sb="11" eb="13">
      <t>コウニュウ</t>
    </rPh>
    <phoneticPr fontId="5"/>
  </si>
  <si>
    <t>航空保安大学校宿泊施設の借上</t>
    <phoneticPr fontId="6"/>
  </si>
  <si>
    <t>（株）ユタカ
大阪府泉佐野市中庄９１５－１</t>
    <phoneticPr fontId="6"/>
  </si>
  <si>
    <t>分任支出負担行為担当官
長谷川　武
航空保安大学校
大阪府泉佐野市りんくう往来南３－１１</t>
    <rPh sb="12" eb="15">
      <t>ハセガワ</t>
    </rPh>
    <rPh sb="16" eb="17">
      <t>タケシ</t>
    </rPh>
    <rPh sb="18" eb="20">
      <t>コウクウ</t>
    </rPh>
    <rPh sb="20" eb="22">
      <t>ホアン</t>
    </rPh>
    <rPh sb="22" eb="25">
      <t>ダイガッコウ</t>
    </rPh>
    <rPh sb="26" eb="29">
      <t>オオサカフ</t>
    </rPh>
    <rPh sb="29" eb="33">
      <t>イズミサノシ</t>
    </rPh>
    <rPh sb="37" eb="39">
      <t>オウライ</t>
    </rPh>
    <rPh sb="39" eb="40">
      <t>ミナミ</t>
    </rPh>
    <phoneticPr fontId="4"/>
  </si>
  <si>
    <t>平成３１年度電気設備保全業務</t>
    <phoneticPr fontId="6"/>
  </si>
  <si>
    <t>平成３１年度機械施設保全業務</t>
    <phoneticPr fontId="4"/>
  </si>
  <si>
    <t>（株）エスエルエスクリエーション
福岡県福岡市博多区博多駅前４－３６－２９</t>
    <rPh sb="0" eb="3">
      <t>カブ</t>
    </rPh>
    <rPh sb="17" eb="20">
      <t>フクオカケン</t>
    </rPh>
    <rPh sb="20" eb="23">
      <t>フクオカシ</t>
    </rPh>
    <rPh sb="23" eb="26">
      <t>ハカタク</t>
    </rPh>
    <rPh sb="26" eb="28">
      <t>ハカタ</t>
    </rPh>
    <rPh sb="28" eb="30">
      <t>エキマエ</t>
    </rPh>
    <phoneticPr fontId="6"/>
  </si>
  <si>
    <t>ＮＥＣネッツエスアイ（株）九州支店
福岡県福岡市博多区御供所町１－１</t>
    <rPh sb="10" eb="13">
      <t>カブ</t>
    </rPh>
    <phoneticPr fontId="6"/>
  </si>
  <si>
    <t>平成３１年度塵芥等回収処理作業（単価契約）</t>
    <rPh sb="0" eb="2">
      <t>ヘイセイ</t>
    </rPh>
    <rPh sb="4" eb="6">
      <t>ネンド</t>
    </rPh>
    <rPh sb="6" eb="8">
      <t>ジンカイ</t>
    </rPh>
    <rPh sb="8" eb="9">
      <t>トウ</t>
    </rPh>
    <rPh sb="9" eb="11">
      <t>カイシュウ</t>
    </rPh>
    <rPh sb="11" eb="13">
      <t>ショリ</t>
    </rPh>
    <rPh sb="13" eb="15">
      <t>サギョウ</t>
    </rPh>
    <rPh sb="16" eb="18">
      <t>タンカ</t>
    </rPh>
    <rPh sb="18" eb="20">
      <t>ケイヤク</t>
    </rPh>
    <phoneticPr fontId="12"/>
  </si>
  <si>
    <t>平成３１年度空域企画管理端末(ADEW)の基礎データ更新請負</t>
    <phoneticPr fontId="6"/>
  </si>
  <si>
    <t>空港内における貨物牽引車等自動走行の実現に向けた調査
H31.4.12～H32.3.27
測量及び建設コンサルタント等（建設コンサルタント）</t>
    <phoneticPr fontId="6"/>
  </si>
  <si>
    <t>該当なし</t>
    <rPh sb="0" eb="2">
      <t>ガイトウ</t>
    </rPh>
    <phoneticPr fontId="4"/>
  </si>
  <si>
    <t>神戸航空交通管制部ＲＣＡＧ設置に係る施設要件調査
R1.5.16～R1.8.30
測量及び建設コンサルタント等（その他の業種）</t>
    <rPh sb="58" eb="59">
      <t>ホカ</t>
    </rPh>
    <rPh sb="60" eb="62">
      <t>ギョウシュ</t>
    </rPh>
    <phoneticPr fontId="6"/>
  </si>
  <si>
    <t>航空路管制卓システム（ＩＥＣＳ）その他撤去外１件工事
R1.5.24～R1.9.10
専門工事（電気通信工事業）</t>
    <rPh sb="43" eb="45">
      <t>センモン</t>
    </rPh>
    <rPh sb="45" eb="47">
      <t>コウジ</t>
    </rPh>
    <rPh sb="48" eb="50">
      <t>デンキ</t>
    </rPh>
    <rPh sb="50" eb="52">
      <t>ツウシン</t>
    </rPh>
    <rPh sb="52" eb="54">
      <t>コウジ</t>
    </rPh>
    <rPh sb="54" eb="55">
      <t>ギョウ</t>
    </rPh>
    <phoneticPr fontId="6"/>
  </si>
  <si>
    <t>（株）ザイデン
大阪府大阪市都島区片町２－９－３０ゴールドクレスト京橋５０４号</t>
    <rPh sb="0" eb="3">
      <t>カブ</t>
    </rPh>
    <rPh sb="8" eb="11">
      <t>オオサカフ</t>
    </rPh>
    <rPh sb="11" eb="14">
      <t>オオサカシ</t>
    </rPh>
    <rPh sb="14" eb="19">
      <t>ミヤコジマクカタマチ</t>
    </rPh>
    <rPh sb="33" eb="35">
      <t>キョウバシ</t>
    </rPh>
    <rPh sb="38" eb="39">
      <t>ゴウ</t>
    </rPh>
    <phoneticPr fontId="6"/>
  </si>
  <si>
    <t>本件において行われる業務は、東京国際空港航空機騒音調停申請に関する法律相談であり、国土交通省側アドバイザーを担当しており、東京国際空港に精通していることから、当該業務を提供可能なのは左記相手方のみであることから、会計法第29条の3第4項、予算決算及び会計令第102条の4第3号の規定を適用し、左記相手方と随意契約を締結したものである。</t>
    <rPh sb="0" eb="2">
      <t>ホンケン</t>
    </rPh>
    <rPh sb="6" eb="7">
      <t>オコナ</t>
    </rPh>
    <rPh sb="14" eb="16">
      <t>トウキョウ</t>
    </rPh>
    <rPh sb="16" eb="18">
      <t>コクサイ</t>
    </rPh>
    <rPh sb="18" eb="20">
      <t>クウコウ</t>
    </rPh>
    <rPh sb="20" eb="23">
      <t>コウクウキ</t>
    </rPh>
    <rPh sb="23" eb="25">
      <t>ソウオン</t>
    </rPh>
    <rPh sb="25" eb="27">
      <t>チョウテイ</t>
    </rPh>
    <rPh sb="27" eb="29">
      <t>シンセイ</t>
    </rPh>
    <rPh sb="30" eb="31">
      <t>カン</t>
    </rPh>
    <rPh sb="33" eb="35">
      <t>ホウリツ</t>
    </rPh>
    <rPh sb="35" eb="37">
      <t>ソウダン</t>
    </rPh>
    <rPh sb="41" eb="43">
      <t>コクド</t>
    </rPh>
    <rPh sb="43" eb="46">
      <t>コウツウショウ</t>
    </rPh>
    <rPh sb="46" eb="47">
      <t>ガワ</t>
    </rPh>
    <rPh sb="54" eb="56">
      <t>タントウ</t>
    </rPh>
    <rPh sb="61" eb="63">
      <t>トウキョウ</t>
    </rPh>
    <rPh sb="63" eb="65">
      <t>コクサイ</t>
    </rPh>
    <rPh sb="65" eb="67">
      <t>クウコウ</t>
    </rPh>
    <rPh sb="68" eb="70">
      <t>セイツウ</t>
    </rPh>
    <rPh sb="79" eb="81">
      <t>トウガイ</t>
    </rPh>
    <rPh sb="154" eb="156">
      <t>ケイヤク</t>
    </rPh>
    <rPh sb="157" eb="159">
      <t>テイケツ</t>
    </rPh>
    <phoneticPr fontId="6"/>
  </si>
  <si>
    <t>支出負担行為担当官
蝦名　邦晴
航空局
東京都千代田区霞が関２－１－３</t>
    <phoneticPr fontId="6"/>
  </si>
  <si>
    <t>平成３１年度空港保安防災教育訓練センター高圧ガス製造設備等運用業務請負</t>
    <phoneticPr fontId="6"/>
  </si>
  <si>
    <t>平成３１年度将来の航空交通システムに関する長期ビジョンの実現のための計画の策定等に関する調査
R1.5.30～R2.3.19
測量及び建設コンサルタント等（建設コンサルタント又はその他の業種）</t>
    <rPh sb="63" eb="65">
      <t>ソクリョウ</t>
    </rPh>
    <rPh sb="65" eb="66">
      <t>オヨ</t>
    </rPh>
    <rPh sb="67" eb="69">
      <t>ケンセツ</t>
    </rPh>
    <rPh sb="76" eb="77">
      <t>トウ</t>
    </rPh>
    <rPh sb="78" eb="80">
      <t>ケンセツ</t>
    </rPh>
    <rPh sb="87" eb="88">
      <t>マタ</t>
    </rPh>
    <rPh sb="91" eb="92">
      <t>タ</t>
    </rPh>
    <rPh sb="93" eb="95">
      <t>ギョウシュ</t>
    </rPh>
    <phoneticPr fontId="6"/>
  </si>
  <si>
    <t>「第１２回日ＡＳＥＡＮ航空保安専門家会合」等の開催に関する運営業務請負</t>
  </si>
  <si>
    <t>（株）オーエムシー
東京都新宿区四谷４－３４－１</t>
  </si>
  <si>
    <t>東京国際空港離陸・着陸状況分析調査</t>
  </si>
  <si>
    <t>（株）日立製作所
東京都豊島区東池袋４－５－２</t>
  </si>
  <si>
    <t>平成３１年度洋上管制処理システム（ＴＯＰＳ）調整作業</t>
  </si>
  <si>
    <t>平成３１年度管制データ交換処理システム（ＡＤＥＸ）調整作業</t>
  </si>
  <si>
    <t>統合管制情報処理システム専用通信処理装置等の製造及び調整</t>
  </si>
  <si>
    <t>ＣＣＳ－１４Ａ型通信制御装置３式の製造</t>
  </si>
  <si>
    <t>沖電気工業（株）
東京都港区芝浦４－１０－１６</t>
  </si>
  <si>
    <t>ＩＬＳ－９１Ｇ型ＩＬＳ装置６式の製造</t>
  </si>
  <si>
    <t>東芝インフラシステムズ（株）
神奈川県川崎市幸区堀川町７２－３４</t>
  </si>
  <si>
    <t>ＤＭＥ－９１Ｅ型ＤＭＥ装置６式の製造</t>
  </si>
  <si>
    <t>ＴＳＲ－１７型空港監視レーダー装置４式の製造</t>
  </si>
  <si>
    <t>ＡＳＤＥ－１４Ａ型空港面探知レーダー装置２式の製造</t>
  </si>
  <si>
    <t>通訳の請負（第４５回太平洋航空管制事務レベル調整会議（ＩＰＡＣＧ／４５）等</t>
  </si>
  <si>
    <t>（株）サイマル・インターナショナル
東京都中央区銀座７丁目１６番１２号</t>
  </si>
  <si>
    <t>本件において行われる業務は、高度な航空に関する知識と専門性をもった通訳を実施することが不可欠であり、当該業務を提供可能なのは左記相手方のみであることから、会計法第29条の3第4項、予算決算及び会計令第102条の4第3号の規定を適用し、左記相手方と随意契約を締結したものである。</t>
  </si>
  <si>
    <t>通訳等の請負（第３回アカラコリドー技術作業部会）</t>
  </si>
  <si>
    <t>（株）日本コンベンションサービス
東京都千代田区霞ヶ関１丁目４－２</t>
  </si>
  <si>
    <t>小型航空機用簡易型飛行記録装置の活用方策検討に係る実証調査</t>
  </si>
  <si>
    <t>札幌航空交通管制部ＣＣＳ－１４Ａ型通信制御装置調整作業（その２）</t>
  </si>
  <si>
    <t>教育用ＣＣＳ装置改修調整作業</t>
  </si>
  <si>
    <t>ＴＤＵ－１４型管制情報表示装置調整作業</t>
  </si>
  <si>
    <t>ＲＡＥ－１６型遠隔対空通信解析装置調整作業</t>
  </si>
  <si>
    <t>航空無線工事積算システム用積算資料単価データ（ＣＤ－ＲＯＭ）の購入</t>
  </si>
  <si>
    <t>（一財）経済調査会
東京都港区新橋６－１７－１６</t>
  </si>
  <si>
    <t>本件調達品のデータは左記業者のみが保有していることから、会計法第29条の3第4項、予算決算及び会計令第102条の4第3号の規定を適用し、左記相手方と随意契約を締結したものである。</t>
  </si>
  <si>
    <t>ＮＥＣネッツエスアイ（株）
東京都文京区後楽２－６－１</t>
  </si>
  <si>
    <t>（株）ネットアルファ
東京都千代田区飯田橋２－１３－７</t>
  </si>
  <si>
    <t>6月</t>
    <rPh sb="1" eb="2">
      <t>ツキ</t>
    </rPh>
    <phoneticPr fontId="4"/>
  </si>
  <si>
    <t>（株）オリエンタルコンサルタンツグローバル
東京都新宿区西新宿３－２０－２</t>
    <rPh sb="0" eb="3">
      <t>カブ</t>
    </rPh>
    <phoneticPr fontId="6"/>
  </si>
  <si>
    <t>令和元年度ＨＡＲＰ－１３型複合型航空路監視センサー処理装置連接作業</t>
    <phoneticPr fontId="6"/>
  </si>
  <si>
    <t>ＥＤＵ－２００１型管制支援情報作成表示装置設定変更作業</t>
    <phoneticPr fontId="6"/>
  </si>
  <si>
    <t>ＳＭＥ－９８型システム表示装置調整作業</t>
    <phoneticPr fontId="6"/>
  </si>
  <si>
    <t>雁の巣RCAG増波工事実施設計
R1.6.27～R1.12.20
測量及び建設コンサルタント等（その他業務）</t>
    <phoneticPr fontId="6"/>
  </si>
  <si>
    <t>新航空路管制卓（ＦＣ卓）設置工事実施設計
R1.6.27～R1.9.20
測量及び建設コンサルタント等（その他の業種）</t>
    <phoneticPr fontId="6"/>
  </si>
  <si>
    <t>ミャンマー連邦共和国・ハンタワディ新国際空港需要調査
R1.6.28～R1.11.15
測量及び建設コンサルタント等（その他の業種）</t>
    <phoneticPr fontId="6"/>
  </si>
  <si>
    <t>分任支出負担行為担当官
船山　利英
福岡航空交通管制部
福岡市東区大字奈多字小瀬抜１３０２－１７</t>
    <rPh sb="4" eb="6">
      <t>フタン</t>
    </rPh>
    <rPh sb="6" eb="8">
      <t>コウイ</t>
    </rPh>
    <rPh sb="8" eb="10">
      <t>タントウ</t>
    </rPh>
    <rPh sb="10" eb="11">
      <t>カン</t>
    </rPh>
    <phoneticPr fontId="4"/>
  </si>
  <si>
    <t>デスクトップパソコン４３台外１点の購入</t>
    <phoneticPr fontId="6"/>
  </si>
  <si>
    <t>Ｌｉｎｕｘサービスセット１２式外１点の購入</t>
    <phoneticPr fontId="6"/>
  </si>
  <si>
    <t>アクセスコンピュータシステム（株）
大阪府岸和田市野田町１４－２４</t>
    <rPh sb="14" eb="17">
      <t>カブ</t>
    </rPh>
    <phoneticPr fontId="6"/>
  </si>
  <si>
    <t>（株）映像システム
東京都港区芝４－２－３ＮＭＦ芝ビル５階</t>
    <rPh sb="0" eb="3">
      <t>カブ</t>
    </rPh>
    <phoneticPr fontId="6"/>
  </si>
  <si>
    <t>令和元年度飛行方式設計者養成訓練支援業務</t>
  </si>
  <si>
    <t>平成３１年度国際航空交通情報通信システム（ＡＭＨＳ）調整作業</t>
  </si>
  <si>
    <t>令和元年度ヒアリ確認調査等業務</t>
  </si>
  <si>
    <t>令和元年度管制データ交換処理システム（ＡＤＥＸ）調整作業【上海ＡＩＤＣ対応】</t>
  </si>
  <si>
    <t>令和元年度ハイジャック等防止対策監査（テスト）業務</t>
  </si>
  <si>
    <t>（一財）航空保安事業センター
東京都港区芝１ー１０ー１３</t>
  </si>
  <si>
    <t>札幌航空交通管制部冷凍機修理</t>
  </si>
  <si>
    <t>（株）日立ビルシステム
東京都千代田区神田淡路町２－１０１</t>
  </si>
  <si>
    <t>令和元年度　岩沼研修センター構内除草及び立木手入れ等作業</t>
  </si>
  <si>
    <t>（株）ビホロ
宮城県牝鹿郡女川町浦宿浜字浦宿７５－５</t>
  </si>
  <si>
    <t>令和元年度岩沼研修センター灯油購入</t>
  </si>
  <si>
    <t>（株）ワタヨシコーポレーション
宮城県亘理郡亘理町逢隈鹿島字寺前南４３－１</t>
  </si>
  <si>
    <t>飛行検査機操縦士定期訓練（ＤＨＣ８型機）</t>
  </si>
  <si>
    <t>双日（株）
東京都千代田区内幸町２－１－１</t>
  </si>
  <si>
    <t>飛行検証装置用ＧＬＳ進入模擬機能追加パッケージ１式の購入</t>
  </si>
  <si>
    <t>新東亜交易（株）
東京都千代田区丸の内１－６－１</t>
  </si>
  <si>
    <t>飛行情報管理処理システム（ＦＡＣＥ）性能向上、機器一式の製造及び調整</t>
  </si>
  <si>
    <t>デスク４台他５点の購入</t>
  </si>
  <si>
    <t>ペーパーレス会議システム等一式の購入</t>
  </si>
  <si>
    <t>航空交通管理処理システム（ＴＥＡＭ）の部品の購入</t>
  </si>
  <si>
    <t>統合管制情報処理システム専用通信処理装置等の部品の購入　</t>
  </si>
  <si>
    <t>ＳＤＥＣＣにおける統合管制情報処理システム評価環境構築に係るシステム設計
R2.3.19～R2.3.19
測量及び建設コンサルタント等（その他の業種）</t>
  </si>
  <si>
    <t>（株）航空システムサービス
東京都港区三田１－４－２８</t>
  </si>
  <si>
    <t>ペガサスプラント（株）
福岡件福岡市中央区天神２－３－１０</t>
  </si>
  <si>
    <t>準天頂衛星を利用したＳＢＡＳにおけるＬＰＶ提供に係る整備要件調査
R1.7.10～R2.3.25
測量及び建設コンサルタント等（その他の業種）</t>
  </si>
  <si>
    <t>空港除雪の自動化に関する市場調査業務
R1.7.11～R2.3.17
測量及び建設コンサルタント等（建設コンサルタント）</t>
  </si>
  <si>
    <t>日本工営（株）
東京都千代田区九段北１－１４－６</t>
  </si>
  <si>
    <t>将来の時間管理運航に必要となる航空交通システム要件調査
R1.7.24～R2.3.19
測量及び建設コンサルタント等（建設コンサルタント）</t>
  </si>
  <si>
    <t>7月</t>
    <rPh sb="1" eb="2">
      <t>ツキ</t>
    </rPh>
    <phoneticPr fontId="4"/>
  </si>
  <si>
    <t>系列を超えた航空会社間の販売連携による需要拡大のための調査</t>
  </si>
  <si>
    <t>ＡＮＡシステムズ（株）
東京都大田区東糀谷６－７－５６</t>
  </si>
  <si>
    <t>ドローン探知システム賃貸借及び設置等作業</t>
  </si>
  <si>
    <t>シマヅプレシジョン　インスツルメンツ　インク日本支店
東京都千代田区神田錦町１－３</t>
  </si>
  <si>
    <t>札幌航空交通管制部ＣＣＳ－１４Ａ型通信制御装置運用移行作業</t>
  </si>
  <si>
    <t>技術管理センターＤＬＣＳ－１７型データリンク中央処理装置調整作業</t>
  </si>
  <si>
    <t>本件におけるドローン探知システムは、空港近隣の小型無人機を探知する必要があり、広大な空港で一定以上の効果を有する機器としては、左記相手方のシステムしかなく、また独自に開発された技術情報であり左記相手方以外の者から提供を受けることができないので、会計法第29条の3第4項、予算決算及び会計令第102条の4第3号の規定を適用し、左記相手方と随意契約を締結したものである。</t>
    <phoneticPr fontId="6"/>
  </si>
  <si>
    <t>支出負担行為担当官
和田　浩一
航空局
東京都千代田区霞が関２－１－３</t>
    <rPh sb="10" eb="12">
      <t>ワダ</t>
    </rPh>
    <rPh sb="13" eb="15">
      <t>コウイチ</t>
    </rPh>
    <phoneticPr fontId="6"/>
  </si>
  <si>
    <t>（有）サンブリッジ
東京都江戸川区松江２－２９－４</t>
    <rPh sb="10" eb="13">
      <t>トウキョウト</t>
    </rPh>
    <rPh sb="13" eb="17">
      <t>エドガワク</t>
    </rPh>
    <phoneticPr fontId="6"/>
  </si>
  <si>
    <t>三立通信（株）
東京都千代田区神田３－４－１３</t>
    <rPh sb="8" eb="11">
      <t>トウキョウト</t>
    </rPh>
    <rPh sb="11" eb="15">
      <t>チヨダク</t>
    </rPh>
    <phoneticPr fontId="6"/>
  </si>
  <si>
    <t>（株）レイメイ
東京都千代田区神田神保町３－１０－１０</t>
    <phoneticPr fontId="6"/>
  </si>
  <si>
    <t>（公社）日本ペストコントロール協会
東京都千代田区神田鍛冶町３－３－４</t>
    <phoneticPr fontId="6"/>
  </si>
  <si>
    <t>日本電気（株）
東京都港区芝５－７－１</t>
    <rPh sb="4" eb="7">
      <t>カブ</t>
    </rPh>
    <phoneticPr fontId="6"/>
  </si>
  <si>
    <t>日本電気（株）
東京都港区芝５－７－１</t>
    <phoneticPr fontId="6"/>
  </si>
  <si>
    <t>令和元年度ＨＡＲＰ－１３型複合型航空路監視センサー処理装置改修作業</t>
    <phoneticPr fontId="4"/>
  </si>
  <si>
    <t>ネットワーク機器１４０台他１点の購入</t>
    <phoneticPr fontId="6"/>
  </si>
  <si>
    <t>（株）リバフィー通研
神奈川県川崎市高津区子母口４２１</t>
    <phoneticPr fontId="6"/>
  </si>
  <si>
    <t>岸本無線工業（株）
大阪府大阪市城東区蒲生２丁目７番１０号</t>
    <rPh sb="6" eb="9">
      <t>カブ</t>
    </rPh>
    <phoneticPr fontId="6"/>
  </si>
  <si>
    <t>固定ディスクドライブ（６００ＧＢ）２個外２１点購入</t>
    <phoneticPr fontId="6"/>
  </si>
  <si>
    <t>シャープペンシル２０本外２２５点購入</t>
    <rPh sb="10" eb="11">
      <t>ホン</t>
    </rPh>
    <rPh sb="11" eb="12">
      <t>ガイ</t>
    </rPh>
    <rPh sb="15" eb="16">
      <t>テン</t>
    </rPh>
    <rPh sb="16" eb="18">
      <t>コウニュウ</t>
    </rPh>
    <phoneticPr fontId="12"/>
  </si>
  <si>
    <t>令和元年度福岡航空交通管制部ＨＡＲＰ改修作業</t>
    <phoneticPr fontId="6"/>
  </si>
  <si>
    <t>令和元年度福岡航空交通管制部ＴＤＵ調整作業</t>
    <phoneticPr fontId="6"/>
  </si>
  <si>
    <t>（株）航空システムサービス
東京都港区三田１－４－２８</t>
    <rPh sb="0" eb="3">
      <t>カブ</t>
    </rPh>
    <phoneticPr fontId="6"/>
  </si>
  <si>
    <t>キングテック（株）
福岡県北九州市小倉北区東港２－５－１</t>
    <rPh sb="6" eb="9">
      <t>カブ</t>
    </rPh>
    <phoneticPr fontId="6"/>
  </si>
  <si>
    <t>校務情報システムＰＡＤＩＵＳサーバ環境構築作業</t>
    <phoneticPr fontId="6"/>
  </si>
  <si>
    <t>（株）映像システム
東京都港区芝４－２－３</t>
    <rPh sb="0" eb="3">
      <t>カブ</t>
    </rPh>
    <phoneticPr fontId="6"/>
  </si>
  <si>
    <t>空港における自然災害対策に関する検討委員会等の事務局運営業務</t>
  </si>
  <si>
    <t>航空機騒音基礎データ作成作業</t>
  </si>
  <si>
    <t>（一財）空港振興・環境整備支援機構
東京都港区芝１－３－１</t>
  </si>
  <si>
    <t>航空従事者管理システムの機能向上及び調査</t>
  </si>
  <si>
    <t>（株）サイエンスインパクト
東京都江東区青海２－７－４</t>
  </si>
  <si>
    <t>航空保安検査員の育成等に関する調査</t>
  </si>
  <si>
    <t>（株）日本空港コンサルタンツ
東京都中央区勝ちどき１－１３－１</t>
  </si>
  <si>
    <t>令和元年度航空管制処理システム（ＴＥＰＳ）調整作業</t>
  </si>
  <si>
    <t>航空タービン燃料油抜取等作業（令和元年度）</t>
  </si>
  <si>
    <t>マイナミ空港サービス（株）
東京都港区元赤坂１－７－８</t>
  </si>
  <si>
    <t>ＣＪ４型飛行検査機飛行検証用データベースライセンス５式の購入</t>
  </si>
  <si>
    <t>シマヅプレシジョン　インスツルメンツ　インク
アメリカ合衆国カリフォルニア州ロングビーチノースレイクウッド大通り３６４５</t>
  </si>
  <si>
    <t>ＣＣＳ－１４Ａ型通信制御装置８式の製造</t>
  </si>
  <si>
    <t>ＣＣＳ－１４Ａ型通信制御装置２式の製造</t>
  </si>
  <si>
    <t>ＣＣＳ－１４ー２Ｃ型通信制御装置１式の製造</t>
  </si>
  <si>
    <t>明星電気（株）
東京都江東区豊洲３－１－１</t>
  </si>
  <si>
    <t>ＣＣＳ－２０００Ｂ型通信制御装置１式の製造</t>
  </si>
  <si>
    <t>日本無線（株）
東京都三鷹市牟礼６－２１－１１</t>
  </si>
  <si>
    <t>ＩＬＳ－９２Ｅ型ＩＬＳ装置３式の製造</t>
  </si>
  <si>
    <t>ＤＶＯＲ－０７Ｂ型Ｄ－ＶＯＲ装置５式の製造</t>
  </si>
  <si>
    <t>ＴＡＣＡＮ－９１Ｄ型ＴＡＣＡＮ装置３式の製造</t>
  </si>
  <si>
    <t>ＤＲＥＣ－２００４Ｄ型デジタル録音再生装置１２式の製造</t>
  </si>
  <si>
    <t>池上通信機（株）
東京都大田区池上５－６－１６</t>
  </si>
  <si>
    <t>ＳＳＲ－１５Ｂ型二次監視レーダー装置２式の製造</t>
  </si>
  <si>
    <t>ＴＤＵ－１４Ａ型管制情報表示装置１２式の製造</t>
  </si>
  <si>
    <t>無線電話制御監視装置１３式の製造</t>
  </si>
  <si>
    <t>ＥＶＡ－０５Ｃ型非常用管制塔装置１式の製造</t>
  </si>
  <si>
    <t>ＬＯＣ／ＤＭＥ－２００２Ｂ型ＬＯＣ／ＤＭＥ装置１式の製造</t>
  </si>
  <si>
    <t>ＳＳＲ－１５Ｂ－２型可搬型ＳＳＲ装置１式の製造</t>
  </si>
  <si>
    <t>デスク４台他１６点の購入</t>
  </si>
  <si>
    <t>（有）サンブリッジ
東京都江戸川区松江２－２９－４</t>
  </si>
  <si>
    <t>ＨＲＥＴ型化学消防車用シミュレータ装置１式の購入</t>
  </si>
  <si>
    <t>ＴＨ－９３－２型無線電話送信装置等の部品修理</t>
  </si>
  <si>
    <t>（株）日立国際電気
東京都港区２－１５－１２</t>
  </si>
  <si>
    <t>ＴＴＣ－２００１型衛星制御地球局装置改修及びＪＡＸＡ追跡ネットワーク連結作業</t>
  </si>
  <si>
    <t>令和元年度ドローン情報基盤システム性能向上（その２）</t>
  </si>
  <si>
    <t>ＭＳＡＳ－９６型データ収集プロセッサ他１件改修作業</t>
  </si>
  <si>
    <t>運輸多目的衛星新２号リオービット追跡管制支援業務</t>
  </si>
  <si>
    <t>国立研究開発法人宇宙航空研究開発機構
東京都調布市深大寺東町７－４４－１</t>
  </si>
  <si>
    <t>令和元年度岩沼研修センター教育用ＩＬＳ・ＴＡＣＡＮ装置機能点検</t>
  </si>
  <si>
    <t>技術管理センターＨＡＲＰ改修その他作業</t>
  </si>
  <si>
    <t>飛行場情報放送業務（ＡＴＩＳ）端末性能向上、機器一式の製造及び調整</t>
  </si>
  <si>
    <t>（株）リバフィー通研
神奈川県川崎市高津区子母口４２０</t>
  </si>
  <si>
    <t>三井共同建設コンサルタント（株）
東京都品川区大崎１－１１－１</t>
  </si>
  <si>
    <t>航空情報の品質管理システムに関する調査
R1.8.26～R2.3.19
測量及び建設コンサルタント等（その他の業種）</t>
  </si>
  <si>
    <t>（一財）航空保安研究センター
東京都中央区日本橋小伝馬町１５－１８</t>
  </si>
  <si>
    <t>小型航空機等に係る安全対策構築のための調査
R1.8.27～R2.3.27
測量及び建設コンサルタント等（建設コンサルタント）</t>
  </si>
  <si>
    <t>（株）レイメイ
東京都千代田区神田神保町３－１０－１０</t>
  </si>
  <si>
    <t>8月</t>
    <rPh sb="1" eb="2">
      <t>ツキ</t>
    </rPh>
    <phoneticPr fontId="4"/>
  </si>
  <si>
    <t>パシフィックコンサルタンツ（株）
東京都千代田区神田錦町３－２２</t>
  </si>
  <si>
    <t>（株）AIC
福岡県春日市千歳町２－１５８－１１２</t>
    <rPh sb="0" eb="3">
      <t>カブ</t>
    </rPh>
    <phoneticPr fontId="6"/>
  </si>
  <si>
    <t>帝國繊維（株）
東京都中央区　日本橋２－５－１</t>
    <rPh sb="4" eb="7">
      <t>カブ</t>
    </rPh>
    <phoneticPr fontId="6"/>
  </si>
  <si>
    <t>札幌航空交通管制部ＴＤＵ－１４型管制情報表示装置運用移行作業</t>
    <phoneticPr fontId="6"/>
  </si>
  <si>
    <t>令和元年度東京国際空港舗装可視化画像撮影等業務</t>
    <phoneticPr fontId="6"/>
  </si>
  <si>
    <t>令和元年度福岡航空交通管制部ＣＣＳ調整作業</t>
    <phoneticPr fontId="6"/>
  </si>
  <si>
    <t>（株）エーブイテック
宮城県仙台市若林区沖野４－１ー３０</t>
    <phoneticPr fontId="6"/>
  </si>
  <si>
    <t>対空受信装置の応用技術に関する要件調査
R1.8.29～R2.3.19
測量及び建設コンサルタント等（その他の業種）</t>
    <phoneticPr fontId="6"/>
  </si>
  <si>
    <t>教育用ＨＡＲＰ改修その他調整作業</t>
  </si>
  <si>
    <t>新航空路管制機器第３期整備工事（札幌航空交通管制部）
Ｒ1.6.25～Ｒ2.1.31
専門工事（電気通信工事業）</t>
    <rPh sb="43" eb="45">
      <t>センモン</t>
    </rPh>
    <phoneticPr fontId="6"/>
  </si>
  <si>
    <t>システム開発評価・危機管理センター仮設発電装置撤去工事
R1.7.11～R1.8.30
専門工事（機械器具設置工事業）</t>
    <rPh sb="44" eb="46">
      <t>センモン</t>
    </rPh>
    <phoneticPr fontId="6"/>
  </si>
  <si>
    <t>危機管理対応機器設置その他工事
R1.7.17～R1.11.15
専門工事（電気通信工事業）</t>
    <phoneticPr fontId="6"/>
  </si>
  <si>
    <t>雁の巣RCAG更新工事
R1.7.26～R1.12.27
専門工事（電気通信工事業）</t>
    <phoneticPr fontId="6"/>
  </si>
  <si>
    <t>岩沼研修センター教育用ＦＡＣＥその２設置その他工事
R1.8.23～R1.12.20
専門工事（電気通信工事業）</t>
    <phoneticPr fontId="6"/>
  </si>
  <si>
    <t>令和元年度所沢ＲＣＡＧ撤去その他工事
R1.8.5～R1.12.20
専門工事（電気通信工事業）</t>
    <phoneticPr fontId="6"/>
  </si>
  <si>
    <t>分任支出負担行為担当官
金子　元弘
東京航空交通管制部
埼玉県所沢市並木１－１２</t>
    <phoneticPr fontId="6"/>
  </si>
  <si>
    <t>（株）リバフィー通研
神奈川県川崎市高津区子母口４２１</t>
    <phoneticPr fontId="6"/>
  </si>
  <si>
    <t>１系無停電電源装置点検整備</t>
    <phoneticPr fontId="6"/>
  </si>
  <si>
    <t>草刈植木手入れ及び除草剤散布等作業</t>
    <phoneticPr fontId="6"/>
  </si>
  <si>
    <t>３系・４系無停電電源装置点検整備</t>
    <phoneticPr fontId="6"/>
  </si>
  <si>
    <t>東芝インフラシステムズ（株）
神奈川県川崎市幸区堀川町７２－３４</t>
    <phoneticPr fontId="6"/>
  </si>
  <si>
    <t>ＨＩＭ（株）
東京都台東区浅草橋２－２８－１１</t>
    <phoneticPr fontId="6"/>
  </si>
  <si>
    <t>富士電機（株）
神奈川県川崎市川崎区田辺新田１－１</t>
    <phoneticPr fontId="6"/>
  </si>
  <si>
    <t>神戸航空交通管制部ＴＥＰＳ増設その他工事
R1.8.29～R2.1.31
専門工事（電気通信工事業）</t>
    <phoneticPr fontId="6"/>
  </si>
  <si>
    <t>（株）ザイデン
大阪府大阪市都島区片町２－９－３０ゴールドクレスト京橋５０４号</t>
    <phoneticPr fontId="6"/>
  </si>
  <si>
    <t>データリンク中央処理装置設置外３件工事
R1.8.27～R2.3.19
専門工事（電気通信工事業）</t>
    <phoneticPr fontId="6"/>
  </si>
  <si>
    <t>（株）ＡＩＣ
福岡県春日市千歳町２丁目１５８番１１２号</t>
    <rPh sb="0" eb="3">
      <t>カブ</t>
    </rPh>
    <phoneticPr fontId="6"/>
  </si>
  <si>
    <t>（株）サンセイテクノ
大阪府大阪市城東区新喜多１丁目７番１０号</t>
    <rPh sb="0" eb="3">
      <t>カブ</t>
    </rPh>
    <phoneticPr fontId="6"/>
  </si>
  <si>
    <t>福岡航空交通管制部消防設備等点検その他作業</t>
  </si>
  <si>
    <t>令和元年度一般定期等健康診断及び健康管理医の委嘱（単価契約）</t>
    <phoneticPr fontId="6"/>
  </si>
  <si>
    <t>宮原防災設備（株）
大阪府大阪市都島区都島本通４－６－１０</t>
    <rPh sb="6" eb="9">
      <t>カブ</t>
    </rPh>
    <phoneticPr fontId="6"/>
  </si>
  <si>
    <t>（一財）医療情報健康財団
福岡県福岡市博多区店屋町４－１５</t>
    <phoneticPr fontId="6"/>
  </si>
  <si>
    <t>令和元年度福岡航空交通管制部ＦＯＳＵ調整作業</t>
    <phoneticPr fontId="6"/>
  </si>
  <si>
    <t>ＶＯＲ／ＤＭＥ実習装置保守業務</t>
  </si>
  <si>
    <t>日本電気（株）関西支社
大阪市中央区城見１－４－２４</t>
    <rPh sb="7" eb="9">
      <t>カンサイ</t>
    </rPh>
    <rPh sb="9" eb="11">
      <t>シシャ</t>
    </rPh>
    <rPh sb="12" eb="15">
      <t>オオサカシ</t>
    </rPh>
    <rPh sb="15" eb="18">
      <t>チュウオウク</t>
    </rPh>
    <rPh sb="18" eb="20">
      <t>シロミ</t>
    </rPh>
    <phoneticPr fontId="6"/>
  </si>
  <si>
    <t>ＡＳＲ／ＳＳＲ実習装置保守業務</t>
  </si>
  <si>
    <t>航空無線工事監督業務におけるＩＴＶ活用に関する調査　
R1.8.5～R2.3.27
測量及び建設コンサルタント等（その他の業種）</t>
    <phoneticPr fontId="6"/>
  </si>
  <si>
    <t>ＳＤＥＣＣにおける統合管制情報処理システム評価環境構築に係るシステム設計
R1.8.8～R2.3.19
測量及び建設コンサルタント等（その他の業種）</t>
    <phoneticPr fontId="6"/>
  </si>
  <si>
    <t>令和元年度航空機地上走行時における安全化検討調査
R1.7.8～R2.3.27
測量及び建設コンサルタント等（その他の業種）</t>
    <phoneticPr fontId="6"/>
  </si>
  <si>
    <t>システム開発評価・危機管理センター運航情報提供システム撤去工事
R1.8.2～R1.10.25
専門工事（電気通信工事業）</t>
    <phoneticPr fontId="6"/>
  </si>
  <si>
    <t>令和元年度東京国際空港防除雪氷剤処理対策検討調査
R1.8.9～R2.3.6
測量及び建設コンサルタント等（建設コンサルタント）</t>
    <phoneticPr fontId="6"/>
  </si>
  <si>
    <t>システム開発評価・危機管理センター評価用航空交通管理処理システム（ＴＥＡＭ）増設機器等設置工事外１件実施設計
R1.8.14～R2.3.13
測量及び建設コンサルタント等（その他の業種）</t>
    <phoneticPr fontId="6"/>
  </si>
  <si>
    <t>本件について蓄積された情報は今後当局がどのような対応を執って行くか密接に関わっており、当局が不利益を被らないためにも過去に実施した業務の内容に加え、過去の類似例等を踏まえて業務を進めて行くことが不可欠である。左記事業者は、平成２８年度から法律相談業務を受注しており、当局が求める特定情報について提供が可能な唯一の相手方であることから、会計法第29条の3第4項、予算決算及び会計令第102条の4第3号の規定を適用し、左記相手方と随意契約を締結したものである。</t>
    <phoneticPr fontId="6"/>
  </si>
  <si>
    <t>（株）パスコ
東京都目黒区東山１－１－２</t>
    <phoneticPr fontId="6"/>
  </si>
  <si>
    <t>無線電話装置２５式の製造</t>
    <phoneticPr fontId="6"/>
  </si>
  <si>
    <t>無線電話受信装置１式の製造</t>
    <phoneticPr fontId="6"/>
  </si>
  <si>
    <t>ＴＳＲ－１７Ｔ型教育用空港監視レーダー装置１式の製造</t>
    <phoneticPr fontId="6"/>
  </si>
  <si>
    <t>ＣＣＳ－１６－２型通信制御装置１式の製造</t>
    <phoneticPr fontId="6"/>
  </si>
  <si>
    <t>ＲＶＡ－１９型遠隔管制塔装置１式の製造（製造・設計・設置・調整）</t>
    <phoneticPr fontId="6"/>
  </si>
  <si>
    <t>ＲＥ－１８型遠隔制御回復装置３式の製造</t>
    <phoneticPr fontId="6"/>
  </si>
  <si>
    <t>ＷＡＭ－１４Ａ型広域マルチラテレーション装置１式の製造（製造・設計・設置・調整）</t>
    <phoneticPr fontId="6"/>
  </si>
  <si>
    <t>液晶ディスプレイ２台他５２点の購入</t>
    <phoneticPr fontId="6"/>
  </si>
  <si>
    <t>ワークステーション２台他３点の購入</t>
    <phoneticPr fontId="6"/>
  </si>
  <si>
    <t>ＣＣＳ－１４Ａ型通信制御装置等の部品の購入</t>
    <phoneticPr fontId="6"/>
  </si>
  <si>
    <t>ＳＳＲ－１５Ａ型二次監視レーダー装置等の部品の購入</t>
    <phoneticPr fontId="6"/>
  </si>
  <si>
    <t>ＴＳＲ－１７型空港監視レーダー装置等の部品の購入</t>
    <phoneticPr fontId="6"/>
  </si>
  <si>
    <t>ＴＶ－０７型無線電話送信装置等の部品の購入</t>
    <phoneticPr fontId="6"/>
  </si>
  <si>
    <t>ＭＬＡＴ－０７型マルチラテレーション装置等の部品の購入</t>
    <phoneticPr fontId="6"/>
  </si>
  <si>
    <t>ＷＲＵ－０７型気象情報受信装置等の部品の購入</t>
    <phoneticPr fontId="6"/>
  </si>
  <si>
    <t>ＣＣＳ－２０００Ａ型通信制御装置等の部品の購入</t>
    <phoneticPr fontId="6"/>
  </si>
  <si>
    <t>ＤＲＥＣ－２００４Ｃ型デジタル録音再生装置の部品の購入</t>
    <phoneticPr fontId="6"/>
  </si>
  <si>
    <t>WebGIS構築支援サービス</t>
    <phoneticPr fontId="6"/>
  </si>
  <si>
    <t>令和元年度首都圏関係経路に係る労働者派遣</t>
    <phoneticPr fontId="6"/>
  </si>
  <si>
    <t>ＥＲＳＩジャパン（株）
東京都千代田区平河町２－７－１</t>
    <phoneticPr fontId="6"/>
  </si>
  <si>
    <t>日本コンベンションサービス（株）
東京都千代田区霞ヶ関１丁目４－２</t>
    <phoneticPr fontId="6"/>
  </si>
  <si>
    <t>令和元年度空港使用料算定システムソフトウェア保守</t>
  </si>
  <si>
    <t>エコエアポートに係るＡＳＥＡＮ担当者研修の実施運営業務請負</t>
    <rPh sb="8" eb="9">
      <t>カカ</t>
    </rPh>
    <rPh sb="15" eb="18">
      <t>タントウシャ</t>
    </rPh>
    <rPh sb="18" eb="20">
      <t>ケンシュウ</t>
    </rPh>
    <rPh sb="21" eb="23">
      <t>ジッシ</t>
    </rPh>
    <rPh sb="23" eb="25">
      <t>ウンエイ</t>
    </rPh>
    <rPh sb="25" eb="27">
      <t>ギョウム</t>
    </rPh>
    <rPh sb="27" eb="29">
      <t>ウケオイ</t>
    </rPh>
    <phoneticPr fontId="6"/>
  </si>
  <si>
    <t>加齢乗員の現状等及び乗員健康管理状況等に関する調査</t>
    <rPh sb="0" eb="2">
      <t>カレイ</t>
    </rPh>
    <rPh sb="2" eb="4">
      <t>ジョウイン</t>
    </rPh>
    <rPh sb="5" eb="7">
      <t>ゲンジョウ</t>
    </rPh>
    <rPh sb="7" eb="8">
      <t>トウ</t>
    </rPh>
    <rPh sb="8" eb="9">
      <t>オヨ</t>
    </rPh>
    <rPh sb="10" eb="12">
      <t>ジョウイン</t>
    </rPh>
    <rPh sb="12" eb="14">
      <t>ケンコウ</t>
    </rPh>
    <rPh sb="14" eb="16">
      <t>カンリ</t>
    </rPh>
    <rPh sb="16" eb="18">
      <t>ジョウキョウ</t>
    </rPh>
    <rPh sb="18" eb="19">
      <t>トウ</t>
    </rPh>
    <rPh sb="20" eb="21">
      <t>カン</t>
    </rPh>
    <rPh sb="23" eb="25">
      <t>チョウサ</t>
    </rPh>
    <phoneticPr fontId="6"/>
  </si>
  <si>
    <t>通信機器部品購入に係る検査補助業務（ＣＣＳ－１４Ａ型通信制御装置等の部品の購入他７件）</t>
    <rPh sb="0" eb="2">
      <t>ツウシン</t>
    </rPh>
    <rPh sb="2" eb="4">
      <t>キキ</t>
    </rPh>
    <rPh sb="4" eb="6">
      <t>ブヒン</t>
    </rPh>
    <rPh sb="6" eb="8">
      <t>コウニュウ</t>
    </rPh>
    <rPh sb="9" eb="10">
      <t>カカ</t>
    </rPh>
    <rPh sb="11" eb="13">
      <t>ケンサ</t>
    </rPh>
    <rPh sb="13" eb="15">
      <t>ホジョ</t>
    </rPh>
    <rPh sb="15" eb="17">
      <t>ギョウム</t>
    </rPh>
    <rPh sb="25" eb="26">
      <t>ガタ</t>
    </rPh>
    <rPh sb="26" eb="28">
      <t>ツウシン</t>
    </rPh>
    <rPh sb="28" eb="30">
      <t>セイギョ</t>
    </rPh>
    <rPh sb="30" eb="32">
      <t>ソウチ</t>
    </rPh>
    <rPh sb="32" eb="33">
      <t>トウ</t>
    </rPh>
    <rPh sb="34" eb="36">
      <t>ブヒン</t>
    </rPh>
    <rPh sb="37" eb="39">
      <t>コウニュウ</t>
    </rPh>
    <rPh sb="39" eb="40">
      <t>ホカ</t>
    </rPh>
    <rPh sb="41" eb="42">
      <t>ケン</t>
    </rPh>
    <phoneticPr fontId="6"/>
  </si>
  <si>
    <t>航空従事者試験官（操縦士）の技量拡張訓練（ボーイング式７３７－８００型・実機）</t>
    <phoneticPr fontId="6"/>
  </si>
  <si>
    <t>航空従事者試験官（回転翼航空機操縦士）の技量拡張訓練（実機）</t>
    <rPh sb="27" eb="29">
      <t>ジッキ</t>
    </rPh>
    <phoneticPr fontId="6"/>
  </si>
  <si>
    <t>航空安全監視システム性能向上に係るシステム設計</t>
  </si>
  <si>
    <t>令和元年度航空交通管理処理システム（ＴＥＡＭ）調整作業</t>
  </si>
  <si>
    <t>管業業務処理規程・飛行方式設定基準改正に係る補助作業</t>
    <rPh sb="0" eb="1">
      <t>カン</t>
    </rPh>
    <rPh sb="1" eb="2">
      <t>ギョウ</t>
    </rPh>
    <rPh sb="2" eb="4">
      <t>ギョウム</t>
    </rPh>
    <rPh sb="4" eb="6">
      <t>ショリ</t>
    </rPh>
    <rPh sb="6" eb="8">
      <t>キテイ</t>
    </rPh>
    <rPh sb="9" eb="11">
      <t>ヒコウ</t>
    </rPh>
    <rPh sb="11" eb="13">
      <t>ホウシキ</t>
    </rPh>
    <rPh sb="13" eb="15">
      <t>セッテイ</t>
    </rPh>
    <rPh sb="15" eb="17">
      <t>キジュン</t>
    </rPh>
    <rPh sb="17" eb="19">
      <t>カイセイ</t>
    </rPh>
    <rPh sb="20" eb="21">
      <t>カカワ</t>
    </rPh>
    <rPh sb="22" eb="24">
      <t>ホジョ</t>
    </rPh>
    <rPh sb="24" eb="26">
      <t>サギョウ</t>
    </rPh>
    <phoneticPr fontId="6"/>
  </si>
  <si>
    <t>令和元年度空港使用料算定システム性能向上および調整作業</t>
  </si>
  <si>
    <t>（株）エヌ・ティ・ティ・データ
東京都江東区豊洲３－３－３</t>
    <phoneticPr fontId="6"/>
  </si>
  <si>
    <t>（株）ジャッツ
東京都品川区東大井２－１３－８</t>
    <phoneticPr fontId="6"/>
  </si>
  <si>
    <t>（株）ソラシドエア
宮崎県宮崎市大字赤江宮崎空港内</t>
    <rPh sb="1" eb="2">
      <t>カブ</t>
    </rPh>
    <phoneticPr fontId="6"/>
  </si>
  <si>
    <t>（株）アルファアビエィション
東京都港区三田３－１－４</t>
    <rPh sb="1" eb="2">
      <t>カブ</t>
    </rPh>
    <phoneticPr fontId="6"/>
  </si>
  <si>
    <t>テクノブロード（株）
東京都中央区日本橋小伝馬町６－１０</t>
    <rPh sb="8" eb="9">
      <t>カブ</t>
    </rPh>
    <phoneticPr fontId="6"/>
  </si>
  <si>
    <t>（株）日立国際電気
東京都港区西新橋２－１５－１２</t>
    <phoneticPr fontId="6"/>
  </si>
  <si>
    <t>（株）ジョーエイ
東京都渋谷区富ヶ谷２－２０－１６</t>
    <phoneticPr fontId="6"/>
  </si>
  <si>
    <t>9月</t>
    <rPh sb="1" eb="2">
      <t>ツキ</t>
    </rPh>
    <phoneticPr fontId="4"/>
  </si>
  <si>
    <t>ＩＣＡＰ性能向上整備その他工事実施設計
R1.8.13～R1.10.31
測量及び建設コンサルタント等（その他の業種）</t>
    <phoneticPr fontId="6"/>
  </si>
  <si>
    <t>航空機への情報提供の高質化に関する基礎調査
R1.8.30～R2.3.19
測量及び建設コンサルタント等（その他の業種）</t>
    <phoneticPr fontId="6"/>
  </si>
  <si>
    <t>航空路における監視技術高度化に関する要件調査
R1.9.9～R2.3.19
測量及び建設コンサルタント等（その他の業種）</t>
    <phoneticPr fontId="6"/>
  </si>
  <si>
    <t>運用・信頼性管理装置更新に関する整備要件調査
R1.9.24～R2.3.19
測量及び建設コンサルタント等（その他の業種）</t>
    <phoneticPr fontId="6"/>
  </si>
  <si>
    <t>予測型リスク管理に基づく安全監督に向けた安全情報等の活用に関する要件調査
R1.9.30～R2.3.19
測量及び建設コンサルタント等（その他の業種）</t>
    <phoneticPr fontId="6"/>
  </si>
  <si>
    <t>コンピテンシーベース訓練評価に係る要件調査
R1.9.30～R2.3.19
測量及び建設コンサルタント等（その他の業種）</t>
    <phoneticPr fontId="6"/>
  </si>
  <si>
    <t>情報共有基盤の構築及び飛行情報管理処理システム（FACE）のハードウェア更新に係るシステム設計
R1.10.1～R2.3.19
測量及び建設コンサルタント等（その他の業種）</t>
    <phoneticPr fontId="6"/>
  </si>
  <si>
    <t>新千歳空港及び那覇空港障害物図作成
R1.9.26～R1.12.14
測量及び建設コンサルタント等（測量）</t>
    <rPh sb="0" eb="3">
      <t>シンチトセ</t>
    </rPh>
    <rPh sb="3" eb="5">
      <t>クウコウ</t>
    </rPh>
    <rPh sb="5" eb="6">
      <t>オヨ</t>
    </rPh>
    <rPh sb="7" eb="9">
      <t>ナハ</t>
    </rPh>
    <rPh sb="9" eb="11">
      <t>クウコウ</t>
    </rPh>
    <rPh sb="11" eb="14">
      <t>ショウガイブツ</t>
    </rPh>
    <rPh sb="14" eb="15">
      <t>ズ</t>
    </rPh>
    <rPh sb="15" eb="17">
      <t>サクセイ</t>
    </rPh>
    <rPh sb="50" eb="52">
      <t>ソクリョウ</t>
    </rPh>
    <phoneticPr fontId="6"/>
  </si>
  <si>
    <t>今年度、システム更新によりGISデータ（地空間情報）やエンルートチャート作成に使用する航空路を、インターネットのウェブマップ上で公開する方針とした。公開方法については、ArcGIS Onlineによる公開としたところ。今後、ArcGIS Onelineによる公開用のウェブサイトを構築し、運用していくためには、ウェブサイト構築に係る設定作業、アプリケーション利用・操作並びに管理に係る研修及びガイドライン作成の他、ウェブサイト運用開始後のヘルプデスク対等等について、ArcGIS for Aviationの操作及び作成されるGISデータ構成に精通した者の支援を受ける必要がある。本件WebGIS構築支援サービスは、米国ESRI社の日本における唯一の総代理店であるESRIジャパン（株）固有のサービスであること、操作技術及び製品知識に精通したESRIジャパン（株）以外の業者は実施することができない。以上のことから、会計法第29条の3第4項及び予算決算及び会計令第102条の4第3号により、随意契約を締結するもの。</t>
    <rPh sb="0" eb="3">
      <t>コンネンド</t>
    </rPh>
    <rPh sb="8" eb="10">
      <t>コウシン</t>
    </rPh>
    <rPh sb="20" eb="21">
      <t>チ</t>
    </rPh>
    <rPh sb="21" eb="23">
      <t>クウカン</t>
    </rPh>
    <rPh sb="23" eb="25">
      <t>ジョウホウ</t>
    </rPh>
    <rPh sb="36" eb="38">
      <t>サクセイ</t>
    </rPh>
    <rPh sb="39" eb="41">
      <t>シヨウ</t>
    </rPh>
    <rPh sb="43" eb="46">
      <t>コウクウロ</t>
    </rPh>
    <rPh sb="62" eb="63">
      <t>ジョウ</t>
    </rPh>
    <rPh sb="64" eb="66">
      <t>コウカイ</t>
    </rPh>
    <rPh sb="68" eb="70">
      <t>ホウシン</t>
    </rPh>
    <rPh sb="74" eb="76">
      <t>コウカイ</t>
    </rPh>
    <rPh sb="76" eb="78">
      <t>ホウホウ</t>
    </rPh>
    <rPh sb="100" eb="102">
      <t>コウカイ</t>
    </rPh>
    <rPh sb="109" eb="111">
      <t>コンゴ</t>
    </rPh>
    <rPh sb="129" eb="131">
      <t>コウカイ</t>
    </rPh>
    <rPh sb="131" eb="132">
      <t>ヨウ</t>
    </rPh>
    <rPh sb="140" eb="142">
      <t>コウチク</t>
    </rPh>
    <rPh sb="144" eb="146">
      <t>ウンヨウ</t>
    </rPh>
    <rPh sb="161" eb="163">
      <t>コウチク</t>
    </rPh>
    <rPh sb="164" eb="165">
      <t>カカ</t>
    </rPh>
    <rPh sb="166" eb="168">
      <t>セッテイ</t>
    </rPh>
    <rPh sb="168" eb="170">
      <t>サギョウ</t>
    </rPh>
    <rPh sb="179" eb="181">
      <t>リヨウ</t>
    </rPh>
    <rPh sb="182" eb="184">
      <t>ソウサ</t>
    </rPh>
    <rPh sb="184" eb="185">
      <t>ナラ</t>
    </rPh>
    <rPh sb="187" eb="189">
      <t>カンリ</t>
    </rPh>
    <rPh sb="190" eb="191">
      <t>カカ</t>
    </rPh>
    <rPh sb="192" eb="194">
      <t>ケンシュウ</t>
    </rPh>
    <rPh sb="194" eb="195">
      <t>オヨ</t>
    </rPh>
    <rPh sb="202" eb="204">
      <t>サクセイ</t>
    </rPh>
    <rPh sb="205" eb="206">
      <t>ホカ</t>
    </rPh>
    <rPh sb="213" eb="215">
      <t>ウンヨウ</t>
    </rPh>
    <rPh sb="215" eb="218">
      <t>カイシゴ</t>
    </rPh>
    <rPh sb="225" eb="227">
      <t>タイトウ</t>
    </rPh>
    <rPh sb="227" eb="228">
      <t>トウ</t>
    </rPh>
    <rPh sb="253" eb="255">
      <t>ソウサ</t>
    </rPh>
    <rPh sb="255" eb="256">
      <t>オヨ</t>
    </rPh>
    <rPh sb="257" eb="259">
      <t>サクセイ</t>
    </rPh>
    <rPh sb="268" eb="270">
      <t>コウセイ</t>
    </rPh>
    <rPh sb="271" eb="273">
      <t>セイツウ</t>
    </rPh>
    <rPh sb="275" eb="276">
      <t>モノ</t>
    </rPh>
    <rPh sb="277" eb="279">
      <t>シエン</t>
    </rPh>
    <rPh sb="280" eb="281">
      <t>ウ</t>
    </rPh>
    <rPh sb="283" eb="285">
      <t>ヒツヨウ</t>
    </rPh>
    <rPh sb="289" eb="291">
      <t>ホンケン</t>
    </rPh>
    <rPh sb="297" eb="299">
      <t>コウチク</t>
    </rPh>
    <rPh sb="299" eb="301">
      <t>シエン</t>
    </rPh>
    <rPh sb="307" eb="309">
      <t>ベイコク</t>
    </rPh>
    <phoneticPr fontId="6"/>
  </si>
  <si>
    <t>FACE／ICAP機器設置工事外3件実施設計
R1.9.30～R2.3.19
種別:測量及び建設コンサルタント等（その他の業種）</t>
    <phoneticPr fontId="6"/>
  </si>
  <si>
    <t>管制支援処理システム（ＩＣＡＰ）性能向上機器設置工事外１件工事実施設計
R01.9.30～R02.3.27
測量及び建設コンサルタント等（その他業種）</t>
    <phoneticPr fontId="6"/>
  </si>
  <si>
    <t>（株）ＡＩＣ
福岡県春日市千歳町２－１５８－１１２</t>
    <rPh sb="0" eb="3">
      <t>カブ</t>
    </rPh>
    <phoneticPr fontId="6"/>
  </si>
  <si>
    <t>航空交通管理センター発電設備（自動制御盤等）点検整備</t>
  </si>
  <si>
    <t>福岡航空交通管制部無停電電源設備点検整備</t>
  </si>
  <si>
    <t>航空交通管理センター発電設備（発動機）点検整備</t>
  </si>
  <si>
    <t>触媒栓４２４個購入</t>
    <phoneticPr fontId="4"/>
  </si>
  <si>
    <t>（株）ケーイーシー
広島県広島市南区段原日出１－７－１４</t>
    <rPh sb="0" eb="3">
      <t>カブ</t>
    </rPh>
    <phoneticPr fontId="6"/>
  </si>
  <si>
    <t>東芝インフラシステムズ（株）電機サービスセンター九州支店
福岡県福岡市中央区区長浜２－４－１</t>
    <rPh sb="11" eb="14">
      <t>カブ</t>
    </rPh>
    <phoneticPr fontId="6"/>
  </si>
  <si>
    <t>富士電機（株）関西支社
:大阪府大阪市北区大深町３－１</t>
    <rPh sb="4" eb="7">
      <t>カブ</t>
    </rPh>
    <phoneticPr fontId="6"/>
  </si>
  <si>
    <t>（株）IHI原動機
東京都千代田区外神田２－１４－５</t>
    <rPh sb="0" eb="3">
      <t>カブ</t>
    </rPh>
    <phoneticPr fontId="6"/>
  </si>
  <si>
    <t>三機工業（株）
北海道札幌市中央区北３条西４－１</t>
    <phoneticPr fontId="6"/>
  </si>
  <si>
    <t>（株）古川電子サービス
宮城県大崎市古川小泉字泉４２</t>
    <phoneticPr fontId="6"/>
  </si>
  <si>
    <t>増設バッテリ７個外１４点の購入</t>
  </si>
  <si>
    <t>ＦＶＤ用航法データライセンスの購入</t>
  </si>
  <si>
    <t>伊藤忠アビエーション（株）
東京都港区赤坂２－９－１１</t>
    <phoneticPr fontId="6"/>
  </si>
  <si>
    <t>ＦＶＤ用航法データ編集ソフトウェアライセンス購入</t>
  </si>
  <si>
    <t>ＧＥアビエーション・ディストリビューション・ジャパン（株）
東京都港区赤坂５－２－２０</t>
    <rPh sb="26" eb="29">
      <t>カブ</t>
    </rPh>
    <phoneticPr fontId="6"/>
  </si>
  <si>
    <t>（株）ネットアルファ
東京都千代田区飯田橋２－１３－７</t>
    <phoneticPr fontId="6"/>
  </si>
  <si>
    <t>札幌航空交通管制部冷却水配管取替工事
R1.9.30～R2.1.24
専門工事（管工事業）</t>
    <rPh sb="40" eb="41">
      <t>カン</t>
    </rPh>
    <rPh sb="41" eb="43">
      <t>コウジ</t>
    </rPh>
    <phoneticPr fontId="6"/>
  </si>
  <si>
    <t>令和元年度札幌航空交通管制部庁舎消防設備点検その他作業</t>
    <phoneticPr fontId="6"/>
  </si>
  <si>
    <t>令和元年度岩沼研修センター防災設備点検その他作業</t>
    <phoneticPr fontId="6"/>
  </si>
  <si>
    <t>整備機材（航空機用ＮＯＳＥ　ＪＡＣＫ１個他１２点）の保守点検作業</t>
    <phoneticPr fontId="6"/>
  </si>
  <si>
    <t>飛行検査機整備士発動機専門訓練（ＣＪ４型機）</t>
    <phoneticPr fontId="6"/>
  </si>
  <si>
    <t>飛行検査操縦士の定期訓練（回転翼航空機）</t>
    <phoneticPr fontId="6"/>
  </si>
  <si>
    <t>飛行検査システムソフトウェア管理者特別訓練</t>
    <phoneticPr fontId="6"/>
  </si>
  <si>
    <t>飛行検査職員CRM訓練</t>
    <phoneticPr fontId="6"/>
  </si>
  <si>
    <t>福岡航空交通管制部防護警報設備改修作業</t>
    <phoneticPr fontId="6"/>
  </si>
  <si>
    <t>丸興商事（株）
北海道札幌市白石区中央一条５－３－２３</t>
    <phoneticPr fontId="6"/>
  </si>
  <si>
    <t>東北浅野防災設備（株）
宮城県仙台市若林区六丁の目南町１－１０</t>
    <phoneticPr fontId="6"/>
  </si>
  <si>
    <t>スカイレーベル（株）
東京都大田区羽田１－８－８</t>
    <phoneticPr fontId="6"/>
  </si>
  <si>
    <t>鹿児島国際航空（株）
鹿児島県霧島市溝辺町もり２５７－１</t>
    <phoneticPr fontId="6"/>
  </si>
  <si>
    <t>（有）日本ヒューマンファクター研究所
東京都港区西新橋３－４－８</t>
    <phoneticPr fontId="6"/>
  </si>
  <si>
    <t>ＮＥＣネッツエスアイ（株）
東京都文京区後楽２－６－１</t>
    <phoneticPr fontId="6"/>
  </si>
  <si>
    <t>ＣＣＳ－１４Ａ型　通信制御装置移行調整その他作業</t>
    <phoneticPr fontId="6"/>
  </si>
  <si>
    <t>岩沼研修センター分電盤等更新工事（その１）
R1.9.27～R2.3.27
専門工事（電気工事業）</t>
    <phoneticPr fontId="6"/>
  </si>
  <si>
    <t>教育用TSR装置更新その他工事実施設計
R1.9.30～R2.2.28
測量及び建設コンサルタント等（その他の業種）</t>
    <phoneticPr fontId="6"/>
  </si>
  <si>
    <t>訓練用航空路管制実習装置調整作業</t>
    <phoneticPr fontId="6"/>
  </si>
  <si>
    <t>分任支出負担行為担当官
長谷川　武
航空保安大学校
大阪府泉佐野市りんくう往来南３－１１</t>
    <phoneticPr fontId="4"/>
  </si>
  <si>
    <t>（株）エヌ・ティ・ティ・データ
東京都江東区豊洲3-3-3</t>
    <rPh sb="0" eb="3">
      <t>カブ</t>
    </rPh>
    <phoneticPr fontId="6"/>
  </si>
  <si>
    <t>航空従事者試験官の技量拡張訓練（飛行機陸上単発・実機）</t>
  </si>
  <si>
    <t>（株）アルファアビエィション
東京都港区三田３－１－４</t>
  </si>
  <si>
    <t>航空局コンプライアンス自己点検及び意識調査</t>
  </si>
  <si>
    <t>（株）タイム・エージェント
東京都渋谷区円山町６－８</t>
  </si>
  <si>
    <t>札幌航空交通管制部無停電電源設備点検整備</t>
  </si>
  <si>
    <t>富士電機（株）
神奈川県川崎市川崎区田辺新田１－１</t>
  </si>
  <si>
    <t>一般定期等健康診断及び健康管理医の委嘱</t>
  </si>
  <si>
    <t>（公財）北海道結核予防会
北海道札幌市北区北８条西３－２８</t>
  </si>
  <si>
    <t>札幌航空交通管制部発電設備点検整備</t>
  </si>
  <si>
    <t>（株）ＩＨＩ原動機
東京都千代田区外神田２－１４－５</t>
  </si>
  <si>
    <t>札幌航空交通管制部敷地除雪作業</t>
  </si>
  <si>
    <t>札幌クリーン開発（株）
北海道札幌市東区北３６条東２６ー２－２７</t>
  </si>
  <si>
    <t>札幌航空交通管制部で使用する電気の購入</t>
  </si>
  <si>
    <t>北海道電力（株）
北海道札幌市中央区大通東１－２</t>
  </si>
  <si>
    <t>ＩＳＡＤビジネスアナリスシス特別研修にかかる資料作成及び講義</t>
  </si>
  <si>
    <t>Ｉｎｔｅｒｎａｔｉｏｎａｌ　Ｉｎｓｔｉｔｕｔｅ　ｆｏｒ　Ｌｅａｒｎｉｎｇ－Ｊａｐａｎ株式会社
東京都中央区京橋２－２－１</t>
  </si>
  <si>
    <t>令和元年度システム開発評価・危機管理センター無停電電源設備精密保守</t>
  </si>
  <si>
    <t>三菱電機プラントエンジニアリング（株）
大阪府大阪市北区堂島２－２－２　近鉄堂島ビル</t>
  </si>
  <si>
    <t>さくらプランニング
東京都板橋区中台１－２１－７</t>
  </si>
  <si>
    <t>飛行検査システムソフトウェア管理者特別訓練</t>
  </si>
  <si>
    <t>兼松（株）
兵庫県神戸市中央区伊藤町１１９番地</t>
  </si>
  <si>
    <t>飛行検査操縦士夜間飛行訓練</t>
  </si>
  <si>
    <t>回転翼航空機の借り上げ（福岡空港回転翼施設（奈多））</t>
  </si>
  <si>
    <t>西日本空輸（株）
福岡県福岡市博多区空港前３－３－３９</t>
  </si>
  <si>
    <t>飛行検査装置部品（ＣＪ４型機用）（ＮＡＶ　Ｒｅｃｅｉｖｅｒ　１個　他２点）の購入</t>
  </si>
  <si>
    <t>ＣＪ４型機飛行検査データ地上解析装置用ソフトウェア購入</t>
  </si>
  <si>
    <t>航空機部品（ＤＨＣ８型機用）（ＷＩＮＤＳＨＩＥＬＤ　ＡＳＳＹ１個　他２５点）の購入</t>
  </si>
  <si>
    <t>日本エアロスペース（株）
東京都港区南青山１－１－１</t>
  </si>
  <si>
    <t>東京航空交通管制部発電装置点検整備</t>
  </si>
  <si>
    <t>（株）ジャパンエンジンコーポレーション
兵庫県明石市二見町南二見１</t>
  </si>
  <si>
    <t>福岡航空交通管制部敷地内草刈その他作業（単価契約）</t>
  </si>
  <si>
    <t>宗像緑地建設（株）
福岡県宗像市日の里２－１１－１</t>
  </si>
  <si>
    <t>空港管制処理システム（ＴＡＰＳ）運用機器一式の製造及び調整</t>
  </si>
  <si>
    <t>空港管制処理システム（ＴＡＰＳ）訓練機器等一式の製造</t>
  </si>
  <si>
    <t>洋上管制処理システム（ＴＯＰＳ）性能向上、ハードウェア更新機器一式の製造及び調整</t>
  </si>
  <si>
    <t>管制データ交換処理システム（ＡＤＥＸ）ハードウェア更新機器一式の製造及び調整</t>
  </si>
  <si>
    <t>軽量送受話器５０個他３点の購入</t>
  </si>
  <si>
    <t>伊藤忠アビエーション（株）
東京都港区赤坂２－９－１１</t>
  </si>
  <si>
    <t>支出負担行為担当官
和田　浩一
航空局
東京都千代田区霞が関２－１－３</t>
    <rPh sb="10" eb="12">
      <t>ワダ</t>
    </rPh>
    <rPh sb="13" eb="15">
      <t>コウイチ</t>
    </rPh>
    <phoneticPr fontId="6"/>
  </si>
  <si>
    <t>ＭＬＡＴ－０７型マルチラテレーション装置等の部品修理</t>
  </si>
  <si>
    <t>（株）カナデン
東京都港区新橋４－２２－４</t>
  </si>
  <si>
    <t>ＳＳＲ－２０００Ｂ型二次監視レーダー装置等の部品修理</t>
  </si>
  <si>
    <t>令和元年度次世代航空機（空飛ぶクルマ等）の開発動向及び安全性基準の策定動向等に関する検討調査</t>
  </si>
  <si>
    <t>令和元年度岩沼研修センター教育用ＶＯＲ装置機能点検</t>
  </si>
  <si>
    <t>東芝インフラシステムズ（株）
神奈川県横浜市中区不老町１－１－５</t>
  </si>
  <si>
    <t>航空安全推進ネットワーク電源切替盤更新工事
R1.10.28～R2.1.24
建設工事（電気通信工事業）</t>
  </si>
  <si>
    <t>空港土木施設の設置基準等検討調査
R1.10.3～R2.3.6
測量及び建設コンサルタント等（建設コンサルタント）</t>
  </si>
  <si>
    <t>羽田空港施設の利活用等に関する調査
R1.10.3～R2.3.13
測量及び建設コンサルタント等（建設コンサルタント）</t>
  </si>
  <si>
    <t>航空路管制処理システム（ＴＥＰＳ）のハードウェア更新に係るシステム設計
R1.10.3～R2.3.19
測量及び建設コンサルタント等（その他の業種）</t>
  </si>
  <si>
    <t>地方空港からの農林水産物・食品の輸出力強化に関する調査（実証実験）
R1.10.11～R2.3.23
測量及び建設コンサルタント等（その他の業種）</t>
  </si>
  <si>
    <t>中央復建コンサルタンツ（株）
東京都千代田区麹町２－１０－１３</t>
  </si>
  <si>
    <t>性能準拠型進入方式に係る運航要件に関する調査
R1.10.10～R2.3.23
測量及び建設コンサルタント等（その他の業種）</t>
  </si>
  <si>
    <t>（一財）運輸総合研究所
東京都港区虎ノ門３－１８－１９</t>
  </si>
  <si>
    <t>空港周辺における有人機と無人航空機の安全対策に係る調査
R1.10.10～R2.3.23
測量及び建設コンサルタント等（その他の業種）</t>
  </si>
  <si>
    <t>10月</t>
    <rPh sb="2" eb="3">
      <t>ツキ</t>
    </rPh>
    <phoneticPr fontId="4"/>
  </si>
  <si>
    <t>（株）土屋建築研究所
東京都新宿区西新宿６－１４－１</t>
    <rPh sb="11" eb="14">
      <t>トウキョウト</t>
    </rPh>
    <rPh sb="14" eb="17">
      <t>シンジュクク</t>
    </rPh>
    <phoneticPr fontId="6"/>
  </si>
  <si>
    <t>航空タービン燃料油の購入（神戸空港）</t>
    <phoneticPr fontId="6"/>
  </si>
  <si>
    <t>国際航空交通情報通信システム（AMHS）ハードウェア更新機器一式の製造及び調整</t>
    <phoneticPr fontId="6"/>
  </si>
  <si>
    <t>三愛アビエーションサービス（株）
佐賀県佐賀市川副町大字犬井道９４７６－１８７</t>
    <phoneticPr fontId="6"/>
  </si>
  <si>
    <t>航空従事者試験官（飛行機操縦士）の技量保持訓練（小型機）</t>
  </si>
  <si>
    <t>航空機の異常姿勢の予防及び異常姿勢からの回復に係る訓練（ＵＰＲＴ）に関する調査に係る模擬飛行装置(ボーイング式)の借り上げ</t>
    <phoneticPr fontId="6"/>
  </si>
  <si>
    <t>航空機の異常姿勢の予防及び異常姿勢からの回復に係る訓練（ＵＰＲＴ）に関する調査に係る模擬飛行装置(エアバス式)の借り上げ</t>
    <phoneticPr fontId="6"/>
  </si>
  <si>
    <t>小型航空機等（回転翼機）の安全対策強化に向けた映像教材の製作</t>
  </si>
  <si>
    <t>Ｐｉｌｏｔ’ｓ ｈａｎｄｂｏｏｋの日本語訳（参考書）の作成</t>
    <rPh sb="17" eb="21">
      <t>ニホンゴヤク</t>
    </rPh>
    <rPh sb="22" eb="25">
      <t>サンコウショ</t>
    </rPh>
    <rPh sb="27" eb="29">
      <t>サクセイ</t>
    </rPh>
    <phoneticPr fontId="6"/>
  </si>
  <si>
    <t>令和元年度ドローン情報基盤システム（飛行情報共有機能）性能向上</t>
    <rPh sb="0" eb="2">
      <t>レイワ</t>
    </rPh>
    <rPh sb="2" eb="3">
      <t>モト</t>
    </rPh>
    <rPh sb="3" eb="5">
      <t>ネンド</t>
    </rPh>
    <rPh sb="9" eb="11">
      <t>ジョウホウ</t>
    </rPh>
    <rPh sb="11" eb="13">
      <t>キバン</t>
    </rPh>
    <rPh sb="18" eb="20">
      <t>ヒコウ</t>
    </rPh>
    <rPh sb="20" eb="22">
      <t>ジョウホウ</t>
    </rPh>
    <rPh sb="22" eb="24">
      <t>キョウユウ</t>
    </rPh>
    <rPh sb="24" eb="26">
      <t>キノウ</t>
    </rPh>
    <rPh sb="27" eb="29">
      <t>セイノウ</t>
    </rPh>
    <rPh sb="29" eb="31">
      <t>コウジョウ</t>
    </rPh>
    <phoneticPr fontId="6"/>
  </si>
  <si>
    <t>独立行政法人　航空大学校
宮崎県宮崎市大字赤江字飛江田６５２－２</t>
    <rPh sb="0" eb="2">
      <t>ドクリツ</t>
    </rPh>
    <rPh sb="2" eb="4">
      <t>ギョウセイ</t>
    </rPh>
    <rPh sb="4" eb="6">
      <t>ホウジン</t>
    </rPh>
    <rPh sb="7" eb="9">
      <t>コウクウ</t>
    </rPh>
    <rPh sb="9" eb="12">
      <t>ダイガッコウ</t>
    </rPh>
    <rPh sb="13" eb="16">
      <t>ミヤザキケン</t>
    </rPh>
    <rPh sb="16" eb="19">
      <t>ミヤザキシ</t>
    </rPh>
    <phoneticPr fontId="6"/>
  </si>
  <si>
    <t>全日本空輸（株）
東京都大田区東糀谷６－７－５６</t>
    <rPh sb="0" eb="3">
      <t>ゼンニホン</t>
    </rPh>
    <rPh sb="3" eb="5">
      <t>クウユ</t>
    </rPh>
    <rPh sb="6" eb="7">
      <t>カブ</t>
    </rPh>
    <rPh sb="9" eb="12">
      <t>トウキョウト</t>
    </rPh>
    <rPh sb="12" eb="15">
      <t>オオタク</t>
    </rPh>
    <phoneticPr fontId="6"/>
  </si>
  <si>
    <t>（株）トランス・デュース
東京都港区西新橋２－８－１２</t>
    <rPh sb="13" eb="16">
      <t>トウキョウト</t>
    </rPh>
    <rPh sb="16" eb="18">
      <t>ミナトク</t>
    </rPh>
    <phoneticPr fontId="6"/>
  </si>
  <si>
    <t>（株）さくらプランニング
東京都板橋区中台１－２１－７</t>
    <rPh sb="1" eb="2">
      <t>カブ</t>
    </rPh>
    <rPh sb="13" eb="16">
      <t>トウキョウト</t>
    </rPh>
    <rPh sb="16" eb="19">
      <t>イタバシク</t>
    </rPh>
    <phoneticPr fontId="6"/>
  </si>
  <si>
    <t>（公財）航空輸送技術研究センター
東京都港区三田１－３－３９</t>
    <rPh sb="2" eb="3">
      <t>ザイ</t>
    </rPh>
    <rPh sb="17" eb="20">
      <t>トウキョウト</t>
    </rPh>
    <rPh sb="20" eb="22">
      <t>ミナトク</t>
    </rPh>
    <phoneticPr fontId="6"/>
  </si>
  <si>
    <t>通訳の請負（第４回アカラコリドーにかかる技術作業部会）</t>
    <phoneticPr fontId="6"/>
  </si>
  <si>
    <t>（株）日本コンベンションサービス
東京都千代田区霞ヶ関１丁目４－２</t>
    <phoneticPr fontId="6"/>
  </si>
  <si>
    <t>人事給与計算機等更新作業</t>
    <phoneticPr fontId="6"/>
  </si>
  <si>
    <t>未来情報開発（株）
東京都千代田区神田須田町１－１０</t>
    <phoneticPr fontId="6"/>
  </si>
  <si>
    <t>令和元年度中部国際空港を拠点とした物流商社ネットワーク構築に関する検討調査</t>
    <phoneticPr fontId="6"/>
  </si>
  <si>
    <t>三菱ＵＦＪリサーチ＆コンサルティング（株）
東京都港区虎ノ門５－１１－２</t>
    <phoneticPr fontId="6"/>
  </si>
  <si>
    <t>令和元年度ドローン情報基盤システム性能向上（その３）</t>
    <phoneticPr fontId="6"/>
  </si>
  <si>
    <t>（株）エヌ・ティ・ティ・データ
東京都江東区豊洲３－３－３</t>
    <phoneticPr fontId="6"/>
  </si>
  <si>
    <t>航空交通管理処理システム移設外2件工事
R1.10.25～R2.3.23
建設工事（電気通信工事業）</t>
    <rPh sb="37" eb="39">
      <t>ケンセツ</t>
    </rPh>
    <rPh sb="39" eb="41">
      <t>コウジ</t>
    </rPh>
    <phoneticPr fontId="6"/>
  </si>
  <si>
    <t>航空交通管理センター空気調和設備自動制御機器点検整備</t>
    <phoneticPr fontId="6"/>
  </si>
  <si>
    <t>東芝インフラシステムズ（株）電機サービスセンター九州支店
福岡県福岡市中央区長浜２－４－１</t>
    <rPh sb="11" eb="14">
      <t>カブ</t>
    </rPh>
    <phoneticPr fontId="6"/>
  </si>
  <si>
    <t>令和元年度福岡航空交通管制部RCM調整作業</t>
    <phoneticPr fontId="6"/>
  </si>
  <si>
    <t>令和元年度防災設備点検業務</t>
    <phoneticPr fontId="4"/>
  </si>
  <si>
    <t>ＴＤＵ－１４型管制情報表示装置構成部品の購入</t>
    <phoneticPr fontId="4"/>
  </si>
  <si>
    <t>管制支援処理システムバッテリー交換作業</t>
    <phoneticPr fontId="4"/>
  </si>
  <si>
    <t>幸和防災（株）
東京都新宿区高田馬場１－７－６</t>
    <phoneticPr fontId="4"/>
  </si>
  <si>
    <t>（株）竹宝商会
東京都新宿区高田馬場１－２６－１２</t>
    <phoneticPr fontId="4"/>
  </si>
  <si>
    <t>（株）サンネクト
東京都港区浜松町１－２－１</t>
    <rPh sb="9" eb="11">
      <t>トウキョウ</t>
    </rPh>
    <rPh sb="11" eb="12">
      <t>ト</t>
    </rPh>
    <rPh sb="12" eb="14">
      <t>ミナトク</t>
    </rPh>
    <rPh sb="14" eb="17">
      <t>ハママツチョウ</t>
    </rPh>
    <phoneticPr fontId="4"/>
  </si>
  <si>
    <t>データリンク中央処理装置調整作業</t>
    <phoneticPr fontId="6"/>
  </si>
  <si>
    <t>令和元年度ＣＣＳ－１４Ａ型通信制御装置調整作業</t>
    <phoneticPr fontId="6"/>
  </si>
  <si>
    <t>令和元年度岩沼研修センター教育用ＡＤＥＸ調整作業</t>
    <phoneticPr fontId="6"/>
  </si>
  <si>
    <t>令和元年度岩沼研修センター教育用ＴＥＰＳ調整作業</t>
    <phoneticPr fontId="6"/>
  </si>
  <si>
    <t>令和元年度岩沼研修センター教育用ＴＡＰＳ調整作業</t>
    <phoneticPr fontId="6"/>
  </si>
  <si>
    <t>令和元年度岩沼研修センター教育用ＩＣＡＰ調整作業</t>
    <phoneticPr fontId="6"/>
  </si>
  <si>
    <t>統合管制情報処理システムにかかるDBC管理に関する技術資料の作成</t>
    <phoneticPr fontId="6"/>
  </si>
  <si>
    <t>令和元年度岩沼研修センター教育用ＦＡＣＥ調整作業</t>
    <phoneticPr fontId="6"/>
  </si>
  <si>
    <t>ＤＬＰ用ＵＰＳバッテリ３式の購入</t>
    <phoneticPr fontId="6"/>
  </si>
  <si>
    <t>飛行管理システム　Navigation Date Base　担当者特別訓練</t>
    <phoneticPr fontId="6"/>
  </si>
  <si>
    <t>飛行検査操縦士の自家用操縦士技能証明取得訓練（回転翼航空機）</t>
    <phoneticPr fontId="6"/>
  </si>
  <si>
    <t>つくば航空（株）
茨城県つくば市上境９９２</t>
    <rPh sb="3" eb="5">
      <t>コウクウ</t>
    </rPh>
    <rPh sb="5" eb="8">
      <t>カブ</t>
    </rPh>
    <rPh sb="9" eb="12">
      <t>イバラキケン</t>
    </rPh>
    <phoneticPr fontId="6"/>
  </si>
  <si>
    <t>ベトナム国における航空機騒音対策に係る本邦技術の活用方策に関する調査
R1.10.18～R2.3.27
測量及び建設コンサルタント等（その他の業種）</t>
    <phoneticPr fontId="6"/>
  </si>
  <si>
    <t>ＡＲＩＮＣ　ＣＨＡＲＡＣＴＥＲＩＳＴＩＣ　７５８－３外１点の翻訳作業</t>
    <phoneticPr fontId="6"/>
  </si>
  <si>
    <t>令和元年度岩沼研修センターＦＡＣＥ－１８Ｔ型教育用飛行情報管理処理装置調整作業</t>
    <phoneticPr fontId="6"/>
  </si>
  <si>
    <t>令和元年度サイバーセキュリティー管理処理システム（ＣＲＭＳ）セキュリティー監視およびアプリケーション保守</t>
    <rPh sb="0" eb="2">
      <t>レイワ</t>
    </rPh>
    <rPh sb="2" eb="5">
      <t>ガンネンド</t>
    </rPh>
    <rPh sb="16" eb="18">
      <t>カンリ</t>
    </rPh>
    <rPh sb="18" eb="20">
      <t>ショリ</t>
    </rPh>
    <rPh sb="37" eb="39">
      <t>カンシ</t>
    </rPh>
    <rPh sb="50" eb="52">
      <t>ホシュ</t>
    </rPh>
    <phoneticPr fontId="6"/>
  </si>
  <si>
    <t>ＣＡＴ－ⅢＧＢＡＳ整備に関する基礎調査
R1.10.30～R2.3.19
測量及び建設コンサルタント等（その他の業種）</t>
    <phoneticPr fontId="6"/>
  </si>
  <si>
    <t>航空路管制処理システム（ＴＥＰＳ）移設その他工事
R1.11.8～R2.3.19
建設工事（電気通信工事業）</t>
    <phoneticPr fontId="6"/>
  </si>
  <si>
    <t>令和２年度発電装置等単価調査
R1.11.15～R2.3.19
測量及び建設コンサルタント等（建設コンサルタント）</t>
    <rPh sb="47" eb="49">
      <t>ケンセツ</t>
    </rPh>
    <phoneticPr fontId="6"/>
  </si>
  <si>
    <t>首都圏空港の滑走路処理能力に関する調査
R1.11.18～R2.3.23
測量及び建設コンサルタント等（その他の業種）</t>
    <phoneticPr fontId="6"/>
  </si>
  <si>
    <t>（一財）経済調査会
東京都港区新橋６－１７－１５</t>
    <rPh sb="10" eb="13">
      <t>トウキョウト</t>
    </rPh>
    <rPh sb="13" eb="15">
      <t>ミナトク</t>
    </rPh>
    <phoneticPr fontId="6"/>
  </si>
  <si>
    <t>航空機運航に係る申請等の電子化システムの構築に関する調査
R1.11.5～R2.3.23
測量及び建設コンサルタント等（その他の業種）</t>
    <phoneticPr fontId="6"/>
  </si>
  <si>
    <t>北日本広域ターミナル管制業務に関する調査
R1.11.15～R2.3.23
測量及び建設コンサルタント等（その他の業種）</t>
    <phoneticPr fontId="6"/>
  </si>
  <si>
    <t>東京国際空港の飛行経路見直し後の運用時における騒音防止工事助成対象施設調査検討業務
R1.11.21～R2.1.17
測量及び建設コンサルタント等（建設コンサルタント）</t>
    <phoneticPr fontId="6"/>
  </si>
  <si>
    <t>ひずみ率測定器Ⅰ型1台外７点の購入</t>
    <phoneticPr fontId="6"/>
  </si>
  <si>
    <t>事務機器等校務情報システムOS更新及び端末更新作業</t>
    <phoneticPr fontId="6"/>
  </si>
  <si>
    <t>国華エンジニアリング（株）
大阪府大阪市北区天満１－６－１４</t>
    <rPh sb="0" eb="1">
      <t>クニ</t>
    </rPh>
    <rPh sb="1" eb="2">
      <t>ハナ</t>
    </rPh>
    <rPh sb="10" eb="13">
      <t>カブ</t>
    </rPh>
    <phoneticPr fontId="6"/>
  </si>
  <si>
    <t>（株）映像システム
東京都港区芝４－２－３</t>
    <rPh sb="0" eb="3">
      <t>カブ</t>
    </rPh>
    <rPh sb="3" eb="5">
      <t>エイゾウ</t>
    </rPh>
    <phoneticPr fontId="6"/>
  </si>
  <si>
    <t>サイボウズ継続サービスライセンス外10点の購入</t>
    <phoneticPr fontId="6"/>
  </si>
  <si>
    <t>分任支出負担行為担当官
長谷川　武
航空保安大学校
大阪府泉佐野市りんくう往来南３－１１</t>
    <phoneticPr fontId="4"/>
  </si>
  <si>
    <t>（株）映像システム
東京都港区芝４－２－３NMF芝ビル５階</t>
    <rPh sb="0" eb="3">
      <t>カブ</t>
    </rPh>
    <rPh sb="3" eb="5">
      <t>エイゾウ</t>
    </rPh>
    <phoneticPr fontId="6"/>
  </si>
  <si>
    <t>公募手続きを行ったところ、左記相手方以外の希望者がなく、左記相手方が本業務の唯一の契約相手方であることが確認されたことから、会計法第29条の3第4項、予算決算及び会計令第102条の4第3号の規定を適用し、左記相手方と随意契約を締結したものである。</t>
    <phoneticPr fontId="6"/>
  </si>
  <si>
    <t>本業務は、人事給与計算機等の更新を行うものであるが、同計算機は左記相手方が独自に開発・設計・製造したソフトウェアを国交省向けにカスタマイズした人事情報処理システム、汎用サーバ及びクライアントＰＣ等から構成されている。本業務を適切かつ確実に履行するには、同システムの製造に必要な技術・設計図・プログラムなどの技術情報及び技術力、並びに同システムの正常稼働が確認された評価済みのハードウェアが必要不可欠となるが、その技術情報等は非公開の企業情報として左記相手方のみが保有している。左記相手方の知的財産権及び技術情報並びに評価済ハードウェアリストの利用許諾を応募要件として公募手続きを行ったところ、左記相手方以外の希望者がなく、左記相手方が本業務の唯一の契約相手方であることが確認されたことから、会計法第29条の3第4項、予算決算及び会計令第102条の4第3号の規定を適用し、左記相手方と随意契約を締結したものである。</t>
    <rPh sb="0" eb="1">
      <t>ホン</t>
    </rPh>
    <rPh sb="1" eb="3">
      <t>ギョウム</t>
    </rPh>
    <rPh sb="5" eb="7">
      <t>ジンジ</t>
    </rPh>
    <rPh sb="7" eb="9">
      <t>キュウヨ</t>
    </rPh>
    <rPh sb="9" eb="12">
      <t>ケイサンキ</t>
    </rPh>
    <rPh sb="12" eb="13">
      <t>トウ</t>
    </rPh>
    <rPh sb="14" eb="16">
      <t>コウシン</t>
    </rPh>
    <rPh sb="17" eb="18">
      <t>オコナ</t>
    </rPh>
    <rPh sb="26" eb="27">
      <t>ドウ</t>
    </rPh>
    <rPh sb="27" eb="30">
      <t>ケイサンキ</t>
    </rPh>
    <rPh sb="31" eb="33">
      <t>サキ</t>
    </rPh>
    <rPh sb="33" eb="36">
      <t>アイテカタ</t>
    </rPh>
    <rPh sb="37" eb="39">
      <t>ドクジ</t>
    </rPh>
    <rPh sb="40" eb="42">
      <t>カイハツ</t>
    </rPh>
    <rPh sb="43" eb="45">
      <t>セッケイ</t>
    </rPh>
    <rPh sb="46" eb="48">
      <t>セイゾウ</t>
    </rPh>
    <rPh sb="57" eb="60">
      <t>コッコウショウ</t>
    </rPh>
    <rPh sb="60" eb="61">
      <t>ム</t>
    </rPh>
    <rPh sb="71" eb="73">
      <t>ジンジ</t>
    </rPh>
    <rPh sb="73" eb="75">
      <t>ジョウホウ</t>
    </rPh>
    <rPh sb="75" eb="77">
      <t>ショリ</t>
    </rPh>
    <rPh sb="82" eb="84">
      <t>ハンヨウ</t>
    </rPh>
    <rPh sb="87" eb="88">
      <t>オヨ</t>
    </rPh>
    <rPh sb="97" eb="98">
      <t>トウ</t>
    </rPh>
    <rPh sb="100" eb="102">
      <t>コウセイ</t>
    </rPh>
    <rPh sb="108" eb="109">
      <t>ホン</t>
    </rPh>
    <rPh sb="109" eb="111">
      <t>ギョウム</t>
    </rPh>
    <rPh sb="112" eb="114">
      <t>テキセツ</t>
    </rPh>
    <rPh sb="116" eb="118">
      <t>カクジツ</t>
    </rPh>
    <rPh sb="119" eb="121">
      <t>リコウ</t>
    </rPh>
    <rPh sb="126" eb="127">
      <t>ドウ</t>
    </rPh>
    <rPh sb="132" eb="134">
      <t>セイゾウ</t>
    </rPh>
    <rPh sb="135" eb="137">
      <t>ヒツヨウ</t>
    </rPh>
    <rPh sb="138" eb="140">
      <t>ギジュツ</t>
    </rPh>
    <rPh sb="141" eb="144">
      <t>セッケイズ</t>
    </rPh>
    <rPh sb="153" eb="155">
      <t>ギジュツ</t>
    </rPh>
    <rPh sb="155" eb="157">
      <t>ジョウホウ</t>
    </rPh>
    <rPh sb="157" eb="158">
      <t>オヨ</t>
    </rPh>
    <rPh sb="159" eb="162">
      <t>ギジュツリョク</t>
    </rPh>
    <rPh sb="163" eb="164">
      <t>ナラ</t>
    </rPh>
    <rPh sb="166" eb="167">
      <t>ドウ</t>
    </rPh>
    <rPh sb="172" eb="174">
      <t>セイジョウ</t>
    </rPh>
    <rPh sb="174" eb="176">
      <t>カドウ</t>
    </rPh>
    <rPh sb="177" eb="179">
      <t>カクニン</t>
    </rPh>
    <rPh sb="182" eb="184">
      <t>ヒョウカ</t>
    </rPh>
    <rPh sb="184" eb="185">
      <t>ス</t>
    </rPh>
    <rPh sb="194" eb="196">
      <t>ヒツヨウ</t>
    </rPh>
    <rPh sb="196" eb="199">
      <t>フカケツ</t>
    </rPh>
    <rPh sb="206" eb="208">
      <t>ギジュツ</t>
    </rPh>
    <rPh sb="208" eb="210">
      <t>ジョウホウ</t>
    </rPh>
    <rPh sb="210" eb="211">
      <t>トウ</t>
    </rPh>
    <rPh sb="212" eb="215">
      <t>ヒコウカイ</t>
    </rPh>
    <rPh sb="216" eb="218">
      <t>キギョウ</t>
    </rPh>
    <rPh sb="218" eb="220">
      <t>ジョウホウ</t>
    </rPh>
    <rPh sb="223" eb="225">
      <t>サキ</t>
    </rPh>
    <rPh sb="225" eb="228">
      <t>アイテカタ</t>
    </rPh>
    <rPh sb="231" eb="233">
      <t>ホユウ</t>
    </rPh>
    <rPh sb="238" eb="240">
      <t>サキ</t>
    </rPh>
    <rPh sb="240" eb="243">
      <t>アイテカタ</t>
    </rPh>
    <rPh sb="244" eb="246">
      <t>チテキ</t>
    </rPh>
    <rPh sb="246" eb="249">
      <t>ザイサンケン</t>
    </rPh>
    <rPh sb="249" eb="250">
      <t>オヨ</t>
    </rPh>
    <rPh sb="251" eb="253">
      <t>ギジュツ</t>
    </rPh>
    <rPh sb="253" eb="255">
      <t>ジョウホウ</t>
    </rPh>
    <rPh sb="255" eb="256">
      <t>ナラ</t>
    </rPh>
    <rPh sb="258" eb="260">
      <t>ヒョウカ</t>
    </rPh>
    <rPh sb="260" eb="261">
      <t>ス</t>
    </rPh>
    <rPh sb="271" eb="273">
      <t>リヨウ</t>
    </rPh>
    <rPh sb="273" eb="275">
      <t>キョダク</t>
    </rPh>
    <rPh sb="276" eb="278">
      <t>オウボ</t>
    </rPh>
    <rPh sb="278" eb="280">
      <t>ヨウケン</t>
    </rPh>
    <phoneticPr fontId="6"/>
  </si>
  <si>
    <t>11月</t>
    <rPh sb="2" eb="3">
      <t>ツキ</t>
    </rPh>
    <phoneticPr fontId="4"/>
  </si>
  <si>
    <t>ＲＣＭ－０７－２型　無線電話制御監視装置他１装置増設対応作業</t>
  </si>
  <si>
    <t>沖電気工業（株）統合営業本部
東京都港区芝浦４－１０－１６</t>
  </si>
  <si>
    <t>ＣＣＳ－１４Ａ型　通信制御装置増設対応作業</t>
  </si>
  <si>
    <t>電気技術開発（株）
東京都千代田区神田駿河台４－２－５</t>
    <rPh sb="0" eb="2">
      <t>デンキ</t>
    </rPh>
    <rPh sb="2" eb="4">
      <t>ギジュツ</t>
    </rPh>
    <rPh sb="4" eb="6">
      <t>カイハツ</t>
    </rPh>
    <rPh sb="6" eb="9">
      <t>カブ</t>
    </rPh>
    <rPh sb="10" eb="13">
      <t>トウキョウト</t>
    </rPh>
    <rPh sb="13" eb="17">
      <t>チヨダク</t>
    </rPh>
    <phoneticPr fontId="6"/>
  </si>
  <si>
    <t>（株）中央不動産鑑定所
東京都中央区日本橋３－５－１４</t>
    <rPh sb="0" eb="3">
      <t>カブ</t>
    </rPh>
    <rPh sb="3" eb="11">
      <t>チュウオウフドウサンカンテイジョ</t>
    </rPh>
    <rPh sb="12" eb="15">
      <t>トウキョウト</t>
    </rPh>
    <rPh sb="15" eb="18">
      <t>チュウオウク</t>
    </rPh>
    <phoneticPr fontId="6"/>
  </si>
  <si>
    <t>ケーブル・アンテナアナライザⅠ型４式の購入</t>
    <phoneticPr fontId="6"/>
  </si>
  <si>
    <t>尖頭電力計Ⅱ型５式他３件の購入</t>
    <phoneticPr fontId="6"/>
  </si>
  <si>
    <t>飛行方式設計装置の購入等</t>
    <phoneticPr fontId="6"/>
  </si>
  <si>
    <t>北栄電気（株）
東京都大田区矢口２－２９－１８</t>
    <rPh sb="0" eb="2">
      <t>ホクエイ</t>
    </rPh>
    <rPh sb="2" eb="4">
      <t>デンキ</t>
    </rPh>
    <rPh sb="4" eb="7">
      <t>カブ</t>
    </rPh>
    <rPh sb="8" eb="11">
      <t>トウキョウト</t>
    </rPh>
    <rPh sb="11" eb="14">
      <t>オオタク</t>
    </rPh>
    <phoneticPr fontId="6"/>
  </si>
  <si>
    <t>（株）ＨＡＴＯ
東京都千代田区飯田橋２－５－２</t>
    <rPh sb="0" eb="3">
      <t>カブ</t>
    </rPh>
    <rPh sb="8" eb="11">
      <t>トウキョウト</t>
    </rPh>
    <rPh sb="11" eb="15">
      <t>チヨダク</t>
    </rPh>
    <phoneticPr fontId="6"/>
  </si>
  <si>
    <t>ＡＰＰＳ類別登録情報簡易チェックプログラム改修作業</t>
    <phoneticPr fontId="6"/>
  </si>
  <si>
    <t>航空機安全に係る国際連携強化調査（令和元年度）</t>
    <phoneticPr fontId="6"/>
  </si>
  <si>
    <t>統合Active Directory更新業務（本省／北海道／関東／関西・四国／沖縄ブロック）</t>
  </si>
  <si>
    <t>令和元年度空港整備事業の評価手法の高度化に関する検討調査</t>
    <phoneticPr fontId="6"/>
  </si>
  <si>
    <t>令和元年度空港管制処理システム（ＴＡＰＳ）調整作業</t>
  </si>
  <si>
    <t>回転翼航空機における航空機乗組員の疲労管理に関する調査</t>
    <rPh sb="0" eb="3">
      <t>カイテンヨク</t>
    </rPh>
    <rPh sb="3" eb="6">
      <t>コウクウキ</t>
    </rPh>
    <rPh sb="10" eb="13">
      <t>コウクウキ</t>
    </rPh>
    <rPh sb="13" eb="16">
      <t>ノリクミイン</t>
    </rPh>
    <rPh sb="17" eb="19">
      <t>ヒロウ</t>
    </rPh>
    <rPh sb="19" eb="21">
      <t>カンリ</t>
    </rPh>
    <rPh sb="22" eb="23">
      <t>カン</t>
    </rPh>
    <rPh sb="25" eb="27">
      <t>チョウサ</t>
    </rPh>
    <phoneticPr fontId="6"/>
  </si>
  <si>
    <t>操縦士養成訓練プログラムの効率性向上等に関する調査</t>
  </si>
  <si>
    <t>住宅防音工事補助制度のあり方に関する基礎調査業務</t>
  </si>
  <si>
    <t>（株）エーエルジェイ
東京都新宿区新宿３－２－１京王新宿３２１ビル９F</t>
    <rPh sb="1" eb="2">
      <t>カブ</t>
    </rPh>
    <rPh sb="11" eb="14">
      <t>トウキョウト</t>
    </rPh>
    <rPh sb="14" eb="17">
      <t>シンジュクク</t>
    </rPh>
    <phoneticPr fontId="6"/>
  </si>
  <si>
    <t>「令和元年度　空港整備事業の評価手法の高度化に関する検討調査」一般財団法人運輸総合研究所・株式会社三菱総合研究所企画競争参加グループ
東京都港区虎ノ門３－１８－１９</t>
    <rPh sb="31" eb="33">
      <t>イッパン</t>
    </rPh>
    <rPh sb="33" eb="37">
      <t>ザイダンホウジン</t>
    </rPh>
    <rPh sb="37" eb="39">
      <t>ウンユ</t>
    </rPh>
    <rPh sb="39" eb="41">
      <t>ソウゴウ</t>
    </rPh>
    <rPh sb="41" eb="44">
      <t>ケンキュウジョ</t>
    </rPh>
    <rPh sb="45" eb="49">
      <t>カブシキガイシャ</t>
    </rPh>
    <rPh sb="49" eb="51">
      <t>ミツビシ</t>
    </rPh>
    <rPh sb="51" eb="53">
      <t>ソウゴウ</t>
    </rPh>
    <rPh sb="53" eb="56">
      <t>ケンキュウジョ</t>
    </rPh>
    <rPh sb="56" eb="58">
      <t>キカク</t>
    </rPh>
    <rPh sb="58" eb="60">
      <t>キョウソウ</t>
    </rPh>
    <rPh sb="60" eb="62">
      <t>サンカ</t>
    </rPh>
    <rPh sb="67" eb="70">
      <t>トウキョウト</t>
    </rPh>
    <rPh sb="70" eb="72">
      <t>ミナトク</t>
    </rPh>
    <phoneticPr fontId="6"/>
  </si>
  <si>
    <t>（一財）運輸総合研究所
東京都港区虎ノ門３－１８－１９</t>
    <rPh sb="1" eb="2">
      <t>イチ</t>
    </rPh>
    <rPh sb="2" eb="3">
      <t>ザイ</t>
    </rPh>
    <rPh sb="4" eb="6">
      <t>ウンユ</t>
    </rPh>
    <rPh sb="6" eb="8">
      <t>ソウゴウ</t>
    </rPh>
    <rPh sb="8" eb="11">
      <t>ケンキュウジョ</t>
    </rPh>
    <rPh sb="12" eb="15">
      <t>トウキョウト</t>
    </rPh>
    <rPh sb="15" eb="17">
      <t>ミナトク</t>
    </rPh>
    <phoneticPr fontId="6"/>
  </si>
  <si>
    <t>（株）エーブィテック
宮城県仙台市若葉区沖野４丁目１－３０</t>
    <rPh sb="11" eb="14">
      <t>ミヤギケン</t>
    </rPh>
    <rPh sb="14" eb="17">
      <t>センダイシ</t>
    </rPh>
    <rPh sb="17" eb="20">
      <t>ワカバク</t>
    </rPh>
    <phoneticPr fontId="6"/>
  </si>
  <si>
    <t>札幌航空交通管制部空気調和設備用自動制御機器点検整備</t>
    <phoneticPr fontId="6"/>
  </si>
  <si>
    <t>札幌航空交通管制部冷凍機点検整備</t>
    <phoneticPr fontId="6"/>
  </si>
  <si>
    <t>札幌航空交通管制部新航空路管制卓（FC卓）調整作業</t>
    <phoneticPr fontId="6"/>
  </si>
  <si>
    <t>札幌航空交通管制部ユニット形空調機修理</t>
    <phoneticPr fontId="6"/>
  </si>
  <si>
    <t>システム開発評価・危機管理センター真空遮断器精密点検</t>
    <phoneticPr fontId="6"/>
  </si>
  <si>
    <t>令和元年度システム開発評価・危機管理センター発電設備精密保守</t>
    <phoneticPr fontId="6"/>
  </si>
  <si>
    <t>飛行検査センター格納庫大扉保守点検作業（令和元年度）</t>
    <phoneticPr fontId="6"/>
  </si>
  <si>
    <t>飛行検査機運航支援作業（令和元年度）帯広空港</t>
    <phoneticPr fontId="6"/>
  </si>
  <si>
    <t>（株）オーテック
東京都江東区東陽２－４－２</t>
    <rPh sb="0" eb="3">
      <t>カブ</t>
    </rPh>
    <rPh sb="9" eb="12">
      <t>トウキョウト</t>
    </rPh>
    <phoneticPr fontId="6"/>
  </si>
  <si>
    <t>（株）日立ビルシステム
東京都千代田区神田淡路町２－１０１</t>
    <rPh sb="0" eb="3">
      <t>カブ</t>
    </rPh>
    <rPh sb="3" eb="5">
      <t>ヒタチ</t>
    </rPh>
    <rPh sb="12" eb="15">
      <t>トウキョウト</t>
    </rPh>
    <phoneticPr fontId="6"/>
  </si>
  <si>
    <t>沖電気工業（株）
東京都港区芝浦４－１０－１６</t>
    <rPh sb="0" eb="3">
      <t>オキデンキ</t>
    </rPh>
    <rPh sb="3" eb="5">
      <t>コウギョウ</t>
    </rPh>
    <rPh sb="6" eb="7">
      <t>カブ</t>
    </rPh>
    <rPh sb="9" eb="12">
      <t>トウキョウト</t>
    </rPh>
    <rPh sb="12" eb="14">
      <t>ミナトク</t>
    </rPh>
    <phoneticPr fontId="6"/>
  </si>
  <si>
    <t>（株）三機工業
北海道札幌市中央区北３条西４－１</t>
    <rPh sb="3" eb="5">
      <t>サンキ</t>
    </rPh>
    <rPh sb="5" eb="7">
      <t>コウギョウ</t>
    </rPh>
    <rPh sb="8" eb="11">
      <t>ホッカイドウ</t>
    </rPh>
    <phoneticPr fontId="6"/>
  </si>
  <si>
    <t>（株）ＩＨＩ原動機
大阪府大阪市中央区淡路町３－３－１０</t>
    <rPh sb="0" eb="3">
      <t>カブ</t>
    </rPh>
    <rPh sb="6" eb="9">
      <t>ゲンドウキ</t>
    </rPh>
    <rPh sb="10" eb="13">
      <t>オオサカフ</t>
    </rPh>
    <rPh sb="13" eb="16">
      <t>オオサカシ</t>
    </rPh>
    <rPh sb="16" eb="19">
      <t>チュウオウク</t>
    </rPh>
    <phoneticPr fontId="6"/>
  </si>
  <si>
    <t>金剛産業（株）
東京都中央区晴海１－８－１２</t>
    <rPh sb="0" eb="2">
      <t>コンゴウ</t>
    </rPh>
    <rPh sb="2" eb="4">
      <t>サンギョウ</t>
    </rPh>
    <rPh sb="4" eb="7">
      <t>カブ</t>
    </rPh>
    <rPh sb="8" eb="11">
      <t>トウキョウト</t>
    </rPh>
    <phoneticPr fontId="6"/>
  </si>
  <si>
    <t>（株）ＡＩＲＤＯ
東京都大田区羽田空港３－３－２</t>
    <rPh sb="0" eb="3">
      <t>カブ</t>
    </rPh>
    <rPh sb="9" eb="12">
      <t>トウキョウト</t>
    </rPh>
    <phoneticPr fontId="6"/>
  </si>
  <si>
    <t>高濃度ＰＣＢ廃棄物処理委託</t>
  </si>
  <si>
    <t>令和元年度岩沼研修センター教育用レーダー装置機能点検</t>
    <phoneticPr fontId="6"/>
  </si>
  <si>
    <t>日本電気（株）
東京都港区芝５－７－１</t>
    <phoneticPr fontId="6"/>
  </si>
  <si>
    <t>技術管理センターＳＬＩＭエリア調整作業</t>
    <phoneticPr fontId="6"/>
  </si>
  <si>
    <t>中間貯蔵・環境安全事業（株）
東京都港区芝１－７－１７</t>
    <phoneticPr fontId="6"/>
  </si>
  <si>
    <t>本業務はポリ塩化ビフェニル廃棄物の適正な処理の推進に関する特別措置法に基づき、高濃度ＰＣＢ廃棄物処理委託を行うもの。ポリ塩化ビフェニル廃棄物処理基本計画により、左記業者が限定されていることから、会計法第二十九条の三題四項及び予算決算及び会計令第百二条の四題三号により随意契約を締結するもの。</t>
    <rPh sb="0" eb="1">
      <t>ホン</t>
    </rPh>
    <rPh sb="1" eb="3">
      <t>ギョウム</t>
    </rPh>
    <rPh sb="6" eb="8">
      <t>エンカ</t>
    </rPh>
    <rPh sb="13" eb="16">
      <t>ハイキブツ</t>
    </rPh>
    <rPh sb="17" eb="19">
      <t>テキセイ</t>
    </rPh>
    <rPh sb="20" eb="22">
      <t>ショリ</t>
    </rPh>
    <rPh sb="23" eb="25">
      <t>スイシン</t>
    </rPh>
    <rPh sb="26" eb="27">
      <t>カン</t>
    </rPh>
    <rPh sb="29" eb="31">
      <t>トクベツ</t>
    </rPh>
    <rPh sb="31" eb="34">
      <t>ソチホウ</t>
    </rPh>
    <rPh sb="35" eb="36">
      <t>モト</t>
    </rPh>
    <rPh sb="39" eb="42">
      <t>コウノウド</t>
    </rPh>
    <rPh sb="45" eb="48">
      <t>ハイキブツ</t>
    </rPh>
    <rPh sb="48" eb="50">
      <t>ショリ</t>
    </rPh>
    <rPh sb="50" eb="52">
      <t>イタク</t>
    </rPh>
    <rPh sb="53" eb="54">
      <t>オコナ</t>
    </rPh>
    <rPh sb="60" eb="62">
      <t>エンカ</t>
    </rPh>
    <rPh sb="67" eb="70">
      <t>ハイキブツ</t>
    </rPh>
    <rPh sb="70" eb="72">
      <t>ショリ</t>
    </rPh>
    <rPh sb="72" eb="74">
      <t>キホン</t>
    </rPh>
    <rPh sb="74" eb="76">
      <t>ケイカク</t>
    </rPh>
    <rPh sb="80" eb="82">
      <t>サキ</t>
    </rPh>
    <rPh sb="82" eb="84">
      <t>ギョウシャ</t>
    </rPh>
    <rPh sb="85" eb="87">
      <t>ゲンテイ</t>
    </rPh>
    <rPh sb="97" eb="100">
      <t>カイケイホウ</t>
    </rPh>
    <rPh sb="100" eb="101">
      <t>ダイ</t>
    </rPh>
    <rPh sb="101" eb="104">
      <t>ニジュウキュウ</t>
    </rPh>
    <rPh sb="104" eb="105">
      <t>ジョウ</t>
    </rPh>
    <rPh sb="106" eb="107">
      <t>サン</t>
    </rPh>
    <rPh sb="107" eb="108">
      <t>ダイ</t>
    </rPh>
    <rPh sb="108" eb="109">
      <t>ヨン</t>
    </rPh>
    <rPh sb="109" eb="110">
      <t>コウ</t>
    </rPh>
    <rPh sb="110" eb="111">
      <t>オヨ</t>
    </rPh>
    <rPh sb="112" eb="114">
      <t>ヨサン</t>
    </rPh>
    <rPh sb="114" eb="116">
      <t>ケッサン</t>
    </rPh>
    <rPh sb="116" eb="117">
      <t>オヨ</t>
    </rPh>
    <rPh sb="118" eb="120">
      <t>カイケイ</t>
    </rPh>
    <rPh sb="120" eb="121">
      <t>レイ</t>
    </rPh>
    <rPh sb="121" eb="122">
      <t>ダイ</t>
    </rPh>
    <rPh sb="122" eb="124">
      <t>ヒャクニ</t>
    </rPh>
    <rPh sb="124" eb="125">
      <t>ジョウ</t>
    </rPh>
    <rPh sb="126" eb="127">
      <t>ヨン</t>
    </rPh>
    <rPh sb="127" eb="128">
      <t>ダイ</t>
    </rPh>
    <rPh sb="128" eb="130">
      <t>サンゴウ</t>
    </rPh>
    <rPh sb="133" eb="135">
      <t>ズイイ</t>
    </rPh>
    <rPh sb="135" eb="137">
      <t>ケイヤク</t>
    </rPh>
    <rPh sb="138" eb="140">
      <t>テイケツ</t>
    </rPh>
    <phoneticPr fontId="6"/>
  </si>
  <si>
    <t>２系無停電電源装置点検整備</t>
    <phoneticPr fontId="4"/>
  </si>
  <si>
    <t>発電装置自動制御盤他点検整備</t>
    <phoneticPr fontId="4"/>
  </si>
  <si>
    <t>三菱電機プラントエンジニアリング（株）
東京都台東区東上野５－２４－８</t>
    <rPh sb="0" eb="4">
      <t>ミツビシデンキ</t>
    </rPh>
    <rPh sb="17" eb="18">
      <t>カブ</t>
    </rPh>
    <rPh sb="20" eb="22">
      <t>トウキョウ</t>
    </rPh>
    <rPh sb="22" eb="23">
      <t>ト</t>
    </rPh>
    <rPh sb="23" eb="26">
      <t>タイトウク</t>
    </rPh>
    <rPh sb="26" eb="29">
      <t>ヒガシウエノ</t>
    </rPh>
    <phoneticPr fontId="4"/>
  </si>
  <si>
    <t>岸本無線工業（株）
大阪府大阪市城東区蒲生２－７－１０</t>
    <rPh sb="6" eb="9">
      <t>カブ</t>
    </rPh>
    <phoneticPr fontId="6"/>
  </si>
  <si>
    <t>非常用放送設備交換作業</t>
    <phoneticPr fontId="4"/>
  </si>
  <si>
    <t>デスクトップPC３台外３１点購入</t>
    <phoneticPr fontId="4"/>
  </si>
  <si>
    <t>ボールペン(黒)９０本外１９２点購入</t>
    <phoneticPr fontId="4"/>
  </si>
  <si>
    <t>（株）フジモト福岡店
福岡県福岡市博多区博多駅南６－２－３０</t>
    <rPh sb="0" eb="3">
      <t>カブ</t>
    </rPh>
    <phoneticPr fontId="6"/>
  </si>
  <si>
    <t>九州防災工業（株）
福岡県福岡市中央区笹丘２－２４ー１４</t>
    <rPh sb="6" eb="9">
      <t>カブ</t>
    </rPh>
    <phoneticPr fontId="6"/>
  </si>
  <si>
    <t>キングテック（株）
福岡県北九州市小倉北区博多駅南６－２－３０</t>
    <rPh sb="6" eb="9">
      <t>カブ</t>
    </rPh>
    <phoneticPr fontId="6"/>
  </si>
  <si>
    <t>令和元年度 福岡航空交通管制部SLIM調整作業</t>
    <phoneticPr fontId="6"/>
  </si>
  <si>
    <t>管制通信に係る誤認防止対策に関する調査
R1.11.29～R2.3.19
測量及び建設コンサルタント等（その他の業種）</t>
    <phoneticPr fontId="6"/>
  </si>
  <si>
    <t>航空無線工事積算基準改訂調査
R1.12.5～R2.3.19
測量及び建設コンサルタント等（その他の業種）</t>
    <phoneticPr fontId="6"/>
  </si>
  <si>
    <t>新たな管制運用導入に係る基準策定に関する調査
R1.12.10～R2.3.19
測量及び建設コンサルタント等（その他の業種）</t>
    <phoneticPr fontId="6"/>
  </si>
  <si>
    <t>令和２年度 空港土地等に係る国有財産使用料調査
R1.12.24～R2.3.27
測量及び建設コンサルタント等（補償コンサルタント）</t>
    <rPh sb="56" eb="58">
      <t>ホショウ</t>
    </rPh>
    <phoneticPr fontId="6"/>
  </si>
  <si>
    <t>ターミナル空域における空域処理能力の算出に関する調査
R1.12.18～R2.3.23
測量及び建設コンサルタント等（その他の業種）</t>
    <phoneticPr fontId="6"/>
  </si>
  <si>
    <t>太平洋地域島嶼国における案件発掘調査
R1.12.26～R2.3.16
測量及び建設コンサルタント等（その他の業種）</t>
    <phoneticPr fontId="6"/>
  </si>
  <si>
    <t>令和元年度運航効率の業績指標作成に係るデータ計測調査
R1.12.19～R2.3.13
測量及び建設コンサルタント等（その他の業種）</t>
    <phoneticPr fontId="6"/>
  </si>
  <si>
    <t>ポーランド共和国首都圏空港運営参画検討調査
R1.12.26～R2.3.27
測量及び建設コンサルタント等（その他の業種）</t>
    <phoneticPr fontId="6"/>
  </si>
  <si>
    <t>発電装置共通仕様書改訂等に関する要件調査
R1.12.27～R2.3.27
測量及び建設コンサルタント等（建設コンサルタント）</t>
    <rPh sb="53" eb="55">
      <t>ケンセツ</t>
    </rPh>
    <phoneticPr fontId="6"/>
  </si>
  <si>
    <t>教育用ターミナルレーダー評価・訓練装置撤去工事
R1.12.26～R2.3.27
建設工事（電気通信工事業）</t>
    <rPh sb="41" eb="43">
      <t>ケンセツ</t>
    </rPh>
    <rPh sb="43" eb="45">
      <t>コウジ</t>
    </rPh>
    <rPh sb="46" eb="48">
      <t>デンキ</t>
    </rPh>
    <rPh sb="48" eb="50">
      <t>ツウシン</t>
    </rPh>
    <rPh sb="50" eb="52">
      <t>コウジ</t>
    </rPh>
    <rPh sb="52" eb="53">
      <t>ギョウ</t>
    </rPh>
    <phoneticPr fontId="6"/>
  </si>
  <si>
    <t>訓練用ターミナル管制実習装置補用品の購入</t>
    <phoneticPr fontId="6"/>
  </si>
  <si>
    <t>01：一般競争入札</t>
    <phoneticPr fontId="6"/>
  </si>
  <si>
    <t>訓練用航空路管制実習装置補用品の購入</t>
    <phoneticPr fontId="6"/>
  </si>
  <si>
    <t>日本無線（株）
東京都三鷹市牟礼６－２１－１１</t>
    <rPh sb="0" eb="2">
      <t>ニホン</t>
    </rPh>
    <rPh sb="2" eb="4">
      <t>ムセン</t>
    </rPh>
    <rPh sb="5" eb="6">
      <t>カブ</t>
    </rPh>
    <phoneticPr fontId="5"/>
  </si>
  <si>
    <t>（株）エヌ・ティ・ティ・データ
東京都江東区豊洲３－３－３</t>
    <rPh sb="1" eb="2">
      <t>カブ</t>
    </rPh>
    <phoneticPr fontId="5"/>
  </si>
  <si>
    <t>分任支出負担行為担当官
長谷川　武
航空保安大学校
大阪府泉佐野市りんくう往来南３－１１</t>
    <phoneticPr fontId="4"/>
  </si>
  <si>
    <t>03：一般競争入札(総合評価を実施)</t>
    <phoneticPr fontId="6"/>
  </si>
  <si>
    <t>01：一般競争入札</t>
    <phoneticPr fontId="6"/>
  </si>
  <si>
    <t>航空路管制卓／TEPS移設外1件工事
R1.12.4～R2.3.27
建設工事（電気通信工事業）</t>
    <rPh sb="0" eb="3">
      <t>コウクウロ</t>
    </rPh>
    <rPh sb="3" eb="5">
      <t>カンセイ</t>
    </rPh>
    <rPh sb="5" eb="6">
      <t>タク</t>
    </rPh>
    <rPh sb="11" eb="13">
      <t>イセツ</t>
    </rPh>
    <rPh sb="13" eb="14">
      <t>ガイ</t>
    </rPh>
    <rPh sb="15" eb="16">
      <t>ケン</t>
    </rPh>
    <rPh sb="16" eb="18">
      <t>コウジ</t>
    </rPh>
    <phoneticPr fontId="4"/>
  </si>
  <si>
    <t>FACE性能向上整備その他工事
R1.12.11～R2.3.27
建設工事（電気通信工事業）</t>
    <phoneticPr fontId="4"/>
  </si>
  <si>
    <t>（株）石津電気
大阪府東大阪市高井田中２－８－７</t>
    <rPh sb="1" eb="2">
      <t>カブ</t>
    </rPh>
    <rPh sb="3" eb="5">
      <t>イシヅ</t>
    </rPh>
    <rPh sb="5" eb="7">
      <t>デンキ</t>
    </rPh>
    <phoneticPr fontId="5"/>
  </si>
  <si>
    <t>（株）JVCケンウッド・公共産業システム
大阪府大阪市福島区鷺洲１－１１－１９</t>
    <rPh sb="1" eb="2">
      <t>カブ</t>
    </rPh>
    <rPh sb="12" eb="14">
      <t>コウキョウ</t>
    </rPh>
    <rPh sb="14" eb="16">
      <t>サンギョウ</t>
    </rPh>
    <phoneticPr fontId="5"/>
  </si>
  <si>
    <t>公募手続きを行ったところ、左記相手方以外の希望者がなく、左記相手方が本業務の唯一の契約相手方であることが確認されたことから、会計法第29条の3第4項、予算決算及び会計令第102条の4第3号の規定を適用し、左記相手方と随意契約を締結したものである。</t>
    <phoneticPr fontId="6"/>
  </si>
  <si>
    <t>本業務は、特定空域をターゲットデータ抽出装置（ＳＬＩＭ）の出力エリア調整を行うものであり、本装置は航空局が制定した仕様書に基づき、左記会社により独自に設計開発されたものであるが、その運用ソフトウェアには企業情報として左記会社のみが保有する技術情報が利用されている。左記相手方の知的財産権及び技術情報を応募要件として公募手続きを行ったところ、左記相手方以外の希望者がなく、左記相手方が本業務の唯一の契約相手方であることが確認されたことから、会計法第29条の3第4項、予算決算及び会計令第102条の4第3号の規定を適用し、左記相手方と随意契約を締結したものである。</t>
    <rPh sb="0" eb="1">
      <t>ホン</t>
    </rPh>
    <rPh sb="1" eb="3">
      <t>ギョウム</t>
    </rPh>
    <rPh sb="5" eb="7">
      <t>トクテイ</t>
    </rPh>
    <rPh sb="7" eb="9">
      <t>クウイキ</t>
    </rPh>
    <rPh sb="18" eb="20">
      <t>チュウシュツ</t>
    </rPh>
    <rPh sb="20" eb="22">
      <t>ソウチ</t>
    </rPh>
    <rPh sb="29" eb="31">
      <t>シュツリョク</t>
    </rPh>
    <rPh sb="34" eb="36">
      <t>チョウセイ</t>
    </rPh>
    <rPh sb="37" eb="38">
      <t>オコナ</t>
    </rPh>
    <rPh sb="45" eb="46">
      <t>ホン</t>
    </rPh>
    <rPh sb="46" eb="48">
      <t>ソウチ</t>
    </rPh>
    <rPh sb="49" eb="52">
      <t>コウクウキョク</t>
    </rPh>
    <rPh sb="53" eb="55">
      <t>セイテイ</t>
    </rPh>
    <rPh sb="57" eb="60">
      <t>シヨウショ</t>
    </rPh>
    <rPh sb="61" eb="62">
      <t>モト</t>
    </rPh>
    <rPh sb="65" eb="67">
      <t>サキ</t>
    </rPh>
    <rPh sb="67" eb="69">
      <t>カイシャ</t>
    </rPh>
    <rPh sb="72" eb="74">
      <t>ドクジ</t>
    </rPh>
    <rPh sb="75" eb="77">
      <t>セッケイ</t>
    </rPh>
    <rPh sb="77" eb="79">
      <t>カイハツ</t>
    </rPh>
    <rPh sb="91" eb="93">
      <t>ウンヨウ</t>
    </rPh>
    <rPh sb="101" eb="103">
      <t>キギョウ</t>
    </rPh>
    <rPh sb="103" eb="105">
      <t>ジョウホウ</t>
    </rPh>
    <rPh sb="108" eb="110">
      <t>サキ</t>
    </rPh>
    <rPh sb="110" eb="112">
      <t>カイシャ</t>
    </rPh>
    <rPh sb="115" eb="117">
      <t>ホユウ</t>
    </rPh>
    <rPh sb="119" eb="121">
      <t>ギジュツ</t>
    </rPh>
    <rPh sb="121" eb="123">
      <t>ジョウホウ</t>
    </rPh>
    <rPh sb="124" eb="126">
      <t>リヨウ</t>
    </rPh>
    <phoneticPr fontId="6"/>
  </si>
  <si>
    <t>本業務は、岩沼研修センターの教育用レーダー装置機能点検を行うものである。本業務を適切かつ確実に履行するには本装置の製造者である左記業者が保有する技術情報が不可欠である。左記相手方の知的財産権及び技術情報等を応募要件として公募手続きを行ったところ、左記相手方以外の希望者がなく、左記相手方が本業務の唯一の契約相手方であることが確認されたことから、会計法第29条の3第4項、予算決算及び会計令第102条の4第3号の規定を適用し、左記相手方と随意契約を締結したものである。</t>
    <rPh sb="0" eb="1">
      <t>ホン</t>
    </rPh>
    <rPh sb="1" eb="3">
      <t>ギョウム</t>
    </rPh>
    <rPh sb="5" eb="7">
      <t>イワヌマ</t>
    </rPh>
    <rPh sb="7" eb="9">
      <t>ケンシュウ</t>
    </rPh>
    <rPh sb="14" eb="16">
      <t>キョウイク</t>
    </rPh>
    <rPh sb="16" eb="17">
      <t>ヨウ</t>
    </rPh>
    <rPh sb="21" eb="23">
      <t>ソウチ</t>
    </rPh>
    <rPh sb="23" eb="25">
      <t>キノウ</t>
    </rPh>
    <rPh sb="25" eb="27">
      <t>テンケン</t>
    </rPh>
    <rPh sb="28" eb="29">
      <t>オコナ</t>
    </rPh>
    <rPh sb="36" eb="37">
      <t>ホン</t>
    </rPh>
    <rPh sb="37" eb="39">
      <t>ギョウム</t>
    </rPh>
    <rPh sb="40" eb="42">
      <t>テキセツ</t>
    </rPh>
    <rPh sb="44" eb="46">
      <t>カクジツ</t>
    </rPh>
    <rPh sb="47" eb="49">
      <t>リコウ</t>
    </rPh>
    <rPh sb="53" eb="54">
      <t>ホン</t>
    </rPh>
    <rPh sb="54" eb="56">
      <t>ソウチ</t>
    </rPh>
    <rPh sb="57" eb="60">
      <t>セイゾウシャ</t>
    </rPh>
    <rPh sb="63" eb="65">
      <t>サキ</t>
    </rPh>
    <rPh sb="65" eb="67">
      <t>ギョウシャ</t>
    </rPh>
    <rPh sb="68" eb="70">
      <t>ホユウ</t>
    </rPh>
    <rPh sb="72" eb="74">
      <t>ギジュツ</t>
    </rPh>
    <rPh sb="74" eb="76">
      <t>ジョウホウ</t>
    </rPh>
    <rPh sb="77" eb="80">
      <t>フカケツ</t>
    </rPh>
    <rPh sb="101" eb="102">
      <t>トウ</t>
    </rPh>
    <phoneticPr fontId="6"/>
  </si>
  <si>
    <t>12月</t>
    <rPh sb="2" eb="3">
      <t>ツキ</t>
    </rPh>
    <phoneticPr fontId="4"/>
  </si>
  <si>
    <t>航空保安大学校非常用照明器具更新工事
R1.12.3～R2.2.28
建設工事（電気工事業）</t>
    <rPh sb="0" eb="2">
      <t>コウクウ</t>
    </rPh>
    <rPh sb="2" eb="4">
      <t>ホアン</t>
    </rPh>
    <rPh sb="4" eb="7">
      <t>ダイガッコウ</t>
    </rPh>
    <rPh sb="7" eb="10">
      <t>ヒジョウヨウ</t>
    </rPh>
    <rPh sb="10" eb="12">
      <t>ショウメイ</t>
    </rPh>
    <rPh sb="12" eb="14">
      <t>キグ</t>
    </rPh>
    <rPh sb="14" eb="16">
      <t>コウシン</t>
    </rPh>
    <rPh sb="16" eb="18">
      <t>コウジ</t>
    </rPh>
    <phoneticPr fontId="5"/>
  </si>
  <si>
    <t>航空保安大学校放送設備機器更新工事
R1.12.19～R2.3.27
建設工事（電気通信工事業）</t>
    <rPh sb="42" eb="44">
      <t>ツウシン</t>
    </rPh>
    <phoneticPr fontId="6"/>
  </si>
  <si>
    <t>（株）SYSKEN
熊本県熊本市中央区萩原町１４番４５号</t>
    <rPh sb="0" eb="3">
      <t>カブ</t>
    </rPh>
    <phoneticPr fontId="6"/>
  </si>
  <si>
    <t>我が国における航空整備士の養成確保に関する調査</t>
    <phoneticPr fontId="6"/>
  </si>
  <si>
    <t>航空機の異常姿勢の予防及び異常姿勢からの回復に係る訓練に関する調査</t>
    <phoneticPr fontId="6"/>
  </si>
  <si>
    <t>分任支出負担行為担当官
金子　元弘
東京航空交通管制部
埼玉県所沢市並木１－１２</t>
    <phoneticPr fontId="6"/>
  </si>
  <si>
    <t>1月</t>
    <rPh sb="1" eb="2">
      <t>ツキ</t>
    </rPh>
    <phoneticPr fontId="4"/>
  </si>
  <si>
    <t>（株）リバフィー通研
神奈川県川崎市高津区子母口４２1</t>
    <rPh sb="11" eb="15">
      <t>カナガワケン</t>
    </rPh>
    <rPh sb="15" eb="18">
      <t>カワサキシ</t>
    </rPh>
    <phoneticPr fontId="6"/>
  </si>
  <si>
    <t>空港管制処理システム（TAPS）性能向上、ハードウェア更新機器一式の製造及び調整</t>
    <phoneticPr fontId="6"/>
  </si>
  <si>
    <t>航空路管制処理システム（ＴＥＰＳ）性能向上、訓練機器一式の製造及び調整</t>
    <phoneticPr fontId="6"/>
  </si>
  <si>
    <t>飛行場管制訓練システム（ＡＣＴＳ）機器一式の製造</t>
    <phoneticPr fontId="6"/>
  </si>
  <si>
    <t>ＲＣＭ－１４Ａ型無線電話制御監視装置等の部品の購入</t>
    <phoneticPr fontId="6"/>
  </si>
  <si>
    <t>ＩＬＳ－９１Ｇ型ＩＬＳ装置等の部品の購入</t>
    <phoneticPr fontId="6"/>
  </si>
  <si>
    <t>ＤＭＥ－９１Ｅ型ＤＭＥ装置等の部品の購入</t>
    <phoneticPr fontId="6"/>
  </si>
  <si>
    <t>ＴＶ－１４Ａ型無線電話装置等の部品の購入</t>
    <phoneticPr fontId="6"/>
  </si>
  <si>
    <t>ＡＳＤＥ－１４Ａ型空港面探知レーダー装置等の部品の購入</t>
    <phoneticPr fontId="6"/>
  </si>
  <si>
    <t>航空路管制処理システム等の部品の購入</t>
    <phoneticPr fontId="6"/>
  </si>
  <si>
    <t>ＣＣＳ－１４－２Ｂ型通信制御装置等の部品の購入</t>
    <phoneticPr fontId="6"/>
  </si>
  <si>
    <t>ＤＲＥＣ－２００４Ａ型デジタル録音再生装置等の部品の購入</t>
    <phoneticPr fontId="6"/>
  </si>
  <si>
    <t>ＲＶ－１４型無線電話受信装置等の部品の購入</t>
    <phoneticPr fontId="6"/>
  </si>
  <si>
    <t>ＣＣＳ－１４－２型通信制御装置の部品の購入</t>
    <phoneticPr fontId="6"/>
  </si>
  <si>
    <t>スペクトラムアナライザⅠ型３式の購入</t>
    <phoneticPr fontId="6"/>
  </si>
  <si>
    <t>スペクトラムアナライザⅡーＰ型１１式他１件の購入</t>
    <phoneticPr fontId="6"/>
  </si>
  <si>
    <t>スペクトラムアナライザⅤ型１式の購入</t>
    <phoneticPr fontId="6"/>
  </si>
  <si>
    <t>無線電話装置計測器７式の購入</t>
    <phoneticPr fontId="6"/>
  </si>
  <si>
    <t>東芝電波プロダクツ（株）
神奈川県川崎市幸区小向東芝町１</t>
    <rPh sb="13" eb="17">
      <t>カナガワケン</t>
    </rPh>
    <rPh sb="17" eb="20">
      <t>カワサキシ</t>
    </rPh>
    <phoneticPr fontId="6"/>
  </si>
  <si>
    <t>荒木電機工業（株）
東京都渋谷区恵比寿２－１１－６</t>
    <rPh sb="10" eb="13">
      <t>トウキョウト</t>
    </rPh>
    <rPh sb="13" eb="16">
      <t>シブヤク</t>
    </rPh>
    <phoneticPr fontId="6"/>
  </si>
  <si>
    <t>ＯＲＭ－１３型運用・信頼性管理装置表示画面切替ツール作成作業</t>
    <phoneticPr fontId="6"/>
  </si>
  <si>
    <t>東京国際空港周辺における航空機騒音調査</t>
    <rPh sb="0" eb="2">
      <t>トウキョウ</t>
    </rPh>
    <rPh sb="2" eb="4">
      <t>コクサイ</t>
    </rPh>
    <rPh sb="4" eb="6">
      <t>クウコウ</t>
    </rPh>
    <rPh sb="6" eb="8">
      <t>シュウヘン</t>
    </rPh>
    <rPh sb="12" eb="15">
      <t>コウクウキ</t>
    </rPh>
    <rPh sb="15" eb="17">
      <t>ソウオン</t>
    </rPh>
    <rPh sb="17" eb="19">
      <t>チョウサ</t>
    </rPh>
    <phoneticPr fontId="6"/>
  </si>
  <si>
    <t>航空インフラ国際展開協議会「タイ政府要人招聘ミッション」の実施運営業務</t>
    <phoneticPr fontId="6"/>
  </si>
  <si>
    <t>令和元年度安全報告に係る分析委員会事務補助及び情報分析作業</t>
    <rPh sb="0" eb="2">
      <t>レイワ</t>
    </rPh>
    <rPh sb="2" eb="5">
      <t>ガンネンド</t>
    </rPh>
    <rPh sb="5" eb="7">
      <t>アンゼン</t>
    </rPh>
    <rPh sb="7" eb="9">
      <t>ホウコク</t>
    </rPh>
    <rPh sb="10" eb="11">
      <t>カカ</t>
    </rPh>
    <rPh sb="12" eb="14">
      <t>ブンセキ</t>
    </rPh>
    <rPh sb="14" eb="17">
      <t>イインカイ</t>
    </rPh>
    <rPh sb="17" eb="19">
      <t>ジム</t>
    </rPh>
    <rPh sb="19" eb="21">
      <t>ホジョ</t>
    </rPh>
    <rPh sb="21" eb="22">
      <t>オヨ</t>
    </rPh>
    <rPh sb="23" eb="25">
      <t>ジョウホウ</t>
    </rPh>
    <rPh sb="25" eb="27">
      <t>ブンセキ</t>
    </rPh>
    <rPh sb="27" eb="29">
      <t>サギョウ</t>
    </rPh>
    <phoneticPr fontId="6"/>
  </si>
  <si>
    <t>交通管制部職員の業務・職場環境意識調査に係る検討・分析業務</t>
    <phoneticPr fontId="6"/>
  </si>
  <si>
    <t>日本音響エンジニアリング（株）
東京都墨田区緑１－２１－１０</t>
    <rPh sb="16" eb="19">
      <t>トウキョウト</t>
    </rPh>
    <rPh sb="19" eb="22">
      <t>スミダク</t>
    </rPh>
    <phoneticPr fontId="6"/>
  </si>
  <si>
    <t>（株）メディアアトリエ
東京都渋谷区渋谷３－１－１０</t>
    <rPh sb="12" eb="15">
      <t>トウキョウト</t>
    </rPh>
    <rPh sb="15" eb="18">
      <t>シブヤク</t>
    </rPh>
    <phoneticPr fontId="6"/>
  </si>
  <si>
    <t>（株）ベクトル
東京都千代田区紀尾井町３－１２</t>
    <rPh sb="8" eb="11">
      <t>トウキョウト</t>
    </rPh>
    <rPh sb="11" eb="15">
      <t>チヨダク</t>
    </rPh>
    <phoneticPr fontId="6"/>
  </si>
  <si>
    <t>航空安全推進ネットワーク端末等の購入</t>
    <phoneticPr fontId="6"/>
  </si>
  <si>
    <t>高圧ガス製造設備定期検査その他作業</t>
    <phoneticPr fontId="6"/>
  </si>
  <si>
    <t>高圧ガス製造設備(航空機火災消火訓練設備)定期検査及び点検整備</t>
    <phoneticPr fontId="6"/>
  </si>
  <si>
    <t>令和元年度航空保安無線施設　雷・座標変動監視ソフトウェア改修作業</t>
    <phoneticPr fontId="6"/>
  </si>
  <si>
    <t>飛行検査データ管理装置調整作業</t>
    <phoneticPr fontId="6"/>
  </si>
  <si>
    <t>（株）九州エルピー
佐賀県三養基郡みやき町大字白壁４３０５－２</t>
    <phoneticPr fontId="6"/>
  </si>
  <si>
    <t>三菱日立パワーシステムズインダストリー（株）
神奈川県横浜市中区相生町３－５６－１</t>
    <rPh sb="23" eb="27">
      <t>カナガワケン</t>
    </rPh>
    <rPh sb="27" eb="30">
      <t>ヨコハマシ</t>
    </rPh>
    <phoneticPr fontId="6"/>
  </si>
  <si>
    <t>（株）日立アドバンストシステムズ
神奈川県横浜市戸塚区吉田町２９２番地</t>
    <rPh sb="17" eb="21">
      <t>カナガワケン</t>
    </rPh>
    <rPh sb="21" eb="24">
      <t>ヨコハマシ</t>
    </rPh>
    <phoneticPr fontId="6"/>
  </si>
  <si>
    <t>（株）エレテック
東京都千代田区神田富山町３０</t>
    <phoneticPr fontId="6"/>
  </si>
  <si>
    <t>ＳＬＩＭ－１６型特定空域ターゲットデータ抽出装置エリア調整作業</t>
    <phoneticPr fontId="6"/>
  </si>
  <si>
    <t>公募手続きを行ったところ、左記相手方以外の希望者がなく、左記相手方が本業務の唯一の契約相手方であることが確認されたことから、会計法第29条の3第4項、予算決算及び会計令第102条の4第3号の規定を適用し、左記相手方と随意契約を締結したものである。</t>
    <phoneticPr fontId="6"/>
  </si>
  <si>
    <t>福岡航空交通管制部空気調和設備自動制御機器点検整備</t>
    <phoneticPr fontId="6"/>
  </si>
  <si>
    <t>福岡航空交通管制部庁舎内埋設管取替作業</t>
    <phoneticPr fontId="6"/>
  </si>
  <si>
    <t xml:space="preserve">ジョンソンコントロールズ（株）九州支店
福岡市博多区冷泉町４-２０　島津博多ビル  </t>
    <rPh sb="12" eb="15">
      <t>カブ</t>
    </rPh>
    <phoneticPr fontId="6"/>
  </si>
  <si>
    <t>（株）エヌ・ティ・ティ・データ
東京都江東区豊洲３－３－３</t>
    <rPh sb="0" eb="3">
      <t>カブ</t>
    </rPh>
    <phoneticPr fontId="6"/>
  </si>
  <si>
    <t>商号:東洋ビル管理（株）
福岡県福岡市博多区博多駅南１-２-１５</t>
    <rPh sb="9" eb="12">
      <t>カブ</t>
    </rPh>
    <phoneticPr fontId="6"/>
  </si>
  <si>
    <t>訓練用飛行場管制実習装置補用品の購入</t>
  </si>
  <si>
    <t>3D航空施設研修教材（ATM）の購入</t>
  </si>
  <si>
    <t>分任支出負担行為担当官
石本　智
東京航空交通管制部
埼玉県所沢市並木１－１２</t>
    <rPh sb="13" eb="14">
      <t>ホン</t>
    </rPh>
    <phoneticPr fontId="6"/>
  </si>
  <si>
    <t>分任支出負担行為担当官
石本　智
東京航空交通管制部
埼玉県所沢市並木１－１２</t>
    <phoneticPr fontId="6"/>
  </si>
  <si>
    <t>危機管理洋上管制処理システム（ＴＯＰＳ）設置その他工事
R2.1.22～R2.3.27
専門工事（電気通信工事業）</t>
    <rPh sb="44" eb="46">
      <t>センモン</t>
    </rPh>
    <rPh sb="46" eb="48">
      <t>コウジ</t>
    </rPh>
    <rPh sb="49" eb="51">
      <t>デンキ</t>
    </rPh>
    <rPh sb="51" eb="53">
      <t>ツウシン</t>
    </rPh>
    <rPh sb="53" eb="55">
      <t>コウジ</t>
    </rPh>
    <rPh sb="55" eb="56">
      <t>ギョウ</t>
    </rPh>
    <phoneticPr fontId="6"/>
  </si>
  <si>
    <t>システム開発評価・危機管理センター評価用航空交通管理処理システム（ＴＥＡＭ）増設機器等設置工事
R.2.1.15～R2.3.23
建設工事（電気通信工事業）</t>
    <phoneticPr fontId="6"/>
  </si>
  <si>
    <t>ロシア空域からＮＯＰＡＣ経路に合流する新経路及び交通流管理に関する要件調査
R1.12.20～R2.3.23
測量及び建設コンサルタント等（その他の業種）</t>
    <phoneticPr fontId="6"/>
  </si>
  <si>
    <t>ＲＡＧ－ＩＴＶ装置に関する整備要件調査
R.2.1.9～R2.3.25
測量及び建設コンサルタント等（その他の業種）</t>
    <phoneticPr fontId="6"/>
  </si>
  <si>
    <t>運輸多目的衛星新２号リオービット技術支援及びテレメトリ伝送作業</t>
    <phoneticPr fontId="6"/>
  </si>
  <si>
    <t>運輸多目的衛星２号は軌道・姿勢制御に必要な推薬の枯渇が見込まれており、令和元年度末に退役を予定している。退役衛星は、墓場軌道への移動（リオービット）が国際的に規定されている。リオービット時には、通常の衛星運用とは異なる制御を行う必要があることから、衛星設計に係わる詳細な評価及び技術提供の支援が必須である。運輸多目的衛星２号は、航空局制定の仕様書に基づき独自に設計・開発・製造されたものであり、その技術情報は左記相手方のみが保有するものが含まれている。また、リオービット時に衛星の詳細な技術情報の提供を行うためには、これらの技術情報を有している必要がある。公募手続きを行ったところ左記相手方以外の希望がなく左記相手方が本業務の唯一の契約相手方であることが確認されたことから、会計法第29条の3第4項、予算決算及び会計令第102条の4第3号の規定を適用し、左記相手方と随意契約を締結したものである。</t>
    <rPh sb="0" eb="2">
      <t>ウンユ</t>
    </rPh>
    <rPh sb="2" eb="5">
      <t>タモクテキ</t>
    </rPh>
    <rPh sb="5" eb="7">
      <t>エイセイ</t>
    </rPh>
    <rPh sb="8" eb="9">
      <t>ゴウ</t>
    </rPh>
    <rPh sb="10" eb="12">
      <t>キドウ</t>
    </rPh>
    <rPh sb="13" eb="15">
      <t>シセイ</t>
    </rPh>
    <rPh sb="15" eb="17">
      <t>セイギョ</t>
    </rPh>
    <rPh sb="18" eb="20">
      <t>ヒツヨウ</t>
    </rPh>
    <rPh sb="21" eb="22">
      <t>スイ</t>
    </rPh>
    <rPh sb="22" eb="23">
      <t>クスリ</t>
    </rPh>
    <rPh sb="24" eb="26">
      <t>コカツ</t>
    </rPh>
    <rPh sb="27" eb="29">
      <t>ミコ</t>
    </rPh>
    <rPh sb="35" eb="37">
      <t>レイワ</t>
    </rPh>
    <rPh sb="37" eb="39">
      <t>ガンネン</t>
    </rPh>
    <rPh sb="39" eb="40">
      <t>ド</t>
    </rPh>
    <rPh sb="40" eb="41">
      <t>マツ</t>
    </rPh>
    <rPh sb="42" eb="44">
      <t>タイエキ</t>
    </rPh>
    <rPh sb="45" eb="47">
      <t>ヨテイ</t>
    </rPh>
    <rPh sb="52" eb="54">
      <t>タイエキ</t>
    </rPh>
    <rPh sb="54" eb="56">
      <t>エイセイ</t>
    </rPh>
    <rPh sb="58" eb="60">
      <t>ハカバ</t>
    </rPh>
    <rPh sb="60" eb="62">
      <t>キドウ</t>
    </rPh>
    <rPh sb="64" eb="66">
      <t>イドウ</t>
    </rPh>
    <rPh sb="75" eb="78">
      <t>コクサイテキ</t>
    </rPh>
    <rPh sb="79" eb="81">
      <t>キテイ</t>
    </rPh>
    <rPh sb="93" eb="94">
      <t>トキ</t>
    </rPh>
    <rPh sb="97" eb="99">
      <t>ツウジョウ</t>
    </rPh>
    <rPh sb="100" eb="102">
      <t>エイセイ</t>
    </rPh>
    <rPh sb="102" eb="104">
      <t>ウンヨウ</t>
    </rPh>
    <rPh sb="106" eb="107">
      <t>コト</t>
    </rPh>
    <rPh sb="109" eb="111">
      <t>セイギョ</t>
    </rPh>
    <rPh sb="112" eb="113">
      <t>オコナ</t>
    </rPh>
    <rPh sb="114" eb="116">
      <t>ヒツヨウ</t>
    </rPh>
    <rPh sb="124" eb="126">
      <t>エイセイ</t>
    </rPh>
    <rPh sb="126" eb="128">
      <t>セッケイ</t>
    </rPh>
    <rPh sb="129" eb="130">
      <t>カカ</t>
    </rPh>
    <rPh sb="132" eb="134">
      <t>ショウサイ</t>
    </rPh>
    <rPh sb="135" eb="137">
      <t>ヒョウカ</t>
    </rPh>
    <rPh sb="137" eb="138">
      <t>オヨ</t>
    </rPh>
    <rPh sb="139" eb="141">
      <t>ギジュツ</t>
    </rPh>
    <rPh sb="141" eb="143">
      <t>テイキョウ</t>
    </rPh>
    <rPh sb="144" eb="146">
      <t>シエン</t>
    </rPh>
    <rPh sb="147" eb="149">
      <t>ヒッス</t>
    </rPh>
    <rPh sb="153" eb="155">
      <t>ウンユ</t>
    </rPh>
    <rPh sb="155" eb="158">
      <t>タモクテキ</t>
    </rPh>
    <rPh sb="158" eb="160">
      <t>エイセイ</t>
    </rPh>
    <rPh sb="161" eb="162">
      <t>ゴウ</t>
    </rPh>
    <rPh sb="164" eb="167">
      <t>コウクウキョク</t>
    </rPh>
    <rPh sb="167" eb="169">
      <t>セイテイ</t>
    </rPh>
    <rPh sb="170" eb="173">
      <t>シヨウショ</t>
    </rPh>
    <rPh sb="174" eb="175">
      <t>モト</t>
    </rPh>
    <rPh sb="177" eb="179">
      <t>ドクジ</t>
    </rPh>
    <rPh sb="180" eb="182">
      <t>セッケイ</t>
    </rPh>
    <rPh sb="183" eb="185">
      <t>カイハツ</t>
    </rPh>
    <rPh sb="186" eb="188">
      <t>セイゾウ</t>
    </rPh>
    <rPh sb="199" eb="201">
      <t>ギジュツ</t>
    </rPh>
    <rPh sb="201" eb="203">
      <t>ジョウホウ</t>
    </rPh>
    <rPh sb="204" eb="206">
      <t>サキ</t>
    </rPh>
    <rPh sb="206" eb="208">
      <t>アイテ</t>
    </rPh>
    <rPh sb="208" eb="209">
      <t>カタ</t>
    </rPh>
    <rPh sb="212" eb="214">
      <t>ホユウ</t>
    </rPh>
    <rPh sb="219" eb="220">
      <t>フク</t>
    </rPh>
    <rPh sb="235" eb="236">
      <t>トキ</t>
    </rPh>
    <rPh sb="237" eb="239">
      <t>エイセイ</t>
    </rPh>
    <rPh sb="240" eb="242">
      <t>ショウサイ</t>
    </rPh>
    <rPh sb="243" eb="245">
      <t>ギジュツ</t>
    </rPh>
    <rPh sb="245" eb="247">
      <t>ジョウホウ</t>
    </rPh>
    <rPh sb="248" eb="250">
      <t>テイキョウ</t>
    </rPh>
    <rPh sb="251" eb="252">
      <t>オコナ</t>
    </rPh>
    <rPh sb="262" eb="264">
      <t>ギジュツ</t>
    </rPh>
    <rPh sb="264" eb="266">
      <t>ジョウホウ</t>
    </rPh>
    <rPh sb="267" eb="268">
      <t>ユウ</t>
    </rPh>
    <rPh sb="272" eb="274">
      <t>ヒツヨウ</t>
    </rPh>
    <rPh sb="278" eb="280">
      <t>コウボ</t>
    </rPh>
    <rPh sb="280" eb="282">
      <t>テツヅ</t>
    </rPh>
    <rPh sb="284" eb="285">
      <t>オコナ</t>
    </rPh>
    <rPh sb="290" eb="292">
      <t>サキ</t>
    </rPh>
    <rPh sb="292" eb="295">
      <t>アイテカタ</t>
    </rPh>
    <rPh sb="295" eb="297">
      <t>イガイ</t>
    </rPh>
    <rPh sb="298" eb="300">
      <t>キボウ</t>
    </rPh>
    <phoneticPr fontId="6"/>
  </si>
  <si>
    <t>日本無線（株）
東京都三鷹市牟礼６－２１－１１</t>
    <phoneticPr fontId="6"/>
  </si>
  <si>
    <t xml:space="preserve">（株）テクノブレイン
京都府京都市山科区竹鼻２７－１
</t>
    <phoneticPr fontId="6"/>
  </si>
  <si>
    <t>2月</t>
    <rPh sb="1" eb="2">
      <t>ツキ</t>
    </rPh>
    <phoneticPr fontId="4"/>
  </si>
  <si>
    <t>時刻管理通報装置オプション１２式他３点の購入</t>
    <phoneticPr fontId="6"/>
  </si>
  <si>
    <t>空港管制処理システム（ＴＡＰＳ）の部品の購入</t>
    <phoneticPr fontId="6"/>
  </si>
  <si>
    <t>電子管(２５Ｍ１０Ａ)１２個の購入</t>
    <phoneticPr fontId="6"/>
  </si>
  <si>
    <t>空港用航空交通データ解析システムの購入</t>
    <phoneticPr fontId="6"/>
  </si>
  <si>
    <t>航空六法５１６冊他２６点の購入</t>
    <phoneticPr fontId="6"/>
  </si>
  <si>
    <t>一太郎Government９ライセンス４１４式他２点の購入</t>
    <phoneticPr fontId="6"/>
  </si>
  <si>
    <t>ＮＥＣネットワーク・センサ（株）
東京都府中市日新町１－１０</t>
    <rPh sb="17" eb="20">
      <t>トウキョウト</t>
    </rPh>
    <rPh sb="20" eb="23">
      <t>フチュウシ</t>
    </rPh>
    <phoneticPr fontId="6"/>
  </si>
  <si>
    <t>（株）島田書店
東京都千代田区霞ヶ関２－１－３</t>
    <rPh sb="8" eb="11">
      <t>トウキョウト</t>
    </rPh>
    <rPh sb="11" eb="15">
      <t>チヨダク</t>
    </rPh>
    <phoneticPr fontId="6"/>
  </si>
  <si>
    <t>（株）マルミヤ
東京都新宿区早稲田鶴巻５５５</t>
    <rPh sb="8" eb="11">
      <t>トウキョウト</t>
    </rPh>
    <rPh sb="11" eb="14">
      <t>シンジュクク</t>
    </rPh>
    <rPh sb="14" eb="17">
      <t>ワセダ</t>
    </rPh>
    <phoneticPr fontId="6"/>
  </si>
  <si>
    <t>パシフィックコンサルタンツ（株）
東京都千代田区神田錦町３－２２</t>
    <rPh sb="17" eb="20">
      <t>トウキョウト</t>
    </rPh>
    <rPh sb="20" eb="24">
      <t>チヨダク</t>
    </rPh>
    <phoneticPr fontId="6"/>
  </si>
  <si>
    <t>（株）レイメイ
東京都千代田区神田神保町３－１０－１０</t>
    <rPh sb="8" eb="11">
      <t>トウキョウト</t>
    </rPh>
    <rPh sb="11" eb="15">
      <t>チヨダク</t>
    </rPh>
    <phoneticPr fontId="6"/>
  </si>
  <si>
    <t>操縦士の技量維持に係る模擬飛行装置（エアバス式Ａ３２０）による訓練</t>
    <phoneticPr fontId="1"/>
  </si>
  <si>
    <t>国際航空分野のＣＯ２削減長期目標の検討に向けた実態調査(令和元年度)</t>
    <phoneticPr fontId="1"/>
  </si>
  <si>
    <t>東京国際空港航空機騒音測定局14局その他装置調整作業</t>
    <phoneticPr fontId="6"/>
  </si>
  <si>
    <t>通信機器部品購入に係る検査補助業務（ＩＬＳ－９１Ｇ型ＩＬＳ装置等の部品の購入他１０件）</t>
    <phoneticPr fontId="6"/>
  </si>
  <si>
    <t>航空無線工事積算システム基準データ改訂作業</t>
    <phoneticPr fontId="6"/>
  </si>
  <si>
    <t>ＴＶ－０７型無線電話送信装置等の部品修理</t>
    <phoneticPr fontId="1"/>
  </si>
  <si>
    <t>福岡空港運営事業に関する総合アドバイザー業務等の請負</t>
    <rPh sb="0" eb="2">
      <t>フクオカ</t>
    </rPh>
    <rPh sb="2" eb="4">
      <t>クウコウ</t>
    </rPh>
    <rPh sb="4" eb="6">
      <t>ウンエイ</t>
    </rPh>
    <rPh sb="6" eb="8">
      <t>ジギョウ</t>
    </rPh>
    <rPh sb="9" eb="10">
      <t>カン</t>
    </rPh>
    <rPh sb="12" eb="14">
      <t>ソウゴウ</t>
    </rPh>
    <rPh sb="20" eb="23">
      <t>ギョウムナド</t>
    </rPh>
    <rPh sb="24" eb="26">
      <t>ウケオイ</t>
    </rPh>
    <phoneticPr fontId="6"/>
  </si>
  <si>
    <t>防衛省出身操縦士の活躍促進に関する実証調査</t>
    <rPh sb="0" eb="3">
      <t>ボウエイショウ</t>
    </rPh>
    <rPh sb="3" eb="5">
      <t>シュッシン</t>
    </rPh>
    <rPh sb="5" eb="8">
      <t>ソウジュウシ</t>
    </rPh>
    <rPh sb="9" eb="11">
      <t>カツヤク</t>
    </rPh>
    <rPh sb="11" eb="13">
      <t>ソクシン</t>
    </rPh>
    <rPh sb="14" eb="15">
      <t>カン</t>
    </rPh>
    <rPh sb="17" eb="19">
      <t>ジッショウ</t>
    </rPh>
    <rPh sb="19" eb="21">
      <t>チョウサ</t>
    </rPh>
    <phoneticPr fontId="6"/>
  </si>
  <si>
    <t>ＲＵ－０７7型無線電話受信装置等の部品修理</t>
    <phoneticPr fontId="1"/>
  </si>
  <si>
    <t>ＣＣＳ－０７型通信制御装置等の部品修理</t>
    <phoneticPr fontId="1"/>
  </si>
  <si>
    <t>ＲＣＭ－１１Ａ型無線電話制御監視装置等の部品修理</t>
    <phoneticPr fontId="1"/>
  </si>
  <si>
    <t>ＷＡＭ－１５型広域マルチラテレーション装置等の部品修理</t>
    <phoneticPr fontId="1"/>
  </si>
  <si>
    <t>ＩＬＳ９２Ｂ型ＩＬＳ装置等の部品修理</t>
    <phoneticPr fontId="1"/>
  </si>
  <si>
    <t>ＤＶＯＲ－０７型Ｄ－ＶＯＲ装置等の部品修理</t>
    <phoneticPr fontId="1"/>
  </si>
  <si>
    <t>panda･Flight･Academy（株）
東京都大田区羽田空港１－５－４</t>
    <rPh sb="20" eb="23">
      <t>カブ</t>
    </rPh>
    <rPh sb="24" eb="27">
      <t>トウキョウト</t>
    </rPh>
    <rPh sb="27" eb="30">
      <t>オオタク</t>
    </rPh>
    <phoneticPr fontId="6"/>
  </si>
  <si>
    <t>（株）リサーチアンドソリューション
福岡県福岡市博多区上呉服町１２－３３</t>
    <rPh sb="0" eb="3">
      <t>カブ</t>
    </rPh>
    <rPh sb="18" eb="21">
      <t>フクオカケン</t>
    </rPh>
    <rPh sb="21" eb="24">
      <t>フクオカシ</t>
    </rPh>
    <rPh sb="24" eb="26">
      <t>ハカタ</t>
    </rPh>
    <phoneticPr fontId="1"/>
  </si>
  <si>
    <t>有限責任あずさ監査法人
東京都新宿区津久戸町１－２</t>
    <rPh sb="0" eb="2">
      <t>ユウゲン</t>
    </rPh>
    <rPh sb="2" eb="4">
      <t>セキニン</t>
    </rPh>
    <rPh sb="7" eb="9">
      <t>カンサ</t>
    </rPh>
    <rPh sb="9" eb="11">
      <t>ホウジン</t>
    </rPh>
    <rPh sb="12" eb="15">
      <t>トウキョウト</t>
    </rPh>
    <rPh sb="15" eb="18">
      <t>シンジュクク</t>
    </rPh>
    <phoneticPr fontId="1"/>
  </si>
  <si>
    <t>（株）信光
神奈川県横浜市中区不老町１－１－５</t>
    <rPh sb="1" eb="2">
      <t>カブ</t>
    </rPh>
    <rPh sb="3" eb="5">
      <t>ノブミツ</t>
    </rPh>
    <rPh sb="6" eb="10">
      <t>カナガワケン</t>
    </rPh>
    <rPh sb="10" eb="13">
      <t>ヨコハマシ</t>
    </rPh>
    <rPh sb="13" eb="15">
      <t>ナカク</t>
    </rPh>
    <phoneticPr fontId="1"/>
  </si>
  <si>
    <t>（株）カナデン
東京都中央区晴海１－８－１２</t>
    <rPh sb="1" eb="2">
      <t>カブ</t>
    </rPh>
    <rPh sb="8" eb="11">
      <t>トウキョウト</t>
    </rPh>
    <rPh sb="11" eb="14">
      <t>チュウオウク</t>
    </rPh>
    <phoneticPr fontId="6"/>
  </si>
  <si>
    <t>飛行検証用テイラードデータ作成ライセンス他1点の購入</t>
    <phoneticPr fontId="6"/>
  </si>
  <si>
    <t>伊藤忠アビエーション（株）
東京都港区赤坂２－９－１１</t>
    <rPh sb="14" eb="17">
      <t>トウキョウト</t>
    </rPh>
    <rPh sb="17" eb="19">
      <t>ミナトク</t>
    </rPh>
    <rPh sb="19" eb="21">
      <t>アカサカ</t>
    </rPh>
    <phoneticPr fontId="6"/>
  </si>
  <si>
    <t>国内航空路空域におけるフリールーティング導入に関する要件調査
R.2.2.3～R2.3.23
測量及び建設コンサルタント等（その他の業種）</t>
    <phoneticPr fontId="6"/>
  </si>
  <si>
    <t>協調的な運航前の軌道調整に必要な要件調査
R.2.2.4～R2.3.23
測量及び建設コンサルタント等（その他の業種）</t>
    <phoneticPr fontId="6"/>
  </si>
  <si>
    <t>空港安全情報データベース性能向上等業務
R.2.2.4～R2.3.27
測量及び建設コンサルタント等（建設コンサルタント）</t>
    <rPh sb="51" eb="53">
      <t>ケンセツ</t>
    </rPh>
    <phoneticPr fontId="6"/>
  </si>
  <si>
    <t>令和元年度電力監視制御装置保守点検</t>
    <phoneticPr fontId="6"/>
  </si>
  <si>
    <t>東芝インフラシステムズ（株）
神奈川県川崎市幸区堀川町７２－３４</t>
    <phoneticPr fontId="6"/>
  </si>
  <si>
    <t>一般競争入札を行ったところ、再度の入札をしても落札者が無かったため、会計法第29条の3第5項、予算決算及び会計令第99条の2の規定を適用し、左記相手方と随意契約を締結したものである。</t>
    <phoneticPr fontId="6"/>
  </si>
  <si>
    <t>電話交換機更新工事
R02.2.28～R02.3.27
専門工事（電気通信工事業）</t>
    <phoneticPr fontId="6"/>
  </si>
  <si>
    <t>扶桑電通（株）
東京都中央区築地５－４－１８</t>
    <phoneticPr fontId="6"/>
  </si>
  <si>
    <t>航空管制のはなし（７訂版）２４冊外２２点の購入</t>
    <phoneticPr fontId="6"/>
  </si>
  <si>
    <t xml:space="preserve">（株）かんぽう
大阪府大阪市西区江戸堀1-2-14
</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</si>
</sst>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yyyy/mm/dd"/>
    <numFmt numFmtId="177" formatCode="0.00;[Red]0.00"/>
    <numFmt numFmtId="178" formatCode="#,###&quot;円&quot;"/>
    <numFmt numFmtId="179" formatCode="#,##0;&quot;△ &quot;#,##0"/>
    <numFmt numFmtId="180" formatCode="0.00_ "/>
    <numFmt numFmtId="181" formatCode="#,##0_ ;[Red]\-#,##0\ "/>
    <numFmt numFmtId="182" formatCode="yyyy/m/d;@"/>
  </numFmts>
  <fonts count="1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sz val="6"/>
      <name val="ＭＳ Ｐゴシック"/>
      <family val="2"/>
      <charset val="128"/>
      <scheme val="minor"/>
    </font>
    <font>
      <sz val="11"/>
      <name val="ＭＳ ゴシック"/>
      <family val="3"/>
      <charset val="128"/>
    </font>
    <font>
      <sz val="11"/>
      <color theme="1"/>
      <name val="ＭＳ Ｐゴシック"/>
      <family val="3"/>
      <charset val="128"/>
      <scheme val="minor"/>
    </font>
    <font>
      <sz val="11"/>
      <color indexed="8"/>
      <name val="ＭＳ Ｐゴシック"/>
      <family val="3"/>
      <charset val="128"/>
    </font>
    <font>
      <b/>
      <sz val="10"/>
      <name val="ＭＳ Ｐゴシック"/>
      <family val="3"/>
      <charset val="128"/>
    </font>
    <font>
      <sz val="10"/>
      <name val="ＭＳ Ｐゴシック"/>
      <family val="3"/>
      <charset val="128"/>
      <scheme val="major"/>
    </font>
    <font>
      <u/>
      <sz val="11"/>
      <color indexed="12"/>
      <name val="ＭＳ Ｐゴシック"/>
      <family val="3"/>
      <charset val="128"/>
    </font>
    <font>
      <sz val="10"/>
      <name val="ＭＳ 明朝"/>
      <family val="1"/>
      <charset val="128"/>
    </font>
    <font>
      <sz val="10"/>
      <name val="ＭＳ Ｐゴシック"/>
      <family val="2"/>
      <charset val="128"/>
      <scheme val="minor"/>
    </font>
    <font>
      <sz val="10"/>
      <name val="ＭＳ Ｐゴシック"/>
      <family val="3"/>
      <charset val="128"/>
      <scheme val="minor"/>
    </font>
    <font>
      <sz val="10"/>
      <color theme="1"/>
      <name val="ＭＳ Ｐゴシック"/>
      <family val="3"/>
      <charset val="128"/>
      <scheme val="minor"/>
    </font>
    <font>
      <sz val="9"/>
      <name val="ＭＳ Ｐゴシック"/>
      <family val="3"/>
      <charset val="128"/>
    </font>
  </fonts>
  <fills count="7">
    <fill>
      <patternFill patternType="none"/>
    </fill>
    <fill>
      <patternFill patternType="gray125"/>
    </fill>
    <fill>
      <patternFill patternType="solid">
        <fgColor indexed="44"/>
        <bgColor indexed="64"/>
      </patternFill>
    </fill>
    <fill>
      <patternFill patternType="solid">
        <fgColor rgb="FF00B0F0"/>
        <bgColor indexed="64"/>
      </patternFill>
    </fill>
    <fill>
      <patternFill patternType="solid">
        <fgColor rgb="FF99CCFF"/>
        <bgColor indexed="64"/>
      </patternFill>
    </fill>
    <fill>
      <patternFill patternType="solid">
        <fgColor theme="9" tint="0.39997558519241921"/>
        <bgColor indexed="64"/>
      </patternFill>
    </fill>
    <fill>
      <patternFill patternType="solid">
        <fgColor theme="0"/>
        <bgColor indexed="64"/>
      </patternFill>
    </fill>
  </fills>
  <borders count="17">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double">
        <color indexed="64"/>
      </top>
      <bottom/>
      <diagonal/>
    </border>
    <border>
      <left style="thin">
        <color indexed="64"/>
      </left>
      <right/>
      <top style="double">
        <color indexed="64"/>
      </top>
      <bottom/>
      <diagonal/>
    </border>
    <border>
      <left/>
      <right style="thin">
        <color indexed="64"/>
      </right>
      <top style="thin">
        <color indexed="64"/>
      </top>
      <bottom style="thin">
        <color indexed="64"/>
      </bottom>
      <diagonal/>
    </border>
    <border>
      <left/>
      <right style="thin">
        <color indexed="64"/>
      </right>
      <top style="double">
        <color indexed="64"/>
      </top>
      <bottom/>
      <diagonal/>
    </border>
    <border>
      <left/>
      <right style="thin">
        <color indexed="64"/>
      </right>
      <top style="thin">
        <color indexed="64"/>
      </top>
      <bottom style="double">
        <color indexed="64"/>
      </bottom>
      <diagonal/>
    </border>
    <border>
      <left/>
      <right style="thin">
        <color indexed="64"/>
      </right>
      <top style="thin">
        <color indexed="64"/>
      </top>
      <bottom/>
      <diagonal/>
    </border>
  </borders>
  <cellStyleXfs count="13">
    <xf numFmtId="0" fontId="0" fillId="0" borderId="0"/>
    <xf numFmtId="38" fontId="3" fillId="0" borderId="0" applyFont="0" applyFill="0" applyBorder="0" applyAlignment="0" applyProtection="0"/>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38" fontId="2" fillId="0" borderId="0" applyFont="0" applyFill="0" applyBorder="0" applyAlignment="0" applyProtection="0">
      <alignment vertical="center"/>
    </xf>
    <xf numFmtId="0" fontId="3" fillId="0" borderId="0"/>
    <xf numFmtId="38" fontId="3" fillId="0" borderId="0" applyFont="0" applyFill="0" applyBorder="0" applyAlignment="0" applyProtection="0"/>
    <xf numFmtId="0" fontId="7" fillId="0" borderId="0"/>
    <xf numFmtId="0" fontId="8" fillId="0" borderId="0">
      <alignment vertical="center"/>
    </xf>
    <xf numFmtId="9" fontId="9" fillId="0" borderId="0" applyFont="0" applyFill="0" applyBorder="0" applyAlignment="0" applyProtection="0">
      <alignment vertical="center"/>
    </xf>
    <xf numFmtId="38" fontId="2" fillId="0" borderId="0" applyFont="0" applyFill="0" applyBorder="0" applyAlignment="0" applyProtection="0">
      <alignment vertical="center"/>
    </xf>
  </cellStyleXfs>
  <cellXfs count="254">
    <xf numFmtId="0" fontId="0" fillId="0" borderId="0" xfId="0"/>
    <xf numFmtId="0" fontId="5" fillId="0" borderId="0" xfId="0" applyFont="1"/>
    <xf numFmtId="0" fontId="5" fillId="0" borderId="0" xfId="0" applyFont="1" applyAlignment="1">
      <alignment horizontal="left"/>
    </xf>
    <xf numFmtId="49" fontId="5" fillId="2" borderId="1" xfId="0" applyNumberFormat="1" applyFont="1" applyFill="1" applyBorder="1" applyAlignment="1" applyProtection="1">
      <alignment horizontal="center" vertical="center"/>
      <protection locked="0"/>
    </xf>
    <xf numFmtId="49" fontId="5" fillId="2" borderId="1" xfId="0" applyNumberFormat="1" applyFont="1" applyFill="1" applyBorder="1" applyAlignment="1" applyProtection="1">
      <alignment vertical="center" wrapText="1"/>
      <protection locked="0"/>
    </xf>
    <xf numFmtId="176" fontId="5" fillId="2" borderId="1" xfId="0" applyNumberFormat="1" applyFont="1" applyFill="1" applyBorder="1" applyAlignment="1" applyProtection="1">
      <alignment horizontal="center" vertical="center"/>
      <protection locked="0"/>
    </xf>
    <xf numFmtId="0" fontId="5" fillId="2" borderId="1" xfId="0" applyFont="1" applyFill="1" applyBorder="1" applyAlignment="1" applyProtection="1">
      <alignment horizontal="center" vertical="center"/>
      <protection locked="0"/>
    </xf>
    <xf numFmtId="0" fontId="5" fillId="2" borderId="1" xfId="0" applyFont="1" applyFill="1" applyBorder="1" applyAlignment="1" applyProtection="1">
      <alignment vertical="center" wrapText="1"/>
      <protection locked="0"/>
    </xf>
    <xf numFmtId="177" fontId="5" fillId="2" borderId="1" xfId="0" applyNumberFormat="1" applyFont="1" applyFill="1" applyBorder="1" applyAlignment="1" applyProtection="1">
      <alignment horizontal="center" vertical="center" wrapText="1"/>
      <protection locked="0"/>
    </xf>
    <xf numFmtId="0" fontId="5" fillId="0" borderId="0" xfId="0" applyFont="1" applyProtection="1">
      <protection locked="0"/>
    </xf>
    <xf numFmtId="0" fontId="5" fillId="0" borderId="2" xfId="0" applyFont="1" applyBorder="1" applyAlignment="1" applyProtection="1">
      <alignment vertical="top" wrapText="1"/>
      <protection locked="0"/>
    </xf>
    <xf numFmtId="0" fontId="5" fillId="0" borderId="0" xfId="0" applyFont="1" applyBorder="1" applyProtection="1">
      <protection locked="0"/>
    </xf>
    <xf numFmtId="49" fontId="5" fillId="0" borderId="0" xfId="0" applyNumberFormat="1" applyFont="1" applyBorder="1" applyProtection="1">
      <protection locked="0"/>
    </xf>
    <xf numFmtId="176" fontId="5" fillId="0" borderId="0" xfId="0" applyNumberFormat="1" applyFont="1" applyBorder="1" applyAlignment="1" applyProtection="1">
      <alignment vertical="top"/>
      <protection locked="0"/>
    </xf>
    <xf numFmtId="177" fontId="5" fillId="0" borderId="0" xfId="0" applyNumberFormat="1" applyFont="1" applyBorder="1" applyProtection="1">
      <protection locked="0"/>
    </xf>
    <xf numFmtId="0" fontId="5" fillId="0" borderId="2" xfId="0" applyNumberFormat="1" applyFont="1" applyBorder="1" applyAlignment="1" applyProtection="1">
      <alignment vertical="top" wrapText="1"/>
      <protection locked="0"/>
    </xf>
    <xf numFmtId="0" fontId="5" fillId="0" borderId="0" xfId="0" applyFont="1" applyFill="1" applyProtection="1">
      <protection locked="0"/>
    </xf>
    <xf numFmtId="0" fontId="5" fillId="0" borderId="6" xfId="0" applyFont="1" applyBorder="1" applyProtection="1">
      <protection locked="0"/>
    </xf>
    <xf numFmtId="178" fontId="5" fillId="2" borderId="1" xfId="0" applyNumberFormat="1" applyFont="1" applyFill="1" applyBorder="1" applyAlignment="1" applyProtection="1">
      <alignment horizontal="center" vertical="center" shrinkToFit="1"/>
      <protection locked="0"/>
    </xf>
    <xf numFmtId="178" fontId="5" fillId="0" borderId="0" xfId="0" applyNumberFormat="1" applyFont="1" applyBorder="1" applyAlignment="1" applyProtection="1">
      <alignment shrinkToFit="1"/>
      <protection locked="0"/>
    </xf>
    <xf numFmtId="178" fontId="5" fillId="2" borderId="1" xfId="1" applyNumberFormat="1" applyFont="1" applyFill="1" applyBorder="1" applyAlignment="1" applyProtection="1">
      <alignment horizontal="center" vertical="center" shrinkToFit="1"/>
      <protection locked="0"/>
    </xf>
    <xf numFmtId="178" fontId="5" fillId="0" borderId="0" xfId="1" applyNumberFormat="1" applyFont="1" applyBorder="1" applyAlignment="1" applyProtection="1">
      <alignment shrinkToFit="1"/>
      <protection locked="0"/>
    </xf>
    <xf numFmtId="0" fontId="5" fillId="4" borderId="1" xfId="0" applyFont="1" applyFill="1" applyBorder="1" applyAlignment="1" applyProtection="1">
      <alignment horizontal="center" vertical="center"/>
      <protection locked="0"/>
    </xf>
    <xf numFmtId="177" fontId="5" fillId="3" borderId="3" xfId="0" applyNumberFormat="1" applyFont="1" applyFill="1" applyBorder="1" applyAlignment="1" applyProtection="1">
      <alignment vertical="top"/>
      <protection hidden="1"/>
    </xf>
    <xf numFmtId="177" fontId="5" fillId="3" borderId="4" xfId="0" applyNumberFormat="1" applyFont="1" applyFill="1" applyBorder="1" applyAlignment="1" applyProtection="1">
      <alignment vertical="top"/>
      <protection hidden="1"/>
    </xf>
    <xf numFmtId="177" fontId="5" fillId="3" borderId="5" xfId="0" applyNumberFormat="1" applyFont="1" applyFill="1" applyBorder="1" applyAlignment="1" applyProtection="1">
      <alignment vertical="top"/>
      <protection hidden="1"/>
    </xf>
    <xf numFmtId="49" fontId="5" fillId="3" borderId="3" xfId="0" applyNumberFormat="1" applyFont="1" applyFill="1" applyBorder="1" applyAlignment="1" applyProtection="1">
      <alignment vertical="center"/>
      <protection locked="0"/>
    </xf>
    <xf numFmtId="49" fontId="5" fillId="3" borderId="4" xfId="0" applyNumberFormat="1" applyFont="1" applyFill="1" applyBorder="1" applyAlignment="1" applyProtection="1">
      <alignment vertical="center"/>
      <protection locked="0"/>
    </xf>
    <xf numFmtId="49" fontId="5" fillId="3" borderId="5" xfId="0" applyNumberFormat="1" applyFont="1" applyFill="1" applyBorder="1" applyAlignment="1" applyProtection="1">
      <alignment vertical="center"/>
      <protection locked="0"/>
    </xf>
    <xf numFmtId="0" fontId="5" fillId="0" borderId="6" xfId="0" applyFont="1" applyBorder="1" applyAlignment="1" applyProtection="1">
      <alignment vertical="top"/>
      <protection locked="0"/>
    </xf>
    <xf numFmtId="0" fontId="5" fillId="0" borderId="6" xfId="0" applyFont="1" applyBorder="1" applyAlignment="1" applyProtection="1">
      <alignment horizontal="left" vertical="top" wrapText="1" shrinkToFit="1"/>
      <protection locked="0"/>
    </xf>
    <xf numFmtId="0" fontId="5" fillId="0" borderId="0" xfId="0" applyFont="1" applyBorder="1" applyAlignment="1" applyProtection="1">
      <alignment vertical="top"/>
      <protection locked="0"/>
    </xf>
    <xf numFmtId="0" fontId="5" fillId="0" borderId="0" xfId="0" applyFont="1" applyBorder="1" applyAlignment="1" applyProtection="1">
      <alignment vertical="top" wrapText="1"/>
      <protection locked="0"/>
    </xf>
    <xf numFmtId="0" fontId="5" fillId="0" borderId="0" xfId="0" applyFont="1" applyBorder="1" applyAlignment="1" applyProtection="1">
      <alignment horizontal="left" vertical="top"/>
      <protection locked="0"/>
    </xf>
    <xf numFmtId="0" fontId="5" fillId="0" borderId="0" xfId="0" applyFont="1" applyFill="1" applyAlignment="1" applyProtection="1">
      <alignment horizontal="center" vertical="center"/>
      <protection locked="0"/>
    </xf>
    <xf numFmtId="0" fontId="5" fillId="0" borderId="0" xfId="0" applyFont="1" applyBorder="1" applyAlignment="1" applyProtection="1">
      <alignment horizontal="center" vertical="center"/>
      <protection locked="0"/>
    </xf>
    <xf numFmtId="49" fontId="5" fillId="0" borderId="7" xfId="0" applyNumberFormat="1" applyFont="1" applyBorder="1" applyAlignment="1" applyProtection="1">
      <alignment vertical="top" wrapText="1"/>
      <protection locked="0"/>
    </xf>
    <xf numFmtId="176" fontId="5" fillId="0" borderId="8" xfId="0" applyNumberFormat="1" applyFont="1" applyBorder="1" applyAlignment="1" applyProtection="1">
      <alignment vertical="top"/>
      <protection locked="0"/>
    </xf>
    <xf numFmtId="0" fontId="5" fillId="0" borderId="8" xfId="0" applyFont="1" applyBorder="1" applyAlignment="1" applyProtection="1">
      <alignment vertical="top" wrapText="1"/>
      <protection locked="0"/>
    </xf>
    <xf numFmtId="181" fontId="5" fillId="0" borderId="8" xfId="1" applyNumberFormat="1" applyFont="1" applyBorder="1" applyAlignment="1" applyProtection="1">
      <alignment vertical="top" shrinkToFit="1"/>
      <protection locked="0"/>
    </xf>
    <xf numFmtId="181" fontId="5" fillId="0" borderId="8" xfId="0" applyNumberFormat="1" applyFont="1" applyBorder="1" applyAlignment="1" applyProtection="1">
      <alignment vertical="top"/>
      <protection locked="0"/>
    </xf>
    <xf numFmtId="0" fontId="5" fillId="0" borderId="9" xfId="0" applyFont="1" applyBorder="1" applyProtection="1">
      <protection locked="0"/>
    </xf>
    <xf numFmtId="0" fontId="10" fillId="5" borderId="0" xfId="0" applyFont="1" applyFill="1" applyAlignment="1" applyProtection="1">
      <alignment horizontal="center" vertical="center"/>
      <protection locked="0"/>
    </xf>
    <xf numFmtId="49" fontId="5" fillId="0" borderId="8" xfId="0" applyNumberFormat="1" applyFont="1" applyBorder="1" applyAlignment="1" applyProtection="1">
      <alignment vertical="top" wrapText="1"/>
      <protection locked="0"/>
    </xf>
    <xf numFmtId="176" fontId="5" fillId="0" borderId="8" xfId="0" applyNumberFormat="1" applyFont="1" applyBorder="1" applyAlignment="1" applyProtection="1">
      <alignment vertical="top" wrapText="1"/>
      <protection locked="0"/>
    </xf>
    <xf numFmtId="181" fontId="5" fillId="0" borderId="8" xfId="1" applyNumberFormat="1" applyFont="1" applyBorder="1" applyAlignment="1" applyProtection="1">
      <alignment vertical="top" wrapText="1" shrinkToFit="1"/>
      <protection locked="0"/>
    </xf>
    <xf numFmtId="177" fontId="5" fillId="0" borderId="8" xfId="0" applyNumberFormat="1" applyFont="1" applyBorder="1" applyAlignment="1" applyProtection="1">
      <alignment vertical="top" wrapText="1"/>
      <protection locked="0"/>
    </xf>
    <xf numFmtId="0" fontId="5" fillId="0" borderId="9" xfId="0" applyFont="1" applyBorder="1" applyAlignment="1" applyProtection="1">
      <alignment vertical="top" wrapText="1"/>
      <protection locked="0"/>
    </xf>
    <xf numFmtId="0" fontId="5" fillId="0" borderId="8"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shrinkToFit="1"/>
      <protection locked="0"/>
    </xf>
    <xf numFmtId="178" fontId="5" fillId="0" borderId="8" xfId="0" applyNumberFormat="1" applyFont="1" applyBorder="1" applyAlignment="1" applyProtection="1">
      <alignment vertical="top" wrapText="1" shrinkToFit="1"/>
      <protection locked="0"/>
    </xf>
    <xf numFmtId="0" fontId="5" fillId="6" borderId="2" xfId="0" applyNumberFormat="1" applyFont="1" applyFill="1" applyBorder="1" applyAlignment="1" applyProtection="1">
      <alignment vertical="top" wrapText="1"/>
      <protection locked="0"/>
    </xf>
    <xf numFmtId="0" fontId="5" fillId="6" borderId="0" xfId="0" applyFont="1" applyFill="1" applyProtection="1">
      <protection locked="0"/>
    </xf>
    <xf numFmtId="0" fontId="5" fillId="0" borderId="8" xfId="0" applyNumberFormat="1" applyFont="1" applyFill="1" applyBorder="1" applyAlignment="1" applyProtection="1">
      <alignment vertical="top" wrapText="1"/>
      <protection locked="0"/>
    </xf>
    <xf numFmtId="180" fontId="5" fillId="0" borderId="8" xfId="4" applyNumberFormat="1" applyFont="1" applyFill="1" applyBorder="1" applyAlignment="1">
      <alignment vertical="center" wrapText="1"/>
    </xf>
    <xf numFmtId="0" fontId="5" fillId="0" borderId="8" xfId="0" applyFont="1" applyBorder="1" applyAlignment="1">
      <alignment horizontal="left" vertical="top" wrapText="1"/>
    </xf>
    <xf numFmtId="3" fontId="5" fillId="0" borderId="8" xfId="0" applyNumberFormat="1" applyFont="1" applyBorder="1" applyAlignment="1">
      <alignment horizontal="right" vertical="top" wrapText="1"/>
    </xf>
    <xf numFmtId="179" fontId="5" fillId="0" borderId="9" xfId="0" applyNumberFormat="1" applyFont="1" applyBorder="1" applyAlignment="1">
      <alignment horizontal="center" vertical="center" wrapText="1"/>
    </xf>
    <xf numFmtId="0" fontId="5" fillId="0" borderId="0" xfId="4" applyFont="1" applyFill="1" applyBorder="1" applyAlignment="1">
      <alignment vertical="center" wrapText="1"/>
    </xf>
    <xf numFmtId="0" fontId="5" fillId="0" borderId="7" xfId="0" applyFont="1" applyBorder="1" applyAlignment="1">
      <alignment vertical="center" wrapText="1" shrinkToFit="1"/>
    </xf>
    <xf numFmtId="0" fontId="5" fillId="0" borderId="8" xfId="0" applyFont="1" applyBorder="1" applyAlignment="1">
      <alignment vertical="center" wrapText="1"/>
    </xf>
    <xf numFmtId="180" fontId="5" fillId="0" borderId="8" xfId="0" applyNumberFormat="1" applyFont="1" applyBorder="1" applyAlignment="1">
      <alignment horizontal="right" vertical="top" wrapText="1"/>
    </xf>
    <xf numFmtId="0" fontId="5" fillId="6" borderId="0" xfId="0" applyFont="1" applyFill="1" applyAlignment="1" applyProtection="1">
      <alignment horizontal="center" vertical="center"/>
      <protection locked="0"/>
    </xf>
    <xf numFmtId="0" fontId="5" fillId="6" borderId="0" xfId="0" applyFont="1" applyFill="1" applyBorder="1" applyAlignment="1" applyProtection="1">
      <alignment horizontal="center" vertical="center"/>
      <protection locked="0"/>
    </xf>
    <xf numFmtId="0" fontId="5" fillId="6" borderId="0" xfId="0" applyFont="1" applyFill="1" applyAlignment="1" applyProtection="1">
      <alignment horizontal="center" vertical="center" wrapText="1"/>
      <protection locked="0"/>
    </xf>
    <xf numFmtId="49" fontId="5" fillId="3" borderId="4" xfId="0" applyNumberFormat="1" applyFont="1" applyFill="1" applyBorder="1" applyAlignment="1" applyProtection="1">
      <alignment horizontal="left" vertical="top"/>
      <protection locked="0"/>
    </xf>
    <xf numFmtId="177" fontId="5" fillId="3" borderId="4" xfId="0" applyNumberFormat="1" applyFont="1" applyFill="1" applyBorder="1" applyAlignment="1" applyProtection="1">
      <alignment horizontal="left" vertical="top"/>
      <protection hidden="1"/>
    </xf>
    <xf numFmtId="0" fontId="5" fillId="0" borderId="7" xfId="0" applyNumberFormat="1" applyFont="1" applyBorder="1" applyAlignment="1" applyProtection="1">
      <alignment vertical="top" wrapText="1"/>
      <protection locked="0"/>
    </xf>
    <xf numFmtId="0" fontId="5" fillId="0" borderId="8" xfId="0" applyNumberFormat="1" applyFont="1" applyBorder="1" applyAlignment="1" applyProtection="1">
      <alignment vertical="top" wrapText="1"/>
      <protection locked="0"/>
    </xf>
    <xf numFmtId="178" fontId="5" fillId="0" borderId="8" xfId="0" applyNumberFormat="1" applyFont="1" applyBorder="1" applyAlignment="1" applyProtection="1">
      <alignment vertical="top" shrinkToFit="1"/>
      <protection locked="0"/>
    </xf>
    <xf numFmtId="177" fontId="5" fillId="0" borderId="8" xfId="0" applyNumberFormat="1" applyFont="1" applyBorder="1" applyAlignment="1" applyProtection="1">
      <alignment vertical="top"/>
      <protection hidden="1"/>
    </xf>
    <xf numFmtId="0" fontId="10" fillId="6" borderId="0" xfId="0" applyFont="1" applyFill="1" applyAlignment="1" applyProtection="1">
      <alignment horizontal="center" vertical="center"/>
      <protection locked="0"/>
    </xf>
    <xf numFmtId="0" fontId="5" fillId="0" borderId="9" xfId="0" applyFont="1" applyBorder="1" applyAlignment="1" applyProtection="1">
      <alignment horizontal="center" vertical="top" wrapText="1"/>
      <protection locked="0"/>
    </xf>
    <xf numFmtId="0" fontId="5" fillId="0" borderId="8" xfId="0" applyFont="1" applyBorder="1" applyAlignment="1" applyProtection="1">
      <alignment horizontal="center" vertical="top" wrapText="1"/>
      <protection locked="0"/>
    </xf>
    <xf numFmtId="49" fontId="5" fillId="3" borderId="5" xfId="0" applyNumberFormat="1" applyFont="1" applyFill="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5" fillId="0" borderId="9" xfId="0" applyFont="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protection locked="0"/>
    </xf>
    <xf numFmtId="178" fontId="5" fillId="0" borderId="2" xfId="0" applyNumberFormat="1" applyFont="1" applyBorder="1" applyAlignment="1" applyProtection="1">
      <alignment vertical="top"/>
      <protection locked="0"/>
    </xf>
    <xf numFmtId="0" fontId="5" fillId="6" borderId="2" xfId="0" applyFont="1" applyFill="1" applyBorder="1" applyAlignment="1" applyProtection="1">
      <alignment vertical="top" wrapText="1"/>
      <protection locked="0"/>
    </xf>
    <xf numFmtId="178" fontId="5" fillId="3" borderId="4" xfId="0" applyNumberFormat="1" applyFont="1" applyFill="1" applyBorder="1" applyAlignment="1" applyProtection="1">
      <alignment horizontal="right" vertical="center"/>
      <protection locked="0"/>
    </xf>
    <xf numFmtId="0" fontId="5" fillId="6" borderId="6" xfId="0" applyFont="1" applyFill="1" applyBorder="1" applyAlignment="1">
      <alignment vertical="top" wrapText="1"/>
    </xf>
    <xf numFmtId="14" fontId="5" fillId="6" borderId="2" xfId="0" applyNumberFormat="1" applyFont="1" applyFill="1" applyBorder="1" applyAlignment="1" applyProtection="1">
      <alignment vertical="top" wrapText="1"/>
      <protection locked="0"/>
    </xf>
    <xf numFmtId="14" fontId="5" fillId="0" borderId="8" xfId="0" applyNumberFormat="1" applyFont="1" applyBorder="1" applyAlignment="1" applyProtection="1">
      <alignment vertical="top"/>
      <protection locked="0"/>
    </xf>
    <xf numFmtId="14" fontId="5" fillId="3" borderId="4" xfId="0" applyNumberFormat="1" applyFont="1" applyFill="1" applyBorder="1" applyAlignment="1" applyProtection="1">
      <alignment vertical="center"/>
      <protection locked="0"/>
    </xf>
    <xf numFmtId="14" fontId="5" fillId="0" borderId="8" xfId="0" applyNumberFormat="1" applyFont="1" applyBorder="1" applyAlignment="1" applyProtection="1">
      <alignment vertical="top" wrapText="1"/>
      <protection locked="0"/>
    </xf>
    <xf numFmtId="14" fontId="5" fillId="2" borderId="1" xfId="0" applyNumberFormat="1" applyFont="1" applyFill="1" applyBorder="1" applyAlignment="1" applyProtection="1">
      <alignment horizontal="center" vertical="center"/>
      <protection locked="0"/>
    </xf>
    <xf numFmtId="14" fontId="5" fillId="0" borderId="0" xfId="0" applyNumberFormat="1" applyFont="1" applyBorder="1" applyAlignment="1" applyProtection="1">
      <alignment vertical="top"/>
      <protection locked="0"/>
    </xf>
    <xf numFmtId="182" fontId="5" fillId="2" borderId="1" xfId="0" applyNumberFormat="1" applyFont="1" applyFill="1" applyBorder="1" applyAlignment="1" applyProtection="1">
      <alignment horizontal="center" vertical="center"/>
      <protection locked="0"/>
    </xf>
    <xf numFmtId="182" fontId="5" fillId="3" borderId="4" xfId="0" applyNumberFormat="1" applyFont="1" applyFill="1" applyBorder="1" applyAlignment="1" applyProtection="1">
      <alignment vertical="top"/>
      <protection hidden="1"/>
    </xf>
    <xf numFmtId="182" fontId="5" fillId="0" borderId="2" xfId="0" applyNumberFormat="1" applyFont="1" applyBorder="1" applyAlignment="1" applyProtection="1">
      <alignment vertical="top" wrapText="1"/>
      <protection locked="0"/>
    </xf>
    <xf numFmtId="182" fontId="5" fillId="0" borderId="8" xfId="0" applyNumberFormat="1" applyFont="1" applyFill="1" applyBorder="1" applyAlignment="1" applyProtection="1">
      <alignment vertical="top" wrapText="1"/>
      <protection locked="0"/>
    </xf>
    <xf numFmtId="182" fontId="5" fillId="0" borderId="8" xfId="0" applyNumberFormat="1" applyFont="1" applyBorder="1" applyAlignment="1">
      <alignment horizontal="right" vertical="top" wrapText="1"/>
    </xf>
    <xf numFmtId="182" fontId="5" fillId="3" borderId="4" xfId="0" applyNumberFormat="1" applyFont="1" applyFill="1" applyBorder="1" applyAlignment="1" applyProtection="1">
      <alignment vertical="center"/>
      <protection locked="0"/>
    </xf>
    <xf numFmtId="182" fontId="5" fillId="0" borderId="8" xfId="0" applyNumberFormat="1" applyFont="1" applyBorder="1" applyAlignment="1" applyProtection="1">
      <alignment vertical="top" wrapText="1"/>
      <protection locked="0"/>
    </xf>
    <xf numFmtId="182" fontId="5" fillId="0" borderId="0" xfId="0" applyNumberFormat="1" applyFont="1" applyBorder="1" applyAlignment="1" applyProtection="1">
      <alignment vertical="top"/>
      <protection locked="0"/>
    </xf>
    <xf numFmtId="49" fontId="5" fillId="6" borderId="6" xfId="0" applyNumberFormat="1" applyFont="1" applyFill="1" applyBorder="1" applyAlignment="1" applyProtection="1">
      <alignment horizontal="left" vertical="top" wrapText="1" shrinkToFit="1"/>
      <protection locked="0"/>
    </xf>
    <xf numFmtId="177" fontId="5" fillId="6" borderId="2" xfId="0" applyNumberFormat="1" applyFont="1" applyFill="1" applyBorder="1" applyAlignment="1" applyProtection="1">
      <alignment horizontal="right" vertical="top"/>
      <protection hidden="1"/>
    </xf>
    <xf numFmtId="177" fontId="5" fillId="0" borderId="2" xfId="0" applyNumberFormat="1" applyFont="1" applyBorder="1" applyAlignment="1" applyProtection="1">
      <alignment horizontal="right" vertical="top"/>
      <protection hidden="1"/>
    </xf>
    <xf numFmtId="49" fontId="5" fillId="6" borderId="10" xfId="0" applyNumberFormat="1" applyFont="1" applyFill="1" applyBorder="1" applyAlignment="1" applyProtection="1">
      <alignment vertical="center"/>
      <protection locked="0"/>
    </xf>
    <xf numFmtId="0" fontId="11" fillId="0" borderId="6" xfId="0" applyFont="1" applyBorder="1" applyProtection="1">
      <protection locked="0"/>
    </xf>
    <xf numFmtId="0" fontId="11" fillId="0" borderId="6" xfId="0" applyFont="1" applyBorder="1" applyAlignment="1">
      <alignment horizontal="left" vertical="top" wrapText="1"/>
    </xf>
    <xf numFmtId="182" fontId="11" fillId="0" borderId="2" xfId="0" applyNumberFormat="1" applyFont="1" applyBorder="1" applyAlignment="1" applyProtection="1">
      <alignment vertical="top" wrapText="1"/>
      <protection locked="0"/>
    </xf>
    <xf numFmtId="177" fontId="11" fillId="6" borderId="2" xfId="0" applyNumberFormat="1" applyFont="1" applyFill="1" applyBorder="1" applyAlignment="1" applyProtection="1">
      <alignment horizontal="right" vertical="top"/>
      <protection hidden="1"/>
    </xf>
    <xf numFmtId="178" fontId="11" fillId="0" borderId="6" xfId="0" applyNumberFormat="1" applyFont="1" applyBorder="1" applyAlignment="1">
      <alignment horizontal="right" vertical="top" shrinkToFit="1"/>
    </xf>
    <xf numFmtId="177" fontId="11" fillId="6" borderId="8" xfId="0" applyNumberFormat="1" applyFont="1" applyFill="1" applyBorder="1" applyAlignment="1" applyProtection="1">
      <alignment horizontal="right" vertical="top"/>
      <protection hidden="1"/>
    </xf>
    <xf numFmtId="49" fontId="5" fillId="6" borderId="7" xfId="0" applyNumberFormat="1" applyFont="1" applyFill="1" applyBorder="1" applyAlignment="1" applyProtection="1">
      <alignment horizontal="left" vertical="top" wrapText="1" shrinkToFit="1"/>
      <protection locked="0"/>
    </xf>
    <xf numFmtId="0" fontId="5" fillId="6" borderId="9" xfId="0" applyFont="1" applyFill="1" applyBorder="1" applyProtection="1">
      <protection locked="0"/>
    </xf>
    <xf numFmtId="0" fontId="5" fillId="6" borderId="7" xfId="0" applyFont="1" applyFill="1" applyBorder="1" applyAlignment="1">
      <alignment horizontal="left" vertical="top" wrapText="1"/>
    </xf>
    <xf numFmtId="0" fontId="5" fillId="6" borderId="8" xfId="0" applyFont="1" applyFill="1" applyBorder="1" applyAlignment="1">
      <alignment horizontal="left" vertical="top" wrapText="1"/>
    </xf>
    <xf numFmtId="182" fontId="5" fillId="6" borderId="8" xfId="0" applyNumberFormat="1" applyFont="1" applyFill="1" applyBorder="1" applyAlignment="1" applyProtection="1">
      <alignment vertical="top" wrapText="1"/>
      <protection locked="0"/>
    </xf>
    <xf numFmtId="0" fontId="5" fillId="6" borderId="8" xfId="0" applyFont="1" applyFill="1" applyBorder="1" applyAlignment="1" applyProtection="1">
      <alignment horizontal="left" vertical="top" wrapText="1" shrinkToFit="1"/>
      <protection locked="0"/>
    </xf>
    <xf numFmtId="178" fontId="5" fillId="6" borderId="8" xfId="0" applyNumberFormat="1" applyFont="1" applyFill="1" applyBorder="1" applyAlignment="1">
      <alignment horizontal="right" vertical="top" wrapText="1"/>
    </xf>
    <xf numFmtId="0" fontId="5" fillId="6" borderId="8" xfId="0" applyFont="1" applyFill="1" applyBorder="1" applyAlignment="1">
      <alignment vertical="top" wrapText="1"/>
    </xf>
    <xf numFmtId="178" fontId="5" fillId="6" borderId="8" xfId="0" applyNumberFormat="1" applyFont="1" applyFill="1" applyBorder="1" applyAlignment="1" applyProtection="1">
      <alignment vertical="top"/>
      <protection locked="0"/>
    </xf>
    <xf numFmtId="177" fontId="5" fillId="6" borderId="8" xfId="0" applyNumberFormat="1" applyFont="1" applyFill="1" applyBorder="1" applyAlignment="1" applyProtection="1">
      <alignment vertical="top"/>
      <protection hidden="1"/>
    </xf>
    <xf numFmtId="0" fontId="5" fillId="6" borderId="9" xfId="0" applyFont="1" applyFill="1" applyBorder="1" applyAlignment="1" applyProtection="1">
      <alignment horizontal="left" vertical="top" wrapText="1" shrinkToFit="1"/>
      <protection locked="0"/>
    </xf>
    <xf numFmtId="0" fontId="5" fillId="6" borderId="0" xfId="0" applyFont="1" applyFill="1" applyBorder="1" applyAlignment="1" applyProtection="1">
      <alignment vertical="top"/>
      <protection locked="0"/>
    </xf>
    <xf numFmtId="176" fontId="5" fillId="0" borderId="2" xfId="0" applyNumberFormat="1" applyFont="1" applyBorder="1" applyAlignment="1" applyProtection="1">
      <alignment vertical="top" wrapText="1"/>
      <protection locked="0"/>
    </xf>
    <xf numFmtId="178" fontId="5" fillId="6" borderId="2" xfId="0" applyNumberFormat="1" applyFont="1" applyFill="1" applyBorder="1" applyAlignment="1" applyProtection="1">
      <alignment vertical="top"/>
      <protection locked="0"/>
    </xf>
    <xf numFmtId="0" fontId="5" fillId="6" borderId="6" xfId="0" applyFont="1" applyFill="1" applyBorder="1" applyAlignment="1" applyProtection="1">
      <alignment vertical="top"/>
      <protection locked="0"/>
    </xf>
    <xf numFmtId="178" fontId="5" fillId="0" borderId="6" xfId="0" applyNumberFormat="1" applyFont="1" applyFill="1" applyBorder="1" applyAlignment="1">
      <alignment vertical="top" wrapText="1"/>
    </xf>
    <xf numFmtId="178" fontId="5" fillId="6" borderId="6" xfId="0" applyNumberFormat="1" applyFont="1" applyFill="1" applyBorder="1" applyAlignment="1">
      <alignment vertical="top" wrapText="1"/>
    </xf>
    <xf numFmtId="0" fontId="5" fillId="0" borderId="6" xfId="0" applyFont="1" applyFill="1" applyBorder="1" applyAlignment="1">
      <alignment horizontal="left" vertical="top" wrapText="1"/>
    </xf>
    <xf numFmtId="0" fontId="5" fillId="0" borderId="6" xfId="0" applyFont="1" applyFill="1" applyBorder="1" applyAlignment="1">
      <alignment vertical="top" wrapText="1"/>
    </xf>
    <xf numFmtId="0" fontId="5" fillId="0" borderId="6" xfId="0" applyFont="1" applyBorder="1" applyAlignment="1">
      <alignment vertical="top" wrapText="1"/>
    </xf>
    <xf numFmtId="0" fontId="5" fillId="0" borderId="6" xfId="0" applyFont="1" applyFill="1" applyBorder="1" applyAlignment="1">
      <alignment vertical="top" wrapText="1" shrinkToFit="1"/>
    </xf>
    <xf numFmtId="178" fontId="5" fillId="0" borderId="6" xfId="0" applyNumberFormat="1" applyFont="1" applyBorder="1" applyAlignment="1">
      <alignment vertical="top" wrapText="1"/>
    </xf>
    <xf numFmtId="0" fontId="5" fillId="0" borderId="6" xfId="4" applyFont="1" applyFill="1" applyBorder="1" applyAlignment="1">
      <alignment vertical="top" wrapText="1"/>
    </xf>
    <xf numFmtId="0" fontId="5" fillId="0" borderId="2" xfId="0" applyFont="1" applyBorder="1" applyAlignment="1">
      <alignment vertical="top" wrapText="1"/>
    </xf>
    <xf numFmtId="178" fontId="5" fillId="0" borderId="2" xfId="0" applyNumberFormat="1" applyFont="1" applyBorder="1" applyAlignment="1">
      <alignment vertical="top" wrapText="1"/>
    </xf>
    <xf numFmtId="0" fontId="5" fillId="0" borderId="6" xfId="4" applyFont="1" applyFill="1" applyBorder="1" applyAlignment="1">
      <alignment horizontal="left" vertical="top" wrapText="1"/>
    </xf>
    <xf numFmtId="176" fontId="5" fillId="6" borderId="2" xfId="0" applyNumberFormat="1" applyFont="1" applyFill="1" applyBorder="1" applyAlignment="1" applyProtection="1">
      <alignment vertical="top" wrapText="1"/>
      <protection locked="0"/>
    </xf>
    <xf numFmtId="182" fontId="5" fillId="6" borderId="2" xfId="0" applyNumberFormat="1" applyFont="1" applyFill="1" applyBorder="1" applyAlignment="1" applyProtection="1">
      <alignment vertical="top" wrapText="1"/>
      <protection locked="0"/>
    </xf>
    <xf numFmtId="0" fontId="5" fillId="6" borderId="6" xfId="0" applyFont="1" applyFill="1" applyBorder="1" applyAlignment="1" applyProtection="1">
      <alignment horizontal="left" vertical="top" wrapText="1" shrinkToFit="1"/>
      <protection locked="0"/>
    </xf>
    <xf numFmtId="0" fontId="5" fillId="0" borderId="6" xfId="0" applyFont="1" applyBorder="1" applyAlignment="1" applyProtection="1">
      <alignment horizontal="left" vertical="top" wrapText="1"/>
      <protection locked="0"/>
    </xf>
    <xf numFmtId="0" fontId="5" fillId="0" borderId="2" xfId="0" applyFont="1" applyFill="1" applyBorder="1" applyAlignment="1" applyProtection="1">
      <alignment vertical="top" wrapText="1"/>
      <protection locked="0"/>
    </xf>
    <xf numFmtId="0" fontId="5" fillId="6" borderId="0" xfId="0" applyFont="1" applyFill="1" applyBorder="1" applyProtection="1">
      <protection locked="0"/>
    </xf>
    <xf numFmtId="0" fontId="5" fillId="6" borderId="6" xfId="0" applyFont="1" applyFill="1" applyBorder="1" applyAlignment="1">
      <alignment vertical="top" wrapText="1" shrinkToFit="1"/>
    </xf>
    <xf numFmtId="0" fontId="10" fillId="0" borderId="0" xfId="0" applyFont="1" applyFill="1" applyAlignment="1" applyProtection="1">
      <alignment horizontal="center" vertical="center"/>
      <protection locked="0"/>
    </xf>
    <xf numFmtId="0" fontId="5" fillId="0" borderId="0" xfId="0" applyFont="1" applyFill="1" applyBorder="1" applyAlignment="1" applyProtection="1">
      <alignment vertical="top"/>
      <protection locked="0"/>
    </xf>
    <xf numFmtId="49" fontId="5" fillId="0" borderId="8" xfId="0" applyNumberFormat="1" applyFont="1" applyFill="1" applyBorder="1" applyAlignment="1" applyProtection="1">
      <alignment vertical="top" wrapText="1"/>
      <protection locked="0"/>
    </xf>
    <xf numFmtId="49" fontId="5" fillId="0" borderId="9" xfId="0" applyNumberFormat="1" applyFont="1" applyFill="1" applyBorder="1" applyAlignment="1" applyProtection="1">
      <alignment vertical="top" wrapText="1"/>
      <protection locked="0"/>
    </xf>
    <xf numFmtId="182" fontId="5" fillId="0" borderId="6" xfId="0" applyNumberFormat="1" applyFont="1" applyFill="1" applyBorder="1" applyAlignment="1" applyProtection="1">
      <alignment vertical="top" wrapText="1"/>
      <protection locked="0"/>
    </xf>
    <xf numFmtId="49" fontId="5" fillId="0" borderId="6" xfId="0" applyNumberFormat="1" applyFont="1" applyFill="1" applyBorder="1" applyAlignment="1" applyProtection="1">
      <alignment horizontal="left" vertical="top" wrapText="1"/>
      <protection locked="0"/>
    </xf>
    <xf numFmtId="49" fontId="5" fillId="0" borderId="6" xfId="0" applyNumberFormat="1" applyFont="1" applyFill="1" applyBorder="1" applyAlignment="1" applyProtection="1">
      <alignment vertical="top" wrapText="1"/>
      <protection locked="0"/>
    </xf>
    <xf numFmtId="182" fontId="5" fillId="0" borderId="2" xfId="0" applyNumberFormat="1" applyFont="1" applyFill="1" applyBorder="1" applyAlignment="1" applyProtection="1">
      <alignment vertical="top" wrapText="1"/>
      <protection locked="0"/>
    </xf>
    <xf numFmtId="49" fontId="5" fillId="0" borderId="2" xfId="0" applyNumberFormat="1" applyFont="1" applyFill="1" applyBorder="1" applyAlignment="1" applyProtection="1">
      <alignment horizontal="left" vertical="top" wrapText="1"/>
      <protection locked="0"/>
    </xf>
    <xf numFmtId="49" fontId="5" fillId="0" borderId="2" xfId="0" applyNumberFormat="1" applyFont="1" applyFill="1" applyBorder="1" applyAlignment="1" applyProtection="1">
      <alignment vertical="top" wrapText="1"/>
      <protection locked="0"/>
    </xf>
    <xf numFmtId="49" fontId="5" fillId="3" borderId="11" xfId="0" applyNumberFormat="1" applyFont="1" applyFill="1" applyBorder="1" applyAlignment="1" applyProtection="1">
      <alignment vertical="center"/>
      <protection locked="0"/>
    </xf>
    <xf numFmtId="14" fontId="5" fillId="3" borderId="11" xfId="0" applyNumberFormat="1" applyFont="1" applyFill="1" applyBorder="1" applyAlignment="1" applyProtection="1">
      <alignment vertical="center"/>
      <protection locked="0"/>
    </xf>
    <xf numFmtId="178" fontId="5" fillId="3" borderId="11" xfId="0" applyNumberFormat="1" applyFont="1" applyFill="1" applyBorder="1" applyAlignment="1" applyProtection="1">
      <alignment horizontal="right" vertical="center"/>
      <protection locked="0"/>
    </xf>
    <xf numFmtId="49" fontId="5" fillId="3" borderId="8" xfId="0" applyNumberFormat="1" applyFont="1" applyFill="1" applyBorder="1" applyAlignment="1" applyProtection="1">
      <alignment vertical="center"/>
      <protection locked="0"/>
    </xf>
    <xf numFmtId="14" fontId="5" fillId="3" borderId="8" xfId="0" applyNumberFormat="1" applyFont="1" applyFill="1" applyBorder="1" applyAlignment="1" applyProtection="1">
      <alignment vertical="center"/>
      <protection locked="0"/>
    </xf>
    <xf numFmtId="178" fontId="5" fillId="3" borderId="8" xfId="0" applyNumberFormat="1" applyFont="1" applyFill="1" applyBorder="1" applyAlignment="1" applyProtection="1">
      <alignment horizontal="right" vertical="center"/>
      <protection locked="0"/>
    </xf>
    <xf numFmtId="14" fontId="5" fillId="0" borderId="6" xfId="0" applyNumberFormat="1" applyFont="1" applyFill="1" applyBorder="1" applyAlignment="1" applyProtection="1">
      <alignment vertical="top" wrapText="1"/>
      <protection locked="0"/>
    </xf>
    <xf numFmtId="178" fontId="5" fillId="0" borderId="6" xfId="0" applyNumberFormat="1" applyFont="1" applyFill="1" applyBorder="1" applyAlignment="1" applyProtection="1">
      <alignment horizontal="right" vertical="top" wrapText="1"/>
      <protection locked="0"/>
    </xf>
    <xf numFmtId="49" fontId="5" fillId="0" borderId="13" xfId="0" applyNumberFormat="1" applyFont="1" applyFill="1" applyBorder="1" applyAlignment="1" applyProtection="1">
      <alignment vertical="top" wrapText="1"/>
      <protection locked="0"/>
    </xf>
    <xf numFmtId="49" fontId="5" fillId="0" borderId="13" xfId="0" applyNumberFormat="1" applyFont="1" applyFill="1" applyBorder="1" applyAlignment="1" applyProtection="1">
      <alignment vertical="center"/>
      <protection locked="0"/>
    </xf>
    <xf numFmtId="49" fontId="5" fillId="3" borderId="12" xfId="0" applyNumberFormat="1" applyFont="1" applyFill="1" applyBorder="1" applyAlignment="1" applyProtection="1">
      <alignment vertical="center"/>
      <protection locked="0"/>
    </xf>
    <xf numFmtId="49" fontId="5" fillId="3" borderId="14" xfId="0" applyNumberFormat="1" applyFont="1" applyFill="1" applyBorder="1" applyAlignment="1" applyProtection="1">
      <alignment vertical="center"/>
      <protection locked="0"/>
    </xf>
    <xf numFmtId="177" fontId="11" fillId="6" borderId="6" xfId="0" applyNumberFormat="1" applyFont="1" applyFill="1" applyBorder="1" applyAlignment="1" applyProtection="1">
      <alignment horizontal="right" vertical="top"/>
      <protection hidden="1"/>
    </xf>
    <xf numFmtId="49" fontId="5" fillId="0" borderId="6" xfId="0" applyNumberFormat="1" applyFont="1" applyFill="1" applyBorder="1" applyAlignment="1" applyProtection="1">
      <alignment vertical="center"/>
      <protection locked="0"/>
    </xf>
    <xf numFmtId="49" fontId="5" fillId="3" borderId="7" xfId="0" applyNumberFormat="1" applyFont="1" applyFill="1" applyBorder="1" applyAlignment="1" applyProtection="1">
      <alignment vertical="center"/>
      <protection locked="0"/>
    </xf>
    <xf numFmtId="49" fontId="5" fillId="3" borderId="9" xfId="0" applyNumberFormat="1" applyFont="1" applyFill="1" applyBorder="1" applyAlignment="1" applyProtection="1">
      <alignment vertical="center"/>
      <protection locked="0"/>
    </xf>
    <xf numFmtId="49" fontId="5" fillId="6" borderId="10" xfId="0" applyNumberFormat="1" applyFont="1" applyFill="1" applyBorder="1" applyAlignment="1" applyProtection="1">
      <alignment vertical="top" wrapText="1"/>
      <protection locked="0"/>
    </xf>
    <xf numFmtId="49" fontId="5" fillId="6" borderId="6" xfId="0" applyNumberFormat="1" applyFont="1" applyFill="1" applyBorder="1" applyAlignment="1" applyProtection="1">
      <alignment vertical="top" wrapText="1"/>
      <protection locked="0"/>
    </xf>
    <xf numFmtId="49" fontId="5" fillId="6" borderId="7" xfId="0" applyNumberFormat="1" applyFont="1" applyFill="1" applyBorder="1" applyAlignment="1" applyProtection="1">
      <alignment vertical="top" wrapText="1"/>
      <protection locked="0"/>
    </xf>
    <xf numFmtId="0" fontId="5" fillId="0" borderId="6" xfId="0" applyFont="1" applyBorder="1" applyAlignment="1">
      <alignment horizontal="left" vertical="top" wrapText="1"/>
    </xf>
    <xf numFmtId="178" fontId="5" fillId="0" borderId="2" xfId="1" applyNumberFormat="1" applyFont="1" applyBorder="1" applyAlignment="1" applyProtection="1">
      <alignment vertical="top"/>
      <protection locked="0"/>
    </xf>
    <xf numFmtId="178" fontId="5" fillId="6" borderId="2" xfId="1" applyNumberFormat="1" applyFont="1" applyFill="1" applyBorder="1" applyAlignment="1" applyProtection="1">
      <alignment vertical="top"/>
      <protection locked="0"/>
    </xf>
    <xf numFmtId="178" fontId="5" fillId="0" borderId="2" xfId="1" applyNumberFormat="1" applyFont="1" applyFill="1" applyBorder="1" applyAlignment="1" applyProtection="1">
      <alignment horizontal="right" vertical="top" wrapText="1"/>
      <protection locked="0"/>
    </xf>
    <xf numFmtId="178" fontId="5" fillId="0" borderId="6" xfId="1" applyNumberFormat="1" applyFont="1" applyFill="1" applyBorder="1" applyAlignment="1" applyProtection="1">
      <alignment horizontal="right" vertical="top" wrapText="1"/>
      <protection locked="0"/>
    </xf>
    <xf numFmtId="178" fontId="5" fillId="0" borderId="6" xfId="1" applyNumberFormat="1" applyFont="1" applyFill="1" applyBorder="1" applyAlignment="1">
      <alignment horizontal="right" vertical="top" wrapText="1"/>
    </xf>
    <xf numFmtId="0" fontId="5" fillId="0" borderId="10" xfId="0" applyFont="1" applyBorder="1" applyAlignment="1">
      <alignment horizontal="left" vertical="top" wrapText="1"/>
    </xf>
    <xf numFmtId="178" fontId="13" fillId="0" borderId="6" xfId="1" applyNumberFormat="1" applyFont="1" applyFill="1" applyBorder="1" applyAlignment="1">
      <alignment horizontal="right" vertical="top" wrapText="1"/>
    </xf>
    <xf numFmtId="0" fontId="5" fillId="6" borderId="6" xfId="4" applyFont="1" applyFill="1" applyBorder="1" applyAlignment="1">
      <alignment horizontal="left" vertical="top" wrapText="1"/>
    </xf>
    <xf numFmtId="178" fontId="5" fillId="6" borderId="6" xfId="1" applyNumberFormat="1" applyFont="1" applyFill="1" applyBorder="1" applyAlignment="1">
      <alignment horizontal="right" vertical="top" wrapText="1"/>
    </xf>
    <xf numFmtId="14" fontId="5" fillId="6" borderId="6" xfId="0" applyNumberFormat="1" applyFont="1" applyFill="1" applyBorder="1" applyAlignment="1" applyProtection="1">
      <alignment vertical="top" wrapText="1"/>
      <protection locked="0"/>
    </xf>
    <xf numFmtId="178" fontId="5" fillId="6" borderId="6" xfId="0" applyNumberFormat="1" applyFont="1" applyFill="1" applyBorder="1" applyAlignment="1" applyProtection="1">
      <alignment horizontal="right" vertical="top" wrapText="1"/>
      <protection locked="0"/>
    </xf>
    <xf numFmtId="49" fontId="5" fillId="6" borderId="6" xfId="0" applyNumberFormat="1" applyFont="1" applyFill="1" applyBorder="1" applyAlignment="1" applyProtection="1">
      <alignment vertical="center"/>
      <protection locked="0"/>
    </xf>
    <xf numFmtId="177" fontId="5" fillId="0" borderId="2" xfId="0" applyNumberFormat="1" applyFont="1" applyBorder="1" applyAlignment="1" applyProtection="1">
      <alignment vertical="top"/>
      <protection hidden="1"/>
    </xf>
    <xf numFmtId="49" fontId="5" fillId="0" borderId="9" xfId="0" applyNumberFormat="1" applyFont="1" applyFill="1" applyBorder="1" applyAlignment="1" applyProtection="1">
      <alignment vertical="center"/>
      <protection locked="0"/>
    </xf>
    <xf numFmtId="14" fontId="5" fillId="0" borderId="2" xfId="0" applyNumberFormat="1" applyFont="1" applyFill="1" applyBorder="1" applyAlignment="1" applyProtection="1">
      <alignment vertical="top" wrapText="1"/>
      <protection locked="0"/>
    </xf>
    <xf numFmtId="178" fontId="5" fillId="0" borderId="2" xfId="0" applyNumberFormat="1" applyFont="1" applyFill="1" applyBorder="1" applyAlignment="1" applyProtection="1">
      <alignment horizontal="right" vertical="top" wrapText="1"/>
      <protection locked="0"/>
    </xf>
    <xf numFmtId="178" fontId="5" fillId="0" borderId="6" xfId="0" applyNumberFormat="1" applyFont="1" applyFill="1" applyBorder="1" applyAlignment="1" applyProtection="1">
      <alignment vertical="top" wrapText="1"/>
      <protection locked="0"/>
    </xf>
    <xf numFmtId="178" fontId="5" fillId="0" borderId="2" xfId="0" applyNumberFormat="1" applyFont="1" applyFill="1" applyBorder="1" applyAlignment="1" applyProtection="1">
      <alignment vertical="top" wrapText="1"/>
      <protection locked="0"/>
    </xf>
    <xf numFmtId="178" fontId="5" fillId="0" borderId="2" xfId="1" applyNumberFormat="1" applyFont="1" applyBorder="1" applyAlignment="1" applyProtection="1">
      <alignment vertical="top" wrapText="1"/>
      <protection locked="0"/>
    </xf>
    <xf numFmtId="178" fontId="5" fillId="3" borderId="4" xfId="0" applyNumberFormat="1" applyFont="1" applyFill="1" applyBorder="1" applyAlignment="1" applyProtection="1">
      <alignment horizontal="right" vertical="center" wrapText="1"/>
      <protection locked="0"/>
    </xf>
    <xf numFmtId="178" fontId="5" fillId="6" borderId="2" xfId="1" applyNumberFormat="1" applyFont="1" applyFill="1" applyBorder="1" applyAlignment="1" applyProtection="1">
      <alignment vertical="top" wrapText="1"/>
      <protection locked="0"/>
    </xf>
    <xf numFmtId="49" fontId="5" fillId="6" borderId="2" xfId="0" applyNumberFormat="1" applyFont="1" applyFill="1" applyBorder="1" applyAlignment="1" applyProtection="1">
      <alignment vertical="top" wrapText="1"/>
      <protection locked="0"/>
    </xf>
    <xf numFmtId="177" fontId="5" fillId="6" borderId="6" xfId="0" applyNumberFormat="1" applyFont="1" applyFill="1" applyBorder="1" applyAlignment="1" applyProtection="1">
      <alignment horizontal="right" vertical="top"/>
      <protection hidden="1"/>
    </xf>
    <xf numFmtId="178" fontId="5" fillId="6" borderId="2" xfId="0" applyNumberFormat="1" applyFont="1" applyFill="1" applyBorder="1" applyAlignment="1" applyProtection="1">
      <alignment horizontal="right" vertical="top" wrapText="1"/>
      <protection locked="0"/>
    </xf>
    <xf numFmtId="49" fontId="5" fillId="6" borderId="9" xfId="0" applyNumberFormat="1" applyFont="1" applyFill="1" applyBorder="1" applyAlignment="1" applyProtection="1">
      <alignment vertical="center"/>
      <protection locked="0"/>
    </xf>
    <xf numFmtId="0" fontId="5" fillId="6" borderId="8" xfId="0" applyFont="1" applyFill="1" applyBorder="1" applyAlignment="1" applyProtection="1">
      <alignment vertical="top" wrapText="1"/>
      <protection locked="0"/>
    </xf>
    <xf numFmtId="0" fontId="14" fillId="6" borderId="6" xfId="0" applyFont="1" applyFill="1" applyBorder="1" applyAlignment="1">
      <alignment vertical="top" wrapText="1"/>
    </xf>
    <xf numFmtId="0" fontId="15" fillId="6" borderId="6" xfId="0" applyFont="1" applyFill="1" applyBorder="1" applyAlignment="1">
      <alignment vertical="top" wrapText="1"/>
    </xf>
    <xf numFmtId="178" fontId="15" fillId="6" borderId="6" xfId="1" applyNumberFormat="1" applyFont="1" applyFill="1" applyBorder="1" applyAlignment="1">
      <alignment horizontal="right" vertical="top"/>
    </xf>
    <xf numFmtId="178" fontId="15" fillId="6" borderId="6" xfId="1" applyNumberFormat="1" applyFont="1" applyFill="1" applyBorder="1" applyAlignment="1">
      <alignment vertical="top"/>
    </xf>
    <xf numFmtId="178" fontId="14" fillId="0" borderId="6" xfId="1" applyNumberFormat="1" applyFont="1" applyFill="1" applyBorder="1" applyAlignment="1">
      <alignment horizontal="right" vertical="top"/>
    </xf>
    <xf numFmtId="0" fontId="5" fillId="6" borderId="6" xfId="0" applyFont="1" applyFill="1" applyBorder="1" applyAlignment="1" applyProtection="1">
      <alignment vertical="top" wrapText="1"/>
      <protection locked="0"/>
    </xf>
    <xf numFmtId="0" fontId="15" fillId="0" borderId="6" xfId="0" applyFont="1" applyFill="1" applyBorder="1" applyAlignment="1">
      <alignment vertical="top" wrapText="1"/>
    </xf>
    <xf numFmtId="178" fontId="14" fillId="0" borderId="6" xfId="1" applyNumberFormat="1" applyFont="1" applyFill="1" applyBorder="1" applyAlignment="1">
      <alignment vertical="top"/>
    </xf>
    <xf numFmtId="14" fontId="15" fillId="6" borderId="6" xfId="0" applyNumberFormat="1" applyFont="1" applyFill="1" applyBorder="1" applyAlignment="1">
      <alignment vertical="top" wrapText="1"/>
    </xf>
    <xf numFmtId="14" fontId="14" fillId="0" borderId="6" xfId="0" applyNumberFormat="1" applyFont="1" applyFill="1" applyBorder="1" applyAlignment="1">
      <alignment vertical="top" wrapText="1"/>
    </xf>
    <xf numFmtId="178" fontId="16" fillId="0" borderId="6" xfId="0" applyNumberFormat="1" applyFont="1" applyBorder="1" applyAlignment="1">
      <alignment horizontal="right" vertical="top"/>
    </xf>
    <xf numFmtId="178" fontId="15" fillId="0" borderId="6" xfId="1" applyNumberFormat="1" applyFont="1" applyFill="1" applyBorder="1" applyAlignment="1">
      <alignment horizontal="right" vertical="top" wrapText="1"/>
    </xf>
    <xf numFmtId="0" fontId="15" fillId="0" borderId="6" xfId="4" applyFont="1" applyFill="1" applyBorder="1" applyAlignment="1">
      <alignment vertical="top" wrapText="1"/>
    </xf>
    <xf numFmtId="178" fontId="14" fillId="6" borderId="6" xfId="1" applyNumberFormat="1" applyFont="1" applyFill="1" applyBorder="1" applyAlignment="1">
      <alignment horizontal="right" vertical="top"/>
    </xf>
    <xf numFmtId="178" fontId="14" fillId="6" borderId="6" xfId="1" applyNumberFormat="1" applyFont="1" applyFill="1" applyBorder="1" applyAlignment="1">
      <alignment vertical="top"/>
    </xf>
    <xf numFmtId="14" fontId="14" fillId="6" borderId="2" xfId="0" applyNumberFormat="1" applyFont="1" applyFill="1" applyBorder="1" applyAlignment="1">
      <alignment vertical="top"/>
    </xf>
    <xf numFmtId="14" fontId="14" fillId="6" borderId="6" xfId="0" applyNumberFormat="1" applyFont="1" applyFill="1" applyBorder="1" applyAlignment="1">
      <alignment vertical="top"/>
    </xf>
    <xf numFmtId="0" fontId="5" fillId="6" borderId="9" xfId="0" applyFont="1" applyFill="1" applyBorder="1" applyAlignment="1" applyProtection="1">
      <alignment vertical="top" wrapText="1"/>
      <protection locked="0"/>
    </xf>
    <xf numFmtId="0" fontId="15" fillId="6" borderId="6" xfId="4" applyFont="1" applyFill="1" applyBorder="1" applyAlignment="1">
      <alignment vertical="top" wrapText="1"/>
    </xf>
    <xf numFmtId="0" fontId="5" fillId="6" borderId="6" xfId="4" applyFont="1" applyFill="1" applyBorder="1" applyAlignment="1">
      <alignment vertical="top" wrapText="1"/>
    </xf>
    <xf numFmtId="14" fontId="14" fillId="6" borderId="6" xfId="0" applyNumberFormat="1" applyFont="1" applyFill="1" applyBorder="1" applyAlignment="1">
      <alignment vertical="top" wrapText="1"/>
    </xf>
    <xf numFmtId="178" fontId="15" fillId="6" borderId="6" xfId="1" applyNumberFormat="1" applyFont="1" applyFill="1" applyBorder="1" applyAlignment="1">
      <alignment horizontal="right" vertical="top" wrapText="1"/>
    </xf>
    <xf numFmtId="0" fontId="5" fillId="0" borderId="0" xfId="0" applyFont="1" applyFill="1" applyBorder="1" applyProtection="1">
      <protection locked="0"/>
    </xf>
    <xf numFmtId="49" fontId="5" fillId="0" borderId="1" xfId="0" applyNumberFormat="1" applyFont="1" applyFill="1" applyBorder="1" applyAlignment="1" applyProtection="1">
      <alignment vertical="top" wrapText="1"/>
      <protection locked="0"/>
    </xf>
    <xf numFmtId="14" fontId="5" fillId="0" borderId="1" xfId="0" applyNumberFormat="1" applyFont="1" applyFill="1" applyBorder="1" applyAlignment="1" applyProtection="1">
      <alignment vertical="top" wrapText="1"/>
      <protection locked="0"/>
    </xf>
    <xf numFmtId="178" fontId="5" fillId="0" borderId="1" xfId="0" applyNumberFormat="1" applyFont="1" applyFill="1" applyBorder="1" applyAlignment="1" applyProtection="1">
      <alignment horizontal="right" vertical="top" wrapText="1"/>
      <protection locked="0"/>
    </xf>
    <xf numFmtId="49" fontId="5" fillId="0" borderId="7" xfId="0" applyNumberFormat="1" applyFont="1" applyFill="1" applyBorder="1" applyAlignment="1" applyProtection="1">
      <alignment vertical="top" wrapText="1"/>
      <protection locked="0"/>
    </xf>
    <xf numFmtId="49" fontId="5" fillId="0" borderId="15" xfId="0" applyNumberFormat="1" applyFont="1" applyFill="1" applyBorder="1" applyAlignment="1" applyProtection="1">
      <alignment vertical="top" wrapText="1"/>
      <protection locked="0"/>
    </xf>
    <xf numFmtId="178" fontId="5" fillId="0" borderId="6" xfId="1" applyNumberFormat="1" applyFont="1" applyFill="1" applyBorder="1" applyAlignment="1" applyProtection="1">
      <alignment horizontal="right" vertical="top" shrinkToFit="1"/>
      <protection locked="0"/>
    </xf>
    <xf numFmtId="178" fontId="5" fillId="0" borderId="6" xfId="1" applyNumberFormat="1" applyFont="1" applyFill="1" applyBorder="1" applyAlignment="1" applyProtection="1">
      <alignment vertical="top" shrinkToFit="1"/>
      <protection locked="0"/>
    </xf>
    <xf numFmtId="0" fontId="5" fillId="6" borderId="6" xfId="0" applyNumberFormat="1" applyFont="1" applyFill="1" applyBorder="1" applyAlignment="1" applyProtection="1">
      <alignment vertical="top" wrapText="1"/>
      <protection locked="0"/>
    </xf>
    <xf numFmtId="176" fontId="14" fillId="0" borderId="6" xfId="0" applyNumberFormat="1" applyFont="1" applyFill="1" applyBorder="1" applyAlignment="1">
      <alignment vertical="top"/>
    </xf>
    <xf numFmtId="0" fontId="5" fillId="0" borderId="6" xfId="0" applyFont="1" applyBorder="1" applyAlignment="1" applyProtection="1">
      <alignment vertical="top" wrapText="1"/>
      <protection locked="0"/>
    </xf>
    <xf numFmtId="178" fontId="5" fillId="0" borderId="6" xfId="0" applyNumberFormat="1" applyFont="1" applyBorder="1" applyAlignment="1" applyProtection="1">
      <alignment vertical="top"/>
      <protection locked="0"/>
    </xf>
    <xf numFmtId="49" fontId="5" fillId="6" borderId="6" xfId="0" applyNumberFormat="1" applyFont="1" applyFill="1" applyBorder="1" applyAlignment="1" applyProtection="1">
      <alignment horizontal="left" vertical="top" wrapText="1"/>
      <protection locked="0"/>
    </xf>
    <xf numFmtId="0" fontId="14" fillId="0" borderId="6" xfId="0" applyFont="1" applyFill="1" applyBorder="1" applyAlignment="1">
      <alignment vertical="top" wrapText="1"/>
    </xf>
    <xf numFmtId="38" fontId="14" fillId="0" borderId="6" xfId="1" applyFont="1" applyFill="1" applyBorder="1" applyAlignment="1">
      <alignment horizontal="right" vertical="top"/>
    </xf>
    <xf numFmtId="49" fontId="17" fillId="6" borderId="6" xfId="0" applyNumberFormat="1" applyFont="1" applyFill="1" applyBorder="1" applyAlignment="1" applyProtection="1">
      <alignment vertical="top" wrapText="1"/>
      <protection locked="0"/>
    </xf>
    <xf numFmtId="176" fontId="5" fillId="0" borderId="6" xfId="0" applyNumberFormat="1" applyFont="1" applyBorder="1" applyAlignment="1" applyProtection="1">
      <alignment vertical="top" wrapText="1"/>
      <protection locked="0"/>
    </xf>
    <xf numFmtId="49" fontId="5" fillId="0" borderId="16" xfId="0" applyNumberFormat="1" applyFont="1" applyFill="1" applyBorder="1" applyAlignment="1" applyProtection="1">
      <alignment vertical="top" wrapText="1"/>
      <protection locked="0"/>
    </xf>
    <xf numFmtId="182" fontId="14" fillId="0" borderId="6" xfId="0" applyNumberFormat="1" applyFont="1" applyFill="1" applyBorder="1" applyAlignment="1">
      <alignment vertical="top" wrapText="1"/>
    </xf>
    <xf numFmtId="178" fontId="14" fillId="0" borderId="6" xfId="1" applyNumberFormat="1" applyFont="1" applyFill="1" applyBorder="1" applyAlignment="1">
      <alignment vertical="top" wrapText="1"/>
    </xf>
    <xf numFmtId="0" fontId="15" fillId="6" borderId="6" xfId="0" applyFont="1" applyFill="1" applyBorder="1" applyAlignment="1">
      <alignment vertical="top"/>
    </xf>
    <xf numFmtId="182" fontId="14" fillId="0" borderId="6" xfId="0" applyNumberFormat="1" applyFont="1" applyFill="1" applyBorder="1" applyAlignment="1">
      <alignment vertical="top"/>
    </xf>
    <xf numFmtId="14" fontId="5" fillId="6" borderId="6" xfId="0" applyNumberFormat="1" applyFont="1" applyFill="1" applyBorder="1" applyAlignment="1">
      <alignment vertical="top" wrapText="1"/>
    </xf>
    <xf numFmtId="182" fontId="15" fillId="0" borderId="6" xfId="0" applyNumberFormat="1" applyFont="1" applyFill="1" applyBorder="1" applyAlignment="1">
      <alignment vertical="top"/>
    </xf>
    <xf numFmtId="38" fontId="5" fillId="0" borderId="6" xfId="1" applyFont="1" applyFill="1" applyBorder="1" applyAlignment="1">
      <alignment horizontal="right" vertical="top" wrapText="1"/>
    </xf>
    <xf numFmtId="182" fontId="5" fillId="0" borderId="6" xfId="0" applyNumberFormat="1" applyFont="1" applyFill="1" applyBorder="1" applyAlignment="1">
      <alignment vertical="top" wrapText="1"/>
    </xf>
    <xf numFmtId="178" fontId="5" fillId="0" borderId="6" xfId="1" applyNumberFormat="1" applyFont="1" applyFill="1" applyBorder="1" applyAlignment="1">
      <alignment vertical="top" wrapText="1"/>
    </xf>
    <xf numFmtId="178" fontId="5" fillId="0" borderId="6" xfId="1" applyNumberFormat="1" applyFont="1" applyFill="1" applyBorder="1" applyAlignment="1">
      <alignment vertical="top"/>
    </xf>
    <xf numFmtId="178" fontId="5" fillId="6" borderId="6" xfId="1" applyNumberFormat="1" applyFont="1" applyFill="1" applyBorder="1" applyAlignment="1">
      <alignment vertical="top"/>
    </xf>
    <xf numFmtId="182" fontId="5" fillId="6" borderId="6" xfId="0" applyNumberFormat="1" applyFont="1" applyFill="1" applyBorder="1" applyAlignment="1" applyProtection="1">
      <alignment vertical="top" wrapText="1"/>
      <protection locked="0"/>
    </xf>
    <xf numFmtId="49" fontId="5" fillId="6" borderId="2" xfId="0" applyNumberFormat="1" applyFont="1" applyFill="1" applyBorder="1" applyAlignment="1" applyProtection="1">
      <alignment horizontal="left" vertical="top" wrapText="1"/>
      <protection locked="0"/>
    </xf>
    <xf numFmtId="178" fontId="5" fillId="6" borderId="6" xfId="1" applyNumberFormat="1" applyFont="1" applyFill="1" applyBorder="1" applyAlignment="1" applyProtection="1">
      <alignment vertical="top" shrinkToFit="1"/>
      <protection locked="0"/>
    </xf>
    <xf numFmtId="0" fontId="15" fillId="0" borderId="6" xfId="0" applyFont="1" applyFill="1" applyBorder="1" applyAlignment="1">
      <alignment vertical="top"/>
    </xf>
    <xf numFmtId="14" fontId="14" fillId="0" borderId="6" xfId="0" applyNumberFormat="1" applyFont="1" applyFill="1" applyBorder="1" applyAlignment="1">
      <alignment vertical="top"/>
    </xf>
    <xf numFmtId="0" fontId="15" fillId="6" borderId="6" xfId="0" applyFont="1" applyFill="1" applyBorder="1" applyAlignment="1">
      <alignment vertical="top" shrinkToFit="1"/>
    </xf>
    <xf numFmtId="0" fontId="15" fillId="6" borderId="6" xfId="0" applyFont="1" applyFill="1" applyBorder="1" applyAlignment="1">
      <alignment vertical="top" wrapText="1" shrinkToFit="1"/>
    </xf>
    <xf numFmtId="182" fontId="14" fillId="6" borderId="6" xfId="0" applyNumberFormat="1" applyFont="1" applyFill="1" applyBorder="1" applyAlignment="1">
      <alignment vertical="top"/>
    </xf>
  </cellXfs>
  <cellStyles count="13">
    <cellStyle name="パーセント 2" xfId="11"/>
    <cellStyle name="桁区切り" xfId="1" builtinId="6"/>
    <cellStyle name="桁区切り 2" xfId="8"/>
    <cellStyle name="桁区切り 3" xfId="12"/>
    <cellStyle name="桁区切り 4" xfId="6"/>
    <cellStyle name="標準" xfId="0" builtinId="0"/>
    <cellStyle name="標準 2" xfId="2"/>
    <cellStyle name="標準 2 2" xfId="7"/>
    <cellStyle name="標準 3" xfId="3"/>
    <cellStyle name="標準 3 2" xfId="10"/>
    <cellStyle name="標準 3 3" xfId="9"/>
    <cellStyle name="標準 4" xfId="5"/>
    <cellStyle name="標準_１６７調査票４案件best100（再検討）0914提出用" xfId="4"/>
  </cellStyles>
  <dxfs count="125">
    <dxf>
      <fill>
        <patternFill>
          <bgColor rgb="FFFFFF66"/>
        </patternFill>
      </fill>
    </dxf>
    <dxf>
      <fill>
        <patternFill>
          <bgColor rgb="FFFFFF66"/>
        </patternFill>
      </fill>
    </dxf>
    <dxf>
      <fill>
        <patternFill>
          <bgColor rgb="FFFFFF66"/>
        </patternFill>
      </fill>
    </dxf>
    <dxf>
      <font>
        <color auto="1"/>
      </font>
      <fill>
        <patternFill>
          <bgColor rgb="FFFF0000"/>
        </patternFill>
      </fill>
    </dxf>
    <dxf>
      <fill>
        <patternFill>
          <bgColor rgb="FFFFC7CE"/>
        </patternFill>
      </fill>
    </dxf>
    <dxf>
      <font>
        <color auto="1"/>
      </font>
      <fill>
        <patternFill>
          <bgColor rgb="FFFF0000"/>
        </patternFill>
      </fill>
    </dxf>
    <dxf>
      <fill>
        <patternFill>
          <bgColor rgb="FFFFC7CE"/>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ont>
        <color auto="1"/>
      </font>
      <fill>
        <patternFill>
          <bgColor rgb="FFFF0000"/>
        </patternFill>
      </fill>
    </dxf>
    <dxf>
      <fill>
        <patternFill>
          <bgColor rgb="FFFFC7CE"/>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ont>
        <color auto="1"/>
      </font>
      <fill>
        <patternFill>
          <bgColor rgb="FFFF0000"/>
        </patternFill>
      </fill>
    </dxf>
    <dxf>
      <fill>
        <patternFill>
          <bgColor rgb="FFFFC7CE"/>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ont>
        <color auto="1"/>
      </font>
      <fill>
        <patternFill>
          <bgColor rgb="FFFF0000"/>
        </patternFill>
      </fill>
    </dxf>
    <dxf>
      <fill>
        <patternFill>
          <bgColor rgb="FFFFC7CE"/>
        </patternFill>
      </fill>
    </dxf>
    <dxf>
      <font>
        <color auto="1"/>
      </font>
      <fill>
        <patternFill>
          <bgColor rgb="FFFF0000"/>
        </patternFill>
      </fill>
    </dxf>
    <dxf>
      <fill>
        <patternFill>
          <bgColor rgb="FFFFC7CE"/>
        </patternFill>
      </fill>
    </dxf>
    <dxf>
      <font>
        <color auto="1"/>
      </font>
      <fill>
        <patternFill>
          <bgColor rgb="FFFF0000"/>
        </patternFill>
      </fill>
    </dxf>
    <dxf>
      <fill>
        <patternFill>
          <bgColor rgb="FFFFC7CE"/>
        </patternFill>
      </fill>
    </dxf>
    <dxf>
      <font>
        <color auto="1"/>
      </font>
      <fill>
        <patternFill>
          <bgColor rgb="FFFF0000"/>
        </patternFill>
      </fill>
    </dxf>
    <dxf>
      <fill>
        <patternFill>
          <bgColor rgb="FFFFC7CE"/>
        </patternFill>
      </fill>
    </dxf>
    <dxf>
      <font>
        <color auto="1"/>
      </font>
      <fill>
        <patternFill>
          <bgColor rgb="FFFF0000"/>
        </patternFill>
      </fill>
    </dxf>
    <dxf>
      <fill>
        <patternFill>
          <bgColor rgb="FFFFC7CE"/>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ont>
        <color auto="1"/>
      </font>
      <fill>
        <patternFill>
          <bgColor rgb="FFFF0000"/>
        </patternFill>
      </fill>
    </dxf>
    <dxf>
      <fill>
        <patternFill>
          <bgColor rgb="FFFFC7CE"/>
        </patternFill>
      </fill>
    </dxf>
    <dxf>
      <font>
        <color auto="1"/>
      </font>
      <fill>
        <patternFill>
          <bgColor rgb="FFFF0000"/>
        </patternFill>
      </fill>
    </dxf>
    <dxf>
      <fill>
        <patternFill>
          <bgColor rgb="FFFFC7CE"/>
        </patternFill>
      </fill>
    </dxf>
    <dxf>
      <font>
        <color auto="1"/>
      </font>
      <fill>
        <patternFill>
          <bgColor rgb="FFFF0000"/>
        </patternFill>
      </fill>
    </dxf>
    <dxf>
      <fill>
        <patternFill>
          <bgColor rgb="FFFFC7CE"/>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ont>
        <color auto="1"/>
      </font>
      <fill>
        <patternFill>
          <bgColor rgb="FFFF0000"/>
        </patternFill>
      </fill>
    </dxf>
    <dxf>
      <fill>
        <patternFill>
          <bgColor rgb="FFFFC7CE"/>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s>
  <tableStyles count="0" defaultTableStyle="TableStyleMedium9" defaultPivotStyle="PivotStyleLight16"/>
  <colors>
    <mruColors>
      <color rgb="FF00FF99"/>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2865;&#32004;&#20849;&#26377;/&#9734;&#35519;&#26619;&#12539;&#20316;&#26989;/&#20844;&#34920;&#38306;&#20418;/&#12304;&#27598;&#26376;&#12305;&#22865;&#32004;&#12395;&#20418;&#12427;&#24773;&#22577;&#12398;&#20844;&#34920;/&#65298;&#65302;&#24180;&#24230;/&#20844;&#34920;&#29992;&#27096;&#24335;/&#33853;&#26413;&#24773;&#22577;&#65288;&#33322;&#31354;&#29992;&#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物品役務調達（競争入札）"/>
      <sheetName val="物品役務調達（随意契約）"/>
      <sheetName val="公共工事調達（競争入札）"/>
      <sheetName val="公共工事調達（随意契約）"/>
      <sheetName val="選択リスト（削除不可）"/>
    </sheetNames>
    <sheetDataSet>
      <sheetData sheetId="0" refreshError="1"/>
      <sheetData sheetId="1" refreshError="1"/>
      <sheetData sheetId="2" refreshError="1"/>
      <sheetData sheetId="3" refreshError="1"/>
      <sheetData sheetId="4">
        <row r="2">
          <cell r="A2" t="str">
            <v>01：一般競争入札</v>
          </cell>
        </row>
        <row r="3">
          <cell r="A3" t="str">
            <v>02：指名競争入札</v>
          </cell>
        </row>
        <row r="4">
          <cell r="A4" t="str">
            <v>03：一般競争入札(総合評価を実施)</v>
          </cell>
        </row>
        <row r="5">
          <cell r="A5" t="str">
            <v>04：指名競争入札(総合評価を実施)</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5"/>
  <sheetViews>
    <sheetView zoomScale="75" zoomScaleNormal="75" workbookViewId="0">
      <pane xSplit="2" ySplit="1" topLeftCell="C2" activePane="bottomRight" state="frozen"/>
      <selection activeCell="A47" sqref="A47"/>
      <selection pane="topRight" activeCell="A47" sqref="A47"/>
      <selection pane="bottomLeft" activeCell="A47" sqref="A47"/>
      <selection pane="bottomRight" activeCell="B1" sqref="B1:E1048576"/>
    </sheetView>
  </sheetViews>
  <sheetFormatPr defaultRowHeight="12" x14ac:dyDescent="0.15"/>
  <cols>
    <col min="1" max="1" width="0" style="63" hidden="1" customWidth="1"/>
    <col min="2" max="3" width="35.625" style="12" customWidth="1"/>
    <col min="4" max="4" width="16.125" style="13" customWidth="1"/>
    <col min="5" max="5" width="35.625" style="33" customWidth="1"/>
    <col min="6" max="6" width="28.25" style="11" customWidth="1"/>
    <col min="7" max="8" width="18.625" style="21" customWidth="1"/>
    <col min="9" max="9" width="14.75" style="14" customWidth="1"/>
    <col min="10" max="10" width="30.625" style="35" customWidth="1"/>
    <col min="11" max="12" width="10.625" style="11" bestFit="1" customWidth="1"/>
    <col min="13" max="81" width="9" style="11"/>
    <col min="82" max="82" width="9.875" style="11" bestFit="1" customWidth="1"/>
    <col min="83" max="16384" width="9" style="11"/>
  </cols>
  <sheetData>
    <row r="1" spans="1:10" s="9" customFormat="1" ht="39.950000000000003" customHeight="1" thickBot="1" x14ac:dyDescent="0.2">
      <c r="A1" s="64" t="s">
        <v>31</v>
      </c>
      <c r="B1" s="3" t="s">
        <v>0</v>
      </c>
      <c r="C1" s="4" t="s">
        <v>9</v>
      </c>
      <c r="D1" s="5" t="s">
        <v>1</v>
      </c>
      <c r="E1" s="6" t="s">
        <v>2</v>
      </c>
      <c r="F1" s="7" t="s">
        <v>10</v>
      </c>
      <c r="G1" s="20" t="s">
        <v>3</v>
      </c>
      <c r="H1" s="20" t="s">
        <v>4</v>
      </c>
      <c r="I1" s="8" t="s">
        <v>13</v>
      </c>
      <c r="J1" s="6" t="s">
        <v>5</v>
      </c>
    </row>
    <row r="2" spans="1:10" s="16" customFormat="1" ht="14.25" customHeight="1" thickTop="1" x14ac:dyDescent="0.15">
      <c r="A2" s="62"/>
      <c r="B2" s="26" t="s">
        <v>26</v>
      </c>
      <c r="C2" s="27"/>
      <c r="D2" s="27"/>
      <c r="E2" s="65"/>
      <c r="F2" s="27"/>
      <c r="G2" s="27"/>
      <c r="H2" s="27"/>
      <c r="I2" s="27"/>
      <c r="J2" s="74"/>
    </row>
    <row r="3" spans="1:10" s="16" customFormat="1" ht="65.099999999999994" customHeight="1" x14ac:dyDescent="0.15">
      <c r="A3" s="34"/>
      <c r="B3" s="51" t="s">
        <v>60</v>
      </c>
      <c r="C3" s="51" t="s">
        <v>59</v>
      </c>
      <c r="D3" s="82">
        <v>43556</v>
      </c>
      <c r="E3" s="79" t="s">
        <v>61</v>
      </c>
      <c r="F3" s="30" t="s">
        <v>32</v>
      </c>
      <c r="G3" s="78">
        <v>4636828</v>
      </c>
      <c r="H3" s="78">
        <v>4395600</v>
      </c>
      <c r="I3" s="103">
        <f>H3/G3*100</f>
        <v>94.797564196903579</v>
      </c>
      <c r="J3" s="10" t="s">
        <v>34</v>
      </c>
    </row>
    <row r="4" spans="1:10" s="16" customFormat="1" ht="65.099999999999994" customHeight="1" x14ac:dyDescent="0.15">
      <c r="A4" s="34"/>
      <c r="B4" s="51" t="s">
        <v>62</v>
      </c>
      <c r="C4" s="51" t="s">
        <v>59</v>
      </c>
      <c r="D4" s="82">
        <v>43556</v>
      </c>
      <c r="E4" s="79" t="s">
        <v>63</v>
      </c>
      <c r="F4" s="30" t="s">
        <v>32</v>
      </c>
      <c r="G4" s="78">
        <v>4067997</v>
      </c>
      <c r="H4" s="78">
        <v>3456993</v>
      </c>
      <c r="I4" s="103">
        <f>H4/G4*100</f>
        <v>84.980224911670291</v>
      </c>
      <c r="J4" s="10" t="s">
        <v>64</v>
      </c>
    </row>
    <row r="5" spans="1:10" s="16" customFormat="1" ht="65.099999999999994" customHeight="1" x14ac:dyDescent="0.15">
      <c r="A5" s="34"/>
      <c r="B5" s="51" t="s">
        <v>65</v>
      </c>
      <c r="C5" s="51" t="s">
        <v>59</v>
      </c>
      <c r="D5" s="82">
        <v>43556</v>
      </c>
      <c r="E5" s="79" t="s">
        <v>66</v>
      </c>
      <c r="F5" s="30" t="s">
        <v>32</v>
      </c>
      <c r="G5" s="78">
        <v>3369600</v>
      </c>
      <c r="H5" s="78">
        <v>2527200</v>
      </c>
      <c r="I5" s="103">
        <f t="shared" ref="I5:I72" si="0">H5/G5*100</f>
        <v>75</v>
      </c>
      <c r="J5" s="10" t="s">
        <v>64</v>
      </c>
    </row>
    <row r="6" spans="1:10" s="16" customFormat="1" ht="65.099999999999994" customHeight="1" x14ac:dyDescent="0.15">
      <c r="A6" s="34"/>
      <c r="B6" s="51" t="s">
        <v>67</v>
      </c>
      <c r="C6" s="51" t="s">
        <v>59</v>
      </c>
      <c r="D6" s="82">
        <v>43556</v>
      </c>
      <c r="E6" s="79" t="s">
        <v>33</v>
      </c>
      <c r="F6" s="30" t="s">
        <v>32</v>
      </c>
      <c r="G6" s="78">
        <v>4636219</v>
      </c>
      <c r="H6" s="78">
        <v>4320000</v>
      </c>
      <c r="I6" s="103">
        <f t="shared" si="0"/>
        <v>93.179377419401447</v>
      </c>
      <c r="J6" s="10" t="s">
        <v>34</v>
      </c>
    </row>
    <row r="7" spans="1:10" s="16" customFormat="1" ht="65.099999999999994" customHeight="1" x14ac:dyDescent="0.15">
      <c r="A7" s="34"/>
      <c r="B7" s="51" t="s">
        <v>68</v>
      </c>
      <c r="C7" s="51" t="s">
        <v>59</v>
      </c>
      <c r="D7" s="82">
        <v>43556</v>
      </c>
      <c r="E7" s="79" t="s">
        <v>63</v>
      </c>
      <c r="F7" s="30" t="s">
        <v>32</v>
      </c>
      <c r="G7" s="78">
        <v>4240846</v>
      </c>
      <c r="H7" s="78">
        <v>3718278</v>
      </c>
      <c r="I7" s="103">
        <f t="shared" si="0"/>
        <v>87.677741658150282</v>
      </c>
      <c r="J7" s="10" t="s">
        <v>64</v>
      </c>
    </row>
    <row r="8" spans="1:10" s="16" customFormat="1" ht="65.099999999999994" customHeight="1" x14ac:dyDescent="0.15">
      <c r="A8" s="34"/>
      <c r="B8" s="51" t="s">
        <v>69</v>
      </c>
      <c r="C8" s="51" t="s">
        <v>59</v>
      </c>
      <c r="D8" s="82">
        <v>43556</v>
      </c>
      <c r="E8" s="79" t="s">
        <v>70</v>
      </c>
      <c r="F8" s="30" t="s">
        <v>32</v>
      </c>
      <c r="G8" s="78">
        <v>3734050</v>
      </c>
      <c r="H8" s="78">
        <v>3693600</v>
      </c>
      <c r="I8" s="103">
        <f t="shared" si="0"/>
        <v>98.916725807099525</v>
      </c>
      <c r="J8" s="10" t="s">
        <v>34</v>
      </c>
    </row>
    <row r="9" spans="1:10" s="16" customFormat="1" ht="65.099999999999994" customHeight="1" x14ac:dyDescent="0.15">
      <c r="A9" s="34"/>
      <c r="B9" s="51" t="s">
        <v>71</v>
      </c>
      <c r="C9" s="51" t="s">
        <v>59</v>
      </c>
      <c r="D9" s="82">
        <v>43556</v>
      </c>
      <c r="E9" s="79" t="s">
        <v>33</v>
      </c>
      <c r="F9" s="30" t="s">
        <v>32</v>
      </c>
      <c r="G9" s="78">
        <v>4034991</v>
      </c>
      <c r="H9" s="78">
        <v>3996000</v>
      </c>
      <c r="I9" s="103">
        <f t="shared" si="0"/>
        <v>99.03367814203304</v>
      </c>
      <c r="J9" s="10" t="s">
        <v>34</v>
      </c>
    </row>
    <row r="10" spans="1:10" s="16" customFormat="1" ht="65.099999999999994" customHeight="1" x14ac:dyDescent="0.15">
      <c r="A10" s="34"/>
      <c r="B10" s="51" t="s">
        <v>72</v>
      </c>
      <c r="C10" s="51" t="s">
        <v>59</v>
      </c>
      <c r="D10" s="82">
        <v>43556</v>
      </c>
      <c r="E10" s="79" t="s">
        <v>73</v>
      </c>
      <c r="F10" s="30" t="s">
        <v>32</v>
      </c>
      <c r="G10" s="78">
        <v>4953556</v>
      </c>
      <c r="H10" s="78">
        <v>4860000</v>
      </c>
      <c r="I10" s="103">
        <f t="shared" si="0"/>
        <v>98.111336583254541</v>
      </c>
      <c r="J10" s="10" t="s">
        <v>34</v>
      </c>
    </row>
    <row r="11" spans="1:10" s="16" customFormat="1" ht="65.099999999999994" customHeight="1" x14ac:dyDescent="0.15">
      <c r="A11" s="34"/>
      <c r="B11" s="51" t="s">
        <v>74</v>
      </c>
      <c r="C11" s="51" t="s">
        <v>59</v>
      </c>
      <c r="D11" s="82">
        <v>43556</v>
      </c>
      <c r="E11" s="79" t="s">
        <v>75</v>
      </c>
      <c r="F11" s="30" t="s">
        <v>32</v>
      </c>
      <c r="G11" s="78">
        <v>3031646</v>
      </c>
      <c r="H11" s="78">
        <v>2825064</v>
      </c>
      <c r="I11" s="103">
        <f t="shared" si="0"/>
        <v>93.185813910990916</v>
      </c>
      <c r="J11" s="10" t="s">
        <v>34</v>
      </c>
    </row>
    <row r="12" spans="1:10" s="16" customFormat="1" ht="65.099999999999994" customHeight="1" x14ac:dyDescent="0.15">
      <c r="A12" s="34"/>
      <c r="B12" s="51" t="s">
        <v>76</v>
      </c>
      <c r="C12" s="51" t="s">
        <v>59</v>
      </c>
      <c r="D12" s="82">
        <v>43556</v>
      </c>
      <c r="E12" s="79" t="s">
        <v>77</v>
      </c>
      <c r="F12" s="30" t="s">
        <v>32</v>
      </c>
      <c r="G12" s="78">
        <v>2106356</v>
      </c>
      <c r="H12" s="78">
        <v>1851076</v>
      </c>
      <c r="I12" s="103">
        <f t="shared" si="0"/>
        <v>87.880491236998864</v>
      </c>
      <c r="J12" s="10" t="s">
        <v>64</v>
      </c>
    </row>
    <row r="13" spans="1:10" s="16" customFormat="1" ht="65.099999999999994" customHeight="1" x14ac:dyDescent="0.15">
      <c r="A13" s="34"/>
      <c r="B13" s="51" t="s">
        <v>78</v>
      </c>
      <c r="C13" s="51" t="s">
        <v>59</v>
      </c>
      <c r="D13" s="82">
        <v>43556</v>
      </c>
      <c r="E13" s="79" t="s">
        <v>79</v>
      </c>
      <c r="F13" s="30" t="s">
        <v>32</v>
      </c>
      <c r="G13" s="78">
        <v>3718278</v>
      </c>
      <c r="H13" s="78">
        <v>2502300</v>
      </c>
      <c r="I13" s="103">
        <f t="shared" si="0"/>
        <v>67.297281160795393</v>
      </c>
      <c r="J13" s="10" t="s">
        <v>64</v>
      </c>
    </row>
    <row r="14" spans="1:10" s="16" customFormat="1" ht="65.099999999999994" customHeight="1" x14ac:dyDescent="0.15">
      <c r="A14" s="34"/>
      <c r="B14" s="51" t="s">
        <v>80</v>
      </c>
      <c r="C14" s="51" t="s">
        <v>59</v>
      </c>
      <c r="D14" s="82">
        <v>43556</v>
      </c>
      <c r="E14" s="79" t="s">
        <v>81</v>
      </c>
      <c r="F14" s="30" t="s">
        <v>32</v>
      </c>
      <c r="G14" s="78">
        <v>4240846</v>
      </c>
      <c r="H14" s="78">
        <v>4019760</v>
      </c>
      <c r="I14" s="103">
        <f t="shared" si="0"/>
        <v>94.786747738540839</v>
      </c>
      <c r="J14" s="10" t="s">
        <v>64</v>
      </c>
    </row>
    <row r="15" spans="1:10" s="16" customFormat="1" ht="65.099999999999994" customHeight="1" x14ac:dyDescent="0.15">
      <c r="A15" s="34"/>
      <c r="B15" s="51" t="s">
        <v>82</v>
      </c>
      <c r="C15" s="51" t="s">
        <v>59</v>
      </c>
      <c r="D15" s="82">
        <v>43556</v>
      </c>
      <c r="E15" s="79" t="s">
        <v>83</v>
      </c>
      <c r="F15" s="30" t="s">
        <v>32</v>
      </c>
      <c r="G15" s="78">
        <v>26711305</v>
      </c>
      <c r="H15" s="78">
        <v>25123500</v>
      </c>
      <c r="I15" s="103">
        <f t="shared" si="0"/>
        <v>94.05568166736893</v>
      </c>
      <c r="J15" s="10" t="s">
        <v>64</v>
      </c>
    </row>
    <row r="16" spans="1:10" s="16" customFormat="1" ht="65.099999999999994" customHeight="1" x14ac:dyDescent="0.15">
      <c r="A16" s="34"/>
      <c r="B16" s="51" t="s">
        <v>84</v>
      </c>
      <c r="C16" s="51" t="s">
        <v>59</v>
      </c>
      <c r="D16" s="82">
        <v>43556</v>
      </c>
      <c r="E16" s="79" t="s">
        <v>85</v>
      </c>
      <c r="F16" s="30" t="s">
        <v>32</v>
      </c>
      <c r="G16" s="78">
        <v>33624201</v>
      </c>
      <c r="H16" s="78">
        <v>33264000</v>
      </c>
      <c r="I16" s="103">
        <f t="shared" si="0"/>
        <v>98.928744804969497</v>
      </c>
      <c r="J16" s="10" t="s">
        <v>34</v>
      </c>
    </row>
    <row r="17" spans="1:10" s="16" customFormat="1" ht="65.099999999999994" customHeight="1" x14ac:dyDescent="0.15">
      <c r="A17" s="34"/>
      <c r="B17" s="51" t="s">
        <v>86</v>
      </c>
      <c r="C17" s="51" t="s">
        <v>59</v>
      </c>
      <c r="D17" s="82">
        <v>43556</v>
      </c>
      <c r="E17" s="79" t="s">
        <v>83</v>
      </c>
      <c r="F17" s="30" t="s">
        <v>32</v>
      </c>
      <c r="G17" s="78">
        <v>90926971</v>
      </c>
      <c r="H17" s="78">
        <v>78867691</v>
      </c>
      <c r="I17" s="103">
        <f t="shared" si="0"/>
        <v>86.73740050133199</v>
      </c>
      <c r="J17" s="10" t="s">
        <v>64</v>
      </c>
    </row>
    <row r="18" spans="1:10" s="16" customFormat="1" ht="65.099999999999994" customHeight="1" x14ac:dyDescent="0.15">
      <c r="A18" s="34"/>
      <c r="B18" s="51" t="s">
        <v>87</v>
      </c>
      <c r="C18" s="51" t="s">
        <v>59</v>
      </c>
      <c r="D18" s="82">
        <v>43556</v>
      </c>
      <c r="E18" s="79" t="s">
        <v>88</v>
      </c>
      <c r="F18" s="30" t="s">
        <v>32</v>
      </c>
      <c r="G18" s="78">
        <v>83349723</v>
      </c>
      <c r="H18" s="78">
        <v>69642342</v>
      </c>
      <c r="I18" s="103">
        <f t="shared" si="0"/>
        <v>83.55437725929815</v>
      </c>
      <c r="J18" s="10" t="s">
        <v>64</v>
      </c>
    </row>
    <row r="19" spans="1:10" s="16" customFormat="1" ht="65.099999999999994" customHeight="1" x14ac:dyDescent="0.15">
      <c r="A19" s="34"/>
      <c r="B19" s="51" t="s">
        <v>89</v>
      </c>
      <c r="C19" s="51" t="s">
        <v>59</v>
      </c>
      <c r="D19" s="82">
        <v>43556</v>
      </c>
      <c r="E19" s="79" t="s">
        <v>88</v>
      </c>
      <c r="F19" s="30" t="s">
        <v>32</v>
      </c>
      <c r="G19" s="78">
        <v>75772476</v>
      </c>
      <c r="H19" s="78">
        <v>64798531</v>
      </c>
      <c r="I19" s="103">
        <f t="shared" si="0"/>
        <v>85.517241115362268</v>
      </c>
      <c r="J19" s="10" t="s">
        <v>64</v>
      </c>
    </row>
    <row r="20" spans="1:10" s="16" customFormat="1" ht="65.099999999999994" customHeight="1" x14ac:dyDescent="0.15">
      <c r="A20" s="34"/>
      <c r="B20" s="51" t="s">
        <v>90</v>
      </c>
      <c r="C20" s="51" t="s">
        <v>59</v>
      </c>
      <c r="D20" s="82">
        <v>43556</v>
      </c>
      <c r="E20" s="79" t="s">
        <v>91</v>
      </c>
      <c r="F20" s="30" t="s">
        <v>32</v>
      </c>
      <c r="G20" s="78">
        <v>8783245</v>
      </c>
      <c r="H20" s="78">
        <v>7985765</v>
      </c>
      <c r="I20" s="103">
        <f t="shared" si="0"/>
        <v>90.920439996834872</v>
      </c>
      <c r="J20" s="10" t="s">
        <v>64</v>
      </c>
    </row>
    <row r="21" spans="1:10" s="16" customFormat="1" ht="65.099999999999994" customHeight="1" x14ac:dyDescent="0.15">
      <c r="A21" s="34"/>
      <c r="B21" s="51" t="s">
        <v>92</v>
      </c>
      <c r="C21" s="51" t="s">
        <v>59</v>
      </c>
      <c r="D21" s="82">
        <v>43556</v>
      </c>
      <c r="E21" s="79" t="s">
        <v>93</v>
      </c>
      <c r="F21" s="30" t="s">
        <v>32</v>
      </c>
      <c r="G21" s="78">
        <v>9098767</v>
      </c>
      <c r="H21" s="78">
        <v>8964000</v>
      </c>
      <c r="I21" s="103">
        <f t="shared" si="0"/>
        <v>98.518843267444922</v>
      </c>
      <c r="J21" s="10" t="s">
        <v>64</v>
      </c>
    </row>
    <row r="22" spans="1:10" s="16" customFormat="1" ht="65.099999999999994" customHeight="1" x14ac:dyDescent="0.15">
      <c r="A22" s="34"/>
      <c r="B22" s="51" t="s">
        <v>94</v>
      </c>
      <c r="C22" s="51" t="s">
        <v>59</v>
      </c>
      <c r="D22" s="82">
        <v>43556</v>
      </c>
      <c r="E22" s="79" t="s">
        <v>95</v>
      </c>
      <c r="F22" s="30" t="s">
        <v>32</v>
      </c>
      <c r="G22" s="78">
        <v>19033201</v>
      </c>
      <c r="H22" s="78">
        <v>18792000</v>
      </c>
      <c r="I22" s="103">
        <f t="shared" si="0"/>
        <v>98.732735497302855</v>
      </c>
      <c r="J22" s="10" t="s">
        <v>34</v>
      </c>
    </row>
    <row r="23" spans="1:10" s="16" customFormat="1" ht="65.099999999999994" customHeight="1" x14ac:dyDescent="0.15">
      <c r="A23" s="34"/>
      <c r="B23" s="51" t="s">
        <v>96</v>
      </c>
      <c r="C23" s="51" t="s">
        <v>59</v>
      </c>
      <c r="D23" s="82">
        <v>43556</v>
      </c>
      <c r="E23" s="79" t="s">
        <v>97</v>
      </c>
      <c r="F23" s="30" t="s">
        <v>32</v>
      </c>
      <c r="G23" s="78">
        <v>6431616</v>
      </c>
      <c r="H23" s="78">
        <v>4421736</v>
      </c>
      <c r="I23" s="103">
        <f t="shared" si="0"/>
        <v>68.75</v>
      </c>
      <c r="J23" s="10" t="s">
        <v>64</v>
      </c>
    </row>
    <row r="24" spans="1:10" s="16" customFormat="1" ht="65.099999999999994" customHeight="1" x14ac:dyDescent="0.15">
      <c r="A24" s="34"/>
      <c r="B24" s="51" t="s">
        <v>98</v>
      </c>
      <c r="C24" s="51" t="s">
        <v>59</v>
      </c>
      <c r="D24" s="82">
        <v>43556</v>
      </c>
      <c r="E24" s="79" t="s">
        <v>99</v>
      </c>
      <c r="F24" s="30" t="s">
        <v>32</v>
      </c>
      <c r="G24" s="78">
        <v>8938770</v>
      </c>
      <c r="H24" s="78">
        <v>8532000</v>
      </c>
      <c r="I24" s="103">
        <f t="shared" si="0"/>
        <v>95.449373907148299</v>
      </c>
      <c r="J24" s="10" t="s">
        <v>64</v>
      </c>
    </row>
    <row r="25" spans="1:10" s="16" customFormat="1" ht="65.099999999999994" customHeight="1" x14ac:dyDescent="0.15">
      <c r="A25" s="34"/>
      <c r="B25" s="51" t="s">
        <v>100</v>
      </c>
      <c r="C25" s="51" t="s">
        <v>59</v>
      </c>
      <c r="D25" s="82">
        <v>43556</v>
      </c>
      <c r="E25" s="79" t="s">
        <v>101</v>
      </c>
      <c r="F25" s="30" t="s">
        <v>32</v>
      </c>
      <c r="G25" s="78">
        <v>9447840</v>
      </c>
      <c r="H25" s="78">
        <v>4968000</v>
      </c>
      <c r="I25" s="103">
        <f t="shared" si="0"/>
        <v>52.583447645176037</v>
      </c>
      <c r="J25" s="10" t="s">
        <v>34</v>
      </c>
    </row>
    <row r="26" spans="1:10" s="16" customFormat="1" ht="65.099999999999994" customHeight="1" x14ac:dyDescent="0.15">
      <c r="A26" s="34"/>
      <c r="B26" s="51" t="s">
        <v>102</v>
      </c>
      <c r="C26" s="51" t="s">
        <v>59</v>
      </c>
      <c r="D26" s="82">
        <v>43556</v>
      </c>
      <c r="E26" s="79" t="s">
        <v>103</v>
      </c>
      <c r="F26" s="30" t="s">
        <v>32</v>
      </c>
      <c r="G26" s="78">
        <v>95734514</v>
      </c>
      <c r="H26" s="78">
        <v>87480000</v>
      </c>
      <c r="I26" s="103">
        <f t="shared" si="0"/>
        <v>91.377703134315809</v>
      </c>
      <c r="J26" s="10" t="s">
        <v>34</v>
      </c>
    </row>
    <row r="27" spans="1:10" s="16" customFormat="1" ht="65.099999999999994" customHeight="1" x14ac:dyDescent="0.15">
      <c r="A27" s="34"/>
      <c r="B27" s="51" t="s">
        <v>104</v>
      </c>
      <c r="C27" s="51" t="s">
        <v>59</v>
      </c>
      <c r="D27" s="82">
        <v>43556</v>
      </c>
      <c r="E27" s="79" t="s">
        <v>95</v>
      </c>
      <c r="F27" s="30" t="s">
        <v>32</v>
      </c>
      <c r="G27" s="78">
        <v>8878568</v>
      </c>
      <c r="H27" s="78">
        <v>8633520</v>
      </c>
      <c r="I27" s="103">
        <f t="shared" si="0"/>
        <v>97.24000537023538</v>
      </c>
      <c r="J27" s="10" t="s">
        <v>64</v>
      </c>
    </row>
    <row r="28" spans="1:10" s="16" customFormat="1" ht="65.099999999999994" customHeight="1" x14ac:dyDescent="0.15">
      <c r="A28" s="34"/>
      <c r="B28" s="51" t="s">
        <v>105</v>
      </c>
      <c r="C28" s="51" t="s">
        <v>59</v>
      </c>
      <c r="D28" s="82">
        <v>43556</v>
      </c>
      <c r="E28" s="79" t="s">
        <v>106</v>
      </c>
      <c r="F28" s="30" t="s">
        <v>32</v>
      </c>
      <c r="G28" s="78">
        <v>38130348</v>
      </c>
      <c r="H28" s="78">
        <v>37584000</v>
      </c>
      <c r="I28" s="103">
        <f t="shared" si="0"/>
        <v>98.567157058204657</v>
      </c>
      <c r="J28" s="10" t="s">
        <v>34</v>
      </c>
    </row>
    <row r="29" spans="1:10" s="16" customFormat="1" ht="65.099999999999994" customHeight="1" x14ac:dyDescent="0.15">
      <c r="A29" s="34"/>
      <c r="B29" s="51" t="s">
        <v>107</v>
      </c>
      <c r="C29" s="51" t="s">
        <v>59</v>
      </c>
      <c r="D29" s="82">
        <v>43556</v>
      </c>
      <c r="E29" s="79" t="s">
        <v>108</v>
      </c>
      <c r="F29" s="30" t="s">
        <v>32</v>
      </c>
      <c r="G29" s="78">
        <v>9698227</v>
      </c>
      <c r="H29" s="78">
        <v>7987766</v>
      </c>
      <c r="I29" s="103">
        <f t="shared" si="0"/>
        <v>82.363157719447059</v>
      </c>
      <c r="J29" s="10" t="s">
        <v>64</v>
      </c>
    </row>
    <row r="30" spans="1:10" s="16" customFormat="1" ht="65.099999999999994" customHeight="1" x14ac:dyDescent="0.15">
      <c r="A30" s="34"/>
      <c r="B30" s="51" t="s">
        <v>109</v>
      </c>
      <c r="C30" s="51" t="s">
        <v>59</v>
      </c>
      <c r="D30" s="82">
        <v>43556</v>
      </c>
      <c r="E30" s="79" t="s">
        <v>110</v>
      </c>
      <c r="F30" s="30" t="s">
        <v>32</v>
      </c>
      <c r="G30" s="78">
        <v>90631224</v>
      </c>
      <c r="H30" s="78">
        <v>82620000</v>
      </c>
      <c r="I30" s="103">
        <f t="shared" si="0"/>
        <v>91.160635764998617</v>
      </c>
      <c r="J30" s="10" t="s">
        <v>34</v>
      </c>
    </row>
    <row r="31" spans="1:10" s="16" customFormat="1" ht="65.099999999999994" customHeight="1" x14ac:dyDescent="0.15">
      <c r="A31" s="34"/>
      <c r="B31" s="51" t="s">
        <v>111</v>
      </c>
      <c r="C31" s="51" t="s">
        <v>59</v>
      </c>
      <c r="D31" s="82">
        <v>43556</v>
      </c>
      <c r="E31" s="79" t="s">
        <v>33</v>
      </c>
      <c r="F31" s="30" t="s">
        <v>32</v>
      </c>
      <c r="G31" s="78">
        <v>16703042</v>
      </c>
      <c r="H31" s="78">
        <v>14904000</v>
      </c>
      <c r="I31" s="103">
        <f t="shared" si="0"/>
        <v>89.229255365579519</v>
      </c>
      <c r="J31" s="10" t="s">
        <v>34</v>
      </c>
    </row>
    <row r="32" spans="1:10" s="16" customFormat="1" ht="65.099999999999994" customHeight="1" x14ac:dyDescent="0.15">
      <c r="A32" s="34"/>
      <c r="B32" s="51" t="s">
        <v>283</v>
      </c>
      <c r="C32" s="51" t="s">
        <v>59</v>
      </c>
      <c r="D32" s="82">
        <v>43556</v>
      </c>
      <c r="E32" s="79" t="s">
        <v>378</v>
      </c>
      <c r="F32" s="30" t="s">
        <v>32</v>
      </c>
      <c r="G32" s="78">
        <v>6984964</v>
      </c>
      <c r="H32" s="78">
        <v>5918400</v>
      </c>
      <c r="I32" s="103">
        <f t="shared" si="0"/>
        <v>84.730572698728295</v>
      </c>
      <c r="J32" s="10"/>
    </row>
    <row r="33" spans="1:10" s="16" customFormat="1" ht="65.099999999999994" customHeight="1" x14ac:dyDescent="0.15">
      <c r="A33" s="34"/>
      <c r="B33" s="51" t="s">
        <v>284</v>
      </c>
      <c r="C33" s="51" t="s">
        <v>59</v>
      </c>
      <c r="D33" s="82">
        <v>43556</v>
      </c>
      <c r="E33" s="79" t="s">
        <v>285</v>
      </c>
      <c r="F33" s="30" t="s">
        <v>32</v>
      </c>
      <c r="G33" s="78">
        <v>6642000</v>
      </c>
      <c r="H33" s="78">
        <v>5313600</v>
      </c>
      <c r="I33" s="103">
        <f t="shared" si="0"/>
        <v>80</v>
      </c>
      <c r="J33" s="10"/>
    </row>
    <row r="34" spans="1:10" s="16" customFormat="1" ht="65.099999999999994" customHeight="1" x14ac:dyDescent="0.15">
      <c r="A34" s="34"/>
      <c r="B34" s="51" t="s">
        <v>286</v>
      </c>
      <c r="C34" s="51" t="s">
        <v>59</v>
      </c>
      <c r="D34" s="82">
        <v>43556</v>
      </c>
      <c r="E34" s="79" t="s">
        <v>287</v>
      </c>
      <c r="F34" s="30" t="s">
        <v>115</v>
      </c>
      <c r="G34" s="78">
        <v>134882404</v>
      </c>
      <c r="H34" s="78">
        <v>133488000</v>
      </c>
      <c r="I34" s="103">
        <f t="shared" si="0"/>
        <v>98.966207630759612</v>
      </c>
      <c r="J34" s="10"/>
    </row>
    <row r="35" spans="1:10" s="16" customFormat="1" ht="65.099999999999994" customHeight="1" x14ac:dyDescent="0.15">
      <c r="A35" s="34"/>
      <c r="B35" s="51" t="s">
        <v>288</v>
      </c>
      <c r="C35" s="51" t="s">
        <v>59</v>
      </c>
      <c r="D35" s="82">
        <v>43556</v>
      </c>
      <c r="E35" s="79" t="s">
        <v>113</v>
      </c>
      <c r="F35" s="30" t="s">
        <v>32</v>
      </c>
      <c r="G35" s="78">
        <v>44201763</v>
      </c>
      <c r="H35" s="78">
        <v>40932000</v>
      </c>
      <c r="I35" s="103">
        <f t="shared" si="0"/>
        <v>92.602641211392395</v>
      </c>
      <c r="J35" s="10"/>
    </row>
    <row r="36" spans="1:10" s="16" customFormat="1" ht="65.099999999999994" customHeight="1" x14ac:dyDescent="0.15">
      <c r="A36" s="34"/>
      <c r="B36" s="51" t="s">
        <v>289</v>
      </c>
      <c r="C36" s="51" t="s">
        <v>59</v>
      </c>
      <c r="D36" s="82">
        <v>43556</v>
      </c>
      <c r="E36" s="79" t="s">
        <v>290</v>
      </c>
      <c r="F36" s="30" t="s">
        <v>32</v>
      </c>
      <c r="G36" s="78">
        <v>33079412</v>
      </c>
      <c r="H36" s="78">
        <v>19623600</v>
      </c>
      <c r="I36" s="103">
        <f t="shared" ref="I36:I38" si="1">H36/G36*100</f>
        <v>59.322698964540244</v>
      </c>
      <c r="J36" s="10"/>
    </row>
    <row r="37" spans="1:10" s="16" customFormat="1" ht="65.099999999999994" customHeight="1" x14ac:dyDescent="0.15">
      <c r="A37" s="34"/>
      <c r="B37" s="51" t="s">
        <v>291</v>
      </c>
      <c r="C37" s="51" t="s">
        <v>59</v>
      </c>
      <c r="D37" s="82">
        <v>43556</v>
      </c>
      <c r="E37" s="79" t="s">
        <v>33</v>
      </c>
      <c r="F37" s="30" t="s">
        <v>32</v>
      </c>
      <c r="G37" s="78">
        <v>117919877</v>
      </c>
      <c r="H37" s="78">
        <v>113832000</v>
      </c>
      <c r="I37" s="103">
        <f t="shared" si="1"/>
        <v>96.533343568531706</v>
      </c>
      <c r="J37" s="10"/>
    </row>
    <row r="38" spans="1:10" s="16" customFormat="1" ht="65.099999999999994" customHeight="1" x14ac:dyDescent="0.15">
      <c r="A38" s="34"/>
      <c r="B38" s="51" t="s">
        <v>292</v>
      </c>
      <c r="C38" s="51" t="s">
        <v>59</v>
      </c>
      <c r="D38" s="82">
        <v>43556</v>
      </c>
      <c r="E38" s="79" t="s">
        <v>119</v>
      </c>
      <c r="F38" s="30" t="s">
        <v>32</v>
      </c>
      <c r="G38" s="78">
        <v>39391654</v>
      </c>
      <c r="H38" s="78">
        <v>37800000</v>
      </c>
      <c r="I38" s="103">
        <f t="shared" si="1"/>
        <v>95.959413128476399</v>
      </c>
      <c r="J38" s="10"/>
    </row>
    <row r="39" spans="1:10" s="16" customFormat="1" ht="65.099999999999994" customHeight="1" x14ac:dyDescent="0.15">
      <c r="A39" s="34"/>
      <c r="B39" s="51" t="s">
        <v>112</v>
      </c>
      <c r="C39" s="51" t="s">
        <v>59</v>
      </c>
      <c r="D39" s="82">
        <v>43556</v>
      </c>
      <c r="E39" s="79" t="s">
        <v>113</v>
      </c>
      <c r="F39" s="30" t="s">
        <v>32</v>
      </c>
      <c r="G39" s="78">
        <v>99508512</v>
      </c>
      <c r="H39" s="78">
        <v>97200000</v>
      </c>
      <c r="I39" s="103">
        <f t="shared" si="0"/>
        <v>97.680085900591095</v>
      </c>
      <c r="J39" s="10" t="s">
        <v>34</v>
      </c>
    </row>
    <row r="40" spans="1:10" s="16" customFormat="1" ht="65.099999999999994" customHeight="1" x14ac:dyDescent="0.15">
      <c r="A40" s="34"/>
      <c r="B40" s="51" t="s">
        <v>114</v>
      </c>
      <c r="C40" s="51" t="s">
        <v>59</v>
      </c>
      <c r="D40" s="82">
        <v>43556</v>
      </c>
      <c r="E40" s="79" t="s">
        <v>33</v>
      </c>
      <c r="F40" s="30" t="s">
        <v>115</v>
      </c>
      <c r="G40" s="78">
        <v>167049164</v>
      </c>
      <c r="H40" s="78">
        <v>158760000</v>
      </c>
      <c r="I40" s="103">
        <f t="shared" si="0"/>
        <v>95.037889564056726</v>
      </c>
      <c r="J40" s="10" t="s">
        <v>34</v>
      </c>
    </row>
    <row r="41" spans="1:10" s="16" customFormat="1" ht="65.099999999999994" customHeight="1" x14ac:dyDescent="0.15">
      <c r="A41" s="34"/>
      <c r="B41" s="51" t="s">
        <v>116</v>
      </c>
      <c r="C41" s="51" t="s">
        <v>59</v>
      </c>
      <c r="D41" s="82">
        <v>43556</v>
      </c>
      <c r="E41" s="79" t="s">
        <v>33</v>
      </c>
      <c r="F41" s="30" t="s">
        <v>115</v>
      </c>
      <c r="G41" s="78">
        <v>629827867</v>
      </c>
      <c r="H41" s="78">
        <v>604800000</v>
      </c>
      <c r="I41" s="103">
        <f t="shared" si="0"/>
        <v>96.026236959121405</v>
      </c>
      <c r="J41" s="10" t="s">
        <v>34</v>
      </c>
    </row>
    <row r="42" spans="1:10" s="16" customFormat="1" ht="65.099999999999994" customHeight="1" x14ac:dyDescent="0.15">
      <c r="A42" s="34"/>
      <c r="B42" s="51" t="s">
        <v>117</v>
      </c>
      <c r="C42" s="51" t="s">
        <v>59</v>
      </c>
      <c r="D42" s="82">
        <v>43556</v>
      </c>
      <c r="E42" s="79" t="s">
        <v>113</v>
      </c>
      <c r="F42" s="30" t="s">
        <v>115</v>
      </c>
      <c r="G42" s="78">
        <v>258426780</v>
      </c>
      <c r="H42" s="78">
        <v>248400000</v>
      </c>
      <c r="I42" s="103">
        <f t="shared" si="0"/>
        <v>96.120069290032561</v>
      </c>
      <c r="J42" s="10" t="s">
        <v>34</v>
      </c>
    </row>
    <row r="43" spans="1:10" s="16" customFormat="1" ht="65.099999999999994" customHeight="1" x14ac:dyDescent="0.15">
      <c r="A43" s="34"/>
      <c r="B43" s="51" t="s">
        <v>118</v>
      </c>
      <c r="C43" s="51" t="s">
        <v>59</v>
      </c>
      <c r="D43" s="82">
        <v>43556</v>
      </c>
      <c r="E43" s="79" t="s">
        <v>119</v>
      </c>
      <c r="F43" s="30" t="s">
        <v>115</v>
      </c>
      <c r="G43" s="78">
        <v>628795401</v>
      </c>
      <c r="H43" s="78">
        <v>615600000</v>
      </c>
      <c r="I43" s="103">
        <f t="shared" si="0"/>
        <v>97.901479403472919</v>
      </c>
      <c r="J43" s="10" t="s">
        <v>34</v>
      </c>
    </row>
    <row r="44" spans="1:10" s="16" customFormat="1" ht="65.099999999999994" customHeight="1" x14ac:dyDescent="0.15">
      <c r="A44" s="34"/>
      <c r="B44" s="51" t="s">
        <v>120</v>
      </c>
      <c r="C44" s="51" t="s">
        <v>59</v>
      </c>
      <c r="D44" s="82">
        <v>43556</v>
      </c>
      <c r="E44" s="79" t="s">
        <v>113</v>
      </c>
      <c r="F44" s="30" t="s">
        <v>115</v>
      </c>
      <c r="G44" s="78">
        <v>179950972</v>
      </c>
      <c r="H44" s="78">
        <v>167400000</v>
      </c>
      <c r="I44" s="103">
        <f t="shared" si="0"/>
        <v>93.025338034850961</v>
      </c>
      <c r="J44" s="10" t="s">
        <v>34</v>
      </c>
    </row>
    <row r="45" spans="1:10" s="16" customFormat="1" ht="65.099999999999994" customHeight="1" x14ac:dyDescent="0.15">
      <c r="A45" s="34"/>
      <c r="B45" s="51" t="s">
        <v>121</v>
      </c>
      <c r="C45" s="51" t="s">
        <v>59</v>
      </c>
      <c r="D45" s="82">
        <v>43556</v>
      </c>
      <c r="E45" s="79" t="s">
        <v>113</v>
      </c>
      <c r="F45" s="30" t="s">
        <v>115</v>
      </c>
      <c r="G45" s="119">
        <v>542451862</v>
      </c>
      <c r="H45" s="119">
        <v>513000000</v>
      </c>
      <c r="I45" s="103">
        <f t="shared" si="0"/>
        <v>94.57060357551137</v>
      </c>
      <c r="J45" s="10" t="s">
        <v>34</v>
      </c>
    </row>
    <row r="46" spans="1:10" s="16" customFormat="1" ht="65.099999999999994" customHeight="1" x14ac:dyDescent="0.15">
      <c r="A46" s="34"/>
      <c r="B46" s="51" t="s">
        <v>122</v>
      </c>
      <c r="C46" s="51" t="s">
        <v>59</v>
      </c>
      <c r="D46" s="82">
        <v>43556</v>
      </c>
      <c r="E46" s="79" t="s">
        <v>33</v>
      </c>
      <c r="F46" s="30" t="s">
        <v>115</v>
      </c>
      <c r="G46" s="78">
        <v>224879855</v>
      </c>
      <c r="H46" s="78">
        <v>213840000</v>
      </c>
      <c r="I46" s="103">
        <f t="shared" si="0"/>
        <v>95.090776361448647</v>
      </c>
      <c r="J46" s="10" t="s">
        <v>34</v>
      </c>
    </row>
    <row r="47" spans="1:10" s="16" customFormat="1" ht="65.099999999999994" customHeight="1" x14ac:dyDescent="0.15">
      <c r="A47" s="34"/>
      <c r="B47" s="51" t="s">
        <v>123</v>
      </c>
      <c r="C47" s="51" t="s">
        <v>59</v>
      </c>
      <c r="D47" s="82">
        <v>43556</v>
      </c>
      <c r="E47" s="79" t="s">
        <v>113</v>
      </c>
      <c r="F47" s="30" t="s">
        <v>32</v>
      </c>
      <c r="G47" s="78">
        <v>15892316</v>
      </c>
      <c r="H47" s="78">
        <v>14580000</v>
      </c>
      <c r="I47" s="103">
        <f t="shared" si="0"/>
        <v>91.742449621565541</v>
      </c>
      <c r="J47" s="10" t="s">
        <v>34</v>
      </c>
    </row>
    <row r="48" spans="1:10" s="16" customFormat="1" ht="65.099999999999994" customHeight="1" x14ac:dyDescent="0.15">
      <c r="A48" s="34"/>
      <c r="B48" s="51" t="s">
        <v>124</v>
      </c>
      <c r="C48" s="51" t="s">
        <v>59</v>
      </c>
      <c r="D48" s="82">
        <v>43556</v>
      </c>
      <c r="E48" s="79" t="s">
        <v>113</v>
      </c>
      <c r="F48" s="30" t="s">
        <v>32</v>
      </c>
      <c r="G48" s="78">
        <v>29611811</v>
      </c>
      <c r="H48" s="78">
        <v>17767086</v>
      </c>
      <c r="I48" s="103">
        <f t="shared" si="0"/>
        <v>59.999997973781468</v>
      </c>
      <c r="J48" s="10" t="s">
        <v>34</v>
      </c>
    </row>
    <row r="49" spans="1:10" s="16" customFormat="1" ht="65.099999999999994" customHeight="1" x14ac:dyDescent="0.15">
      <c r="A49" s="34"/>
      <c r="B49" s="51" t="s">
        <v>125</v>
      </c>
      <c r="C49" s="51" t="s">
        <v>59</v>
      </c>
      <c r="D49" s="82">
        <v>43556</v>
      </c>
      <c r="E49" s="79" t="s">
        <v>33</v>
      </c>
      <c r="F49" s="30" t="s">
        <v>32</v>
      </c>
      <c r="G49" s="78">
        <v>17862690</v>
      </c>
      <c r="H49" s="78">
        <v>16956000</v>
      </c>
      <c r="I49" s="103">
        <f t="shared" si="0"/>
        <v>94.924112773608002</v>
      </c>
      <c r="J49" s="10" t="s">
        <v>34</v>
      </c>
    </row>
    <row r="50" spans="1:10" s="16" customFormat="1" ht="65.099999999999994" customHeight="1" x14ac:dyDescent="0.15">
      <c r="A50" s="34"/>
      <c r="B50" s="51" t="s">
        <v>126</v>
      </c>
      <c r="C50" s="51" t="s">
        <v>59</v>
      </c>
      <c r="D50" s="82">
        <v>43556</v>
      </c>
      <c r="E50" s="79" t="s">
        <v>127</v>
      </c>
      <c r="F50" s="30" t="s">
        <v>32</v>
      </c>
      <c r="G50" s="78">
        <v>12427560</v>
      </c>
      <c r="H50" s="78">
        <v>11365920</v>
      </c>
      <c r="I50" s="103">
        <f t="shared" si="0"/>
        <v>91.457373772486321</v>
      </c>
      <c r="J50" s="10" t="s">
        <v>34</v>
      </c>
    </row>
    <row r="51" spans="1:10" s="16" customFormat="1" ht="65.099999999999994" customHeight="1" x14ac:dyDescent="0.15">
      <c r="A51" s="34"/>
      <c r="B51" s="51" t="s">
        <v>272</v>
      </c>
      <c r="C51" s="51" t="s">
        <v>59</v>
      </c>
      <c r="D51" s="82">
        <v>43556</v>
      </c>
      <c r="E51" s="79" t="s">
        <v>128</v>
      </c>
      <c r="F51" s="30" t="s">
        <v>32</v>
      </c>
      <c r="G51" s="78">
        <v>8035632</v>
      </c>
      <c r="H51" s="78">
        <v>6672159</v>
      </c>
      <c r="I51" s="103">
        <f t="shared" si="0"/>
        <v>83.03216224934144</v>
      </c>
      <c r="J51" s="10" t="s">
        <v>64</v>
      </c>
    </row>
    <row r="52" spans="1:10" s="16" customFormat="1" ht="65.099999999999994" customHeight="1" x14ac:dyDescent="0.15">
      <c r="A52" s="34"/>
      <c r="B52" s="51" t="s">
        <v>129</v>
      </c>
      <c r="C52" s="51" t="s">
        <v>59</v>
      </c>
      <c r="D52" s="82">
        <v>43556</v>
      </c>
      <c r="E52" s="79" t="s">
        <v>130</v>
      </c>
      <c r="F52" s="30" t="s">
        <v>32</v>
      </c>
      <c r="G52" s="78">
        <v>10230948</v>
      </c>
      <c r="H52" s="78">
        <v>9717084</v>
      </c>
      <c r="I52" s="103">
        <f t="shared" si="0"/>
        <v>94.977356937011109</v>
      </c>
      <c r="J52" s="10" t="s">
        <v>64</v>
      </c>
    </row>
    <row r="53" spans="1:10" s="16" customFormat="1" ht="65.099999999999994" customHeight="1" x14ac:dyDescent="0.15">
      <c r="A53" s="34"/>
      <c r="B53" s="51" t="s">
        <v>131</v>
      </c>
      <c r="C53" s="51" t="s">
        <v>59</v>
      </c>
      <c r="D53" s="82">
        <v>43556</v>
      </c>
      <c r="E53" s="79" t="s">
        <v>130</v>
      </c>
      <c r="F53" s="30" t="s">
        <v>32</v>
      </c>
      <c r="G53" s="78">
        <v>11024208</v>
      </c>
      <c r="H53" s="78">
        <v>10471593</v>
      </c>
      <c r="I53" s="103">
        <f t="shared" si="0"/>
        <v>94.987258948670046</v>
      </c>
      <c r="J53" s="10" t="s">
        <v>64</v>
      </c>
    </row>
    <row r="54" spans="1:10" s="16" customFormat="1" ht="65.099999999999994" customHeight="1" x14ac:dyDescent="0.15">
      <c r="A54" s="34"/>
      <c r="B54" s="51" t="s">
        <v>132</v>
      </c>
      <c r="C54" s="51" t="s">
        <v>59</v>
      </c>
      <c r="D54" s="82">
        <v>43556</v>
      </c>
      <c r="E54" s="79" t="s">
        <v>130</v>
      </c>
      <c r="F54" s="30" t="s">
        <v>32</v>
      </c>
      <c r="G54" s="78">
        <v>17280086</v>
      </c>
      <c r="H54" s="78">
        <v>16412106</v>
      </c>
      <c r="I54" s="103">
        <f t="shared" si="0"/>
        <v>94.976992591356307</v>
      </c>
      <c r="J54" s="10" t="s">
        <v>64</v>
      </c>
    </row>
    <row r="55" spans="1:10" s="16" customFormat="1" ht="65.099999999999994" customHeight="1" x14ac:dyDescent="0.15">
      <c r="A55" s="34"/>
      <c r="B55" s="51" t="s">
        <v>133</v>
      </c>
      <c r="C55" s="51" t="s">
        <v>59</v>
      </c>
      <c r="D55" s="82">
        <v>43556</v>
      </c>
      <c r="E55" s="79" t="s">
        <v>134</v>
      </c>
      <c r="F55" s="30" t="s">
        <v>32</v>
      </c>
      <c r="G55" s="78">
        <v>36649314</v>
      </c>
      <c r="H55" s="78">
        <v>34959600</v>
      </c>
      <c r="I55" s="103">
        <f t="shared" si="0"/>
        <v>95.389507154213035</v>
      </c>
      <c r="J55" s="10" t="s">
        <v>64</v>
      </c>
    </row>
    <row r="56" spans="1:10" s="16" customFormat="1" ht="65.099999999999994" customHeight="1" x14ac:dyDescent="0.15">
      <c r="A56" s="34"/>
      <c r="B56" s="51" t="s">
        <v>135</v>
      </c>
      <c r="C56" s="51" t="s">
        <v>59</v>
      </c>
      <c r="D56" s="82">
        <v>43556</v>
      </c>
      <c r="E56" s="79" t="s">
        <v>136</v>
      </c>
      <c r="F56" s="30" t="s">
        <v>32</v>
      </c>
      <c r="G56" s="78">
        <v>9862884</v>
      </c>
      <c r="H56" s="78">
        <v>9803754</v>
      </c>
      <c r="I56" s="103">
        <f t="shared" si="0"/>
        <v>99.400479616306953</v>
      </c>
      <c r="J56" s="10" t="s">
        <v>64</v>
      </c>
    </row>
    <row r="57" spans="1:10" s="16" customFormat="1" ht="65.099999999999994" customHeight="1" x14ac:dyDescent="0.15">
      <c r="A57" s="34"/>
      <c r="B57" s="51" t="s">
        <v>137</v>
      </c>
      <c r="C57" s="51" t="s">
        <v>59</v>
      </c>
      <c r="D57" s="82">
        <v>43556</v>
      </c>
      <c r="E57" s="79" t="s">
        <v>138</v>
      </c>
      <c r="F57" s="30" t="s">
        <v>32</v>
      </c>
      <c r="G57" s="78">
        <v>13275387</v>
      </c>
      <c r="H57" s="78">
        <v>12664350</v>
      </c>
      <c r="I57" s="103">
        <f t="shared" si="0"/>
        <v>95.397218928532936</v>
      </c>
      <c r="J57" s="10" t="s">
        <v>64</v>
      </c>
    </row>
    <row r="58" spans="1:10" s="16" customFormat="1" ht="65.099999999999994" customHeight="1" x14ac:dyDescent="0.15">
      <c r="A58" s="34"/>
      <c r="B58" s="51" t="s">
        <v>139</v>
      </c>
      <c r="C58" s="51" t="s">
        <v>59</v>
      </c>
      <c r="D58" s="82">
        <v>43556</v>
      </c>
      <c r="E58" s="79" t="s">
        <v>140</v>
      </c>
      <c r="F58" s="30" t="s">
        <v>32</v>
      </c>
      <c r="G58" s="78">
        <v>19510324</v>
      </c>
      <c r="H58" s="78">
        <v>19157164</v>
      </c>
      <c r="I58" s="103">
        <f t="shared" si="0"/>
        <v>98.189881418678652</v>
      </c>
      <c r="J58" s="10" t="s">
        <v>64</v>
      </c>
    </row>
    <row r="59" spans="1:10" s="16" customFormat="1" ht="65.099999999999994" customHeight="1" x14ac:dyDescent="0.15">
      <c r="A59" s="34"/>
      <c r="B59" s="51" t="s">
        <v>141</v>
      </c>
      <c r="C59" s="51" t="s">
        <v>59</v>
      </c>
      <c r="D59" s="82">
        <v>43556</v>
      </c>
      <c r="E59" s="79" t="s">
        <v>140</v>
      </c>
      <c r="F59" s="30" t="s">
        <v>32</v>
      </c>
      <c r="G59" s="78">
        <v>4361137</v>
      </c>
      <c r="H59" s="78">
        <v>4272577</v>
      </c>
      <c r="I59" s="103">
        <f t="shared" si="0"/>
        <v>97.969336895401355</v>
      </c>
      <c r="J59" s="10" t="s">
        <v>64</v>
      </c>
    </row>
    <row r="60" spans="1:10" s="16" customFormat="1" ht="65.099999999999994" customHeight="1" x14ac:dyDescent="0.15">
      <c r="A60" s="34"/>
      <c r="B60" s="51" t="s">
        <v>142</v>
      </c>
      <c r="C60" s="51" t="s">
        <v>59</v>
      </c>
      <c r="D60" s="82">
        <v>43556</v>
      </c>
      <c r="E60" s="79" t="s">
        <v>140</v>
      </c>
      <c r="F60" s="30" t="s">
        <v>32</v>
      </c>
      <c r="G60" s="78">
        <v>7233105</v>
      </c>
      <c r="H60" s="78">
        <v>6561320</v>
      </c>
      <c r="I60" s="103">
        <f t="shared" si="0"/>
        <v>90.712356588214888</v>
      </c>
      <c r="J60" s="10" t="s">
        <v>64</v>
      </c>
    </row>
    <row r="61" spans="1:10" s="16" customFormat="1" ht="65.099999999999994" customHeight="1" x14ac:dyDescent="0.15">
      <c r="A61" s="34"/>
      <c r="B61" s="51" t="s">
        <v>143</v>
      </c>
      <c r="C61" s="51" t="s">
        <v>59</v>
      </c>
      <c r="D61" s="82">
        <v>43556</v>
      </c>
      <c r="E61" s="79" t="s">
        <v>140</v>
      </c>
      <c r="F61" s="30" t="s">
        <v>32</v>
      </c>
      <c r="G61" s="78">
        <v>4573875</v>
      </c>
      <c r="H61" s="78">
        <v>4480995</v>
      </c>
      <c r="I61" s="103">
        <f t="shared" si="0"/>
        <v>97.969336722144789</v>
      </c>
      <c r="J61" s="10" t="s">
        <v>64</v>
      </c>
    </row>
    <row r="62" spans="1:10" s="16" customFormat="1" ht="65.099999999999994" customHeight="1" x14ac:dyDescent="0.15">
      <c r="A62" s="34"/>
      <c r="B62" s="51" t="s">
        <v>144</v>
      </c>
      <c r="C62" s="51" t="s">
        <v>59</v>
      </c>
      <c r="D62" s="82">
        <v>43556</v>
      </c>
      <c r="E62" s="79" t="s">
        <v>130</v>
      </c>
      <c r="F62" s="30" t="s">
        <v>32</v>
      </c>
      <c r="G62" s="78">
        <v>5984496</v>
      </c>
      <c r="H62" s="78">
        <v>5684364</v>
      </c>
      <c r="I62" s="103">
        <f t="shared" si="0"/>
        <v>94.984840828701365</v>
      </c>
      <c r="J62" s="10" t="s">
        <v>64</v>
      </c>
    </row>
    <row r="63" spans="1:10" s="16" customFormat="1" ht="65.099999999999994" customHeight="1" x14ac:dyDescent="0.15">
      <c r="A63" s="34"/>
      <c r="B63" s="51" t="s">
        <v>145</v>
      </c>
      <c r="C63" s="51" t="s">
        <v>59</v>
      </c>
      <c r="D63" s="82">
        <v>43556</v>
      </c>
      <c r="E63" s="79" t="s">
        <v>130</v>
      </c>
      <c r="F63" s="30" t="s">
        <v>32</v>
      </c>
      <c r="G63" s="78">
        <v>3250573</v>
      </c>
      <c r="H63" s="78">
        <v>3087190</v>
      </c>
      <c r="I63" s="103">
        <f t="shared" si="0"/>
        <v>94.973716941597687</v>
      </c>
      <c r="J63" s="10" t="s">
        <v>64</v>
      </c>
    </row>
    <row r="64" spans="1:10" s="16" customFormat="1" ht="65.099999999999994" customHeight="1" x14ac:dyDescent="0.15">
      <c r="A64" s="34"/>
      <c r="B64" s="51" t="s">
        <v>146</v>
      </c>
      <c r="C64" s="51" t="s">
        <v>59</v>
      </c>
      <c r="D64" s="82">
        <v>43556</v>
      </c>
      <c r="E64" s="79" t="s">
        <v>147</v>
      </c>
      <c r="F64" s="30" t="s">
        <v>32</v>
      </c>
      <c r="G64" s="78">
        <v>8252118</v>
      </c>
      <c r="H64" s="78">
        <v>8017380</v>
      </c>
      <c r="I64" s="103">
        <f t="shared" si="0"/>
        <v>97.155421190050845</v>
      </c>
      <c r="J64" s="10" t="s">
        <v>64</v>
      </c>
    </row>
    <row r="65" spans="1:10" s="16" customFormat="1" ht="65.099999999999994" customHeight="1" x14ac:dyDescent="0.15">
      <c r="A65" s="34"/>
      <c r="B65" s="51" t="s">
        <v>148</v>
      </c>
      <c r="C65" s="51" t="s">
        <v>59</v>
      </c>
      <c r="D65" s="82">
        <v>43556</v>
      </c>
      <c r="E65" s="79" t="s">
        <v>134</v>
      </c>
      <c r="F65" s="30" t="s">
        <v>32</v>
      </c>
      <c r="G65" s="78">
        <v>6034564</v>
      </c>
      <c r="H65" s="78">
        <v>5654880</v>
      </c>
      <c r="I65" s="103">
        <f t="shared" si="0"/>
        <v>93.708178420180815</v>
      </c>
      <c r="J65" s="10" t="s">
        <v>64</v>
      </c>
    </row>
    <row r="66" spans="1:10" s="16" customFormat="1" ht="65.099999999999994" customHeight="1" x14ac:dyDescent="0.15">
      <c r="A66" s="34"/>
      <c r="B66" s="51" t="s">
        <v>149</v>
      </c>
      <c r="C66" s="51" t="s">
        <v>59</v>
      </c>
      <c r="D66" s="82">
        <v>43556</v>
      </c>
      <c r="E66" s="79" t="s">
        <v>150</v>
      </c>
      <c r="F66" s="30" t="s">
        <v>32</v>
      </c>
      <c r="G66" s="78">
        <v>4740222</v>
      </c>
      <c r="H66" s="78">
        <v>4690984</v>
      </c>
      <c r="I66" s="103">
        <f t="shared" si="0"/>
        <v>98.961272277965037</v>
      </c>
      <c r="J66" s="10" t="s">
        <v>64</v>
      </c>
    </row>
    <row r="67" spans="1:10" s="16" customFormat="1" ht="65.099999999999994" customHeight="1" x14ac:dyDescent="0.15">
      <c r="A67" s="34"/>
      <c r="B67" s="51" t="s">
        <v>151</v>
      </c>
      <c r="C67" s="51" t="s">
        <v>59</v>
      </c>
      <c r="D67" s="82">
        <v>43556</v>
      </c>
      <c r="E67" s="79" t="s">
        <v>130</v>
      </c>
      <c r="F67" s="30" t="s">
        <v>32</v>
      </c>
      <c r="G67" s="78">
        <v>2996352</v>
      </c>
      <c r="H67" s="78">
        <v>2904012</v>
      </c>
      <c r="I67" s="103">
        <f t="shared" si="0"/>
        <v>96.918252595155707</v>
      </c>
      <c r="J67" s="10" t="s">
        <v>64</v>
      </c>
    </row>
    <row r="68" spans="1:10" s="16" customFormat="1" ht="65.099999999999994" customHeight="1" x14ac:dyDescent="0.15">
      <c r="A68" s="34"/>
      <c r="B68" s="51" t="s">
        <v>152</v>
      </c>
      <c r="C68" s="51" t="s">
        <v>59</v>
      </c>
      <c r="D68" s="82">
        <v>43556</v>
      </c>
      <c r="E68" s="79" t="s">
        <v>134</v>
      </c>
      <c r="F68" s="30" t="s">
        <v>32</v>
      </c>
      <c r="G68" s="78">
        <v>4996209</v>
      </c>
      <c r="H68" s="78">
        <v>4370760</v>
      </c>
      <c r="I68" s="103">
        <f t="shared" si="0"/>
        <v>87.481528494904836</v>
      </c>
      <c r="J68" s="10" t="s">
        <v>64</v>
      </c>
    </row>
    <row r="69" spans="1:10" s="16" customFormat="1" ht="65.099999999999994" customHeight="1" x14ac:dyDescent="0.15">
      <c r="A69" s="34"/>
      <c r="B69" s="51" t="s">
        <v>153</v>
      </c>
      <c r="C69" s="51" t="s">
        <v>59</v>
      </c>
      <c r="D69" s="82">
        <v>43556</v>
      </c>
      <c r="E69" s="79" t="s">
        <v>130</v>
      </c>
      <c r="F69" s="30" t="s">
        <v>32</v>
      </c>
      <c r="G69" s="78">
        <v>1967630</v>
      </c>
      <c r="H69" s="78">
        <v>1868929</v>
      </c>
      <c r="I69" s="103">
        <f t="shared" si="0"/>
        <v>94.983762191062354</v>
      </c>
      <c r="J69" s="10" t="s">
        <v>64</v>
      </c>
    </row>
    <row r="70" spans="1:10" s="16" customFormat="1" ht="65.099999999999994" customHeight="1" x14ac:dyDescent="0.15">
      <c r="A70" s="34"/>
      <c r="B70" s="51" t="s">
        <v>154</v>
      </c>
      <c r="C70" s="51" t="s">
        <v>59</v>
      </c>
      <c r="D70" s="82">
        <v>43556</v>
      </c>
      <c r="E70" s="79" t="s">
        <v>130</v>
      </c>
      <c r="F70" s="30" t="s">
        <v>32</v>
      </c>
      <c r="G70" s="78">
        <v>8339760</v>
      </c>
      <c r="H70" s="78">
        <v>7920990</v>
      </c>
      <c r="I70" s="103">
        <f t="shared" si="0"/>
        <v>94.978632478632477</v>
      </c>
      <c r="J70" s="10" t="s">
        <v>64</v>
      </c>
    </row>
    <row r="71" spans="1:10" s="16" customFormat="1" ht="65.099999999999994" customHeight="1" x14ac:dyDescent="0.15">
      <c r="A71" s="34"/>
      <c r="B71" s="51" t="s">
        <v>155</v>
      </c>
      <c r="C71" s="51" t="s">
        <v>59</v>
      </c>
      <c r="D71" s="82">
        <v>43556</v>
      </c>
      <c r="E71" s="79" t="s">
        <v>130</v>
      </c>
      <c r="F71" s="30" t="s">
        <v>32</v>
      </c>
      <c r="G71" s="78">
        <v>3652970</v>
      </c>
      <c r="H71" s="78">
        <v>3469111</v>
      </c>
      <c r="I71" s="103">
        <f t="shared" si="0"/>
        <v>94.966862580311357</v>
      </c>
      <c r="J71" s="10" t="s">
        <v>64</v>
      </c>
    </row>
    <row r="72" spans="1:10" s="16" customFormat="1" ht="65.099999999999994" customHeight="1" x14ac:dyDescent="0.15">
      <c r="A72" s="34"/>
      <c r="B72" s="51" t="s">
        <v>156</v>
      </c>
      <c r="C72" s="51" t="s">
        <v>59</v>
      </c>
      <c r="D72" s="82">
        <v>43556</v>
      </c>
      <c r="E72" s="79" t="s">
        <v>134</v>
      </c>
      <c r="F72" s="30" t="s">
        <v>32</v>
      </c>
      <c r="G72" s="78">
        <v>7761096</v>
      </c>
      <c r="H72" s="78">
        <v>7128000</v>
      </c>
      <c r="I72" s="103">
        <f t="shared" si="0"/>
        <v>91.842698505468817</v>
      </c>
      <c r="J72" s="10" t="s">
        <v>64</v>
      </c>
    </row>
    <row r="73" spans="1:10" s="16" customFormat="1" ht="65.099999999999994" customHeight="1" x14ac:dyDescent="0.15">
      <c r="A73" s="34"/>
      <c r="B73" s="51" t="s">
        <v>157</v>
      </c>
      <c r="C73" s="51" t="s">
        <v>59</v>
      </c>
      <c r="D73" s="82">
        <v>43556</v>
      </c>
      <c r="E73" s="79" t="s">
        <v>134</v>
      </c>
      <c r="F73" s="30" t="s">
        <v>32</v>
      </c>
      <c r="G73" s="78">
        <v>8033288</v>
      </c>
      <c r="H73" s="78">
        <v>7085880</v>
      </c>
      <c r="I73" s="103">
        <f t="shared" ref="I73:I133" si="2">H73/G73*100</f>
        <v>88.206472866402891</v>
      </c>
      <c r="J73" s="10" t="s">
        <v>64</v>
      </c>
    </row>
    <row r="74" spans="1:10" s="16" customFormat="1" ht="65.099999999999994" customHeight="1" x14ac:dyDescent="0.15">
      <c r="A74" s="34"/>
      <c r="B74" s="51" t="s">
        <v>158</v>
      </c>
      <c r="C74" s="51" t="s">
        <v>59</v>
      </c>
      <c r="D74" s="82">
        <v>43556</v>
      </c>
      <c r="E74" s="79" t="s">
        <v>130</v>
      </c>
      <c r="F74" s="30" t="s">
        <v>32</v>
      </c>
      <c r="G74" s="78">
        <v>8150284</v>
      </c>
      <c r="H74" s="78">
        <v>7740230</v>
      </c>
      <c r="I74" s="103">
        <f t="shared" si="2"/>
        <v>94.968837895710138</v>
      </c>
      <c r="J74" s="10" t="s">
        <v>64</v>
      </c>
    </row>
    <row r="75" spans="1:10" s="16" customFormat="1" ht="65.099999999999994" customHeight="1" x14ac:dyDescent="0.15">
      <c r="A75" s="34"/>
      <c r="B75" s="51" t="s">
        <v>159</v>
      </c>
      <c r="C75" s="51" t="s">
        <v>59</v>
      </c>
      <c r="D75" s="82">
        <v>43556</v>
      </c>
      <c r="E75" s="79" t="s">
        <v>136</v>
      </c>
      <c r="F75" s="30" t="s">
        <v>32</v>
      </c>
      <c r="G75" s="78">
        <v>7957742</v>
      </c>
      <c r="H75" s="78">
        <v>7908062</v>
      </c>
      <c r="I75" s="103">
        <f t="shared" si="2"/>
        <v>99.375702303492616</v>
      </c>
      <c r="J75" s="10" t="s">
        <v>64</v>
      </c>
    </row>
    <row r="76" spans="1:10" s="16" customFormat="1" ht="65.099999999999994" customHeight="1" x14ac:dyDescent="0.15">
      <c r="A76" s="34"/>
      <c r="B76" s="51" t="s">
        <v>160</v>
      </c>
      <c r="C76" s="51" t="s">
        <v>59</v>
      </c>
      <c r="D76" s="82">
        <v>43556</v>
      </c>
      <c r="E76" s="79" t="s">
        <v>130</v>
      </c>
      <c r="F76" s="30" t="s">
        <v>32</v>
      </c>
      <c r="G76" s="78">
        <v>3830166</v>
      </c>
      <c r="H76" s="78">
        <v>3637699</v>
      </c>
      <c r="I76" s="103">
        <f t="shared" si="2"/>
        <v>94.974969753269178</v>
      </c>
      <c r="J76" s="10" t="s">
        <v>64</v>
      </c>
    </row>
    <row r="77" spans="1:10" s="16" customFormat="1" ht="65.099999999999994" customHeight="1" x14ac:dyDescent="0.15">
      <c r="A77" s="34"/>
      <c r="B77" s="51" t="s">
        <v>161</v>
      </c>
      <c r="C77" s="51" t="s">
        <v>59</v>
      </c>
      <c r="D77" s="82">
        <v>43556</v>
      </c>
      <c r="E77" s="79" t="s">
        <v>134</v>
      </c>
      <c r="F77" s="30" t="s">
        <v>32</v>
      </c>
      <c r="G77" s="78">
        <v>9835441</v>
      </c>
      <c r="H77" s="78">
        <v>9234000</v>
      </c>
      <c r="I77" s="103">
        <f t="shared" si="2"/>
        <v>93.884961538582772</v>
      </c>
      <c r="J77" s="10" t="s">
        <v>64</v>
      </c>
    </row>
    <row r="78" spans="1:10" s="16" customFormat="1" ht="65.099999999999994" customHeight="1" x14ac:dyDescent="0.15">
      <c r="A78" s="34"/>
      <c r="B78" s="51" t="s">
        <v>162</v>
      </c>
      <c r="C78" s="51" t="s">
        <v>59</v>
      </c>
      <c r="D78" s="82">
        <v>43556</v>
      </c>
      <c r="E78" s="79" t="s">
        <v>140</v>
      </c>
      <c r="F78" s="30" t="s">
        <v>32</v>
      </c>
      <c r="G78" s="78">
        <v>6085789</v>
      </c>
      <c r="H78" s="78">
        <v>5975629</v>
      </c>
      <c r="I78" s="103">
        <f t="shared" si="2"/>
        <v>98.189881377747398</v>
      </c>
      <c r="J78" s="10" t="s">
        <v>64</v>
      </c>
    </row>
    <row r="79" spans="1:10" s="16" customFormat="1" ht="65.099999999999994" customHeight="1" x14ac:dyDescent="0.15">
      <c r="A79" s="34"/>
      <c r="B79" s="51" t="s">
        <v>170</v>
      </c>
      <c r="C79" s="51" t="s">
        <v>59</v>
      </c>
      <c r="D79" s="82">
        <v>43556</v>
      </c>
      <c r="E79" s="79" t="s">
        <v>171</v>
      </c>
      <c r="F79" s="30" t="s">
        <v>32</v>
      </c>
      <c r="G79" s="78">
        <v>55445943</v>
      </c>
      <c r="H79" s="78">
        <v>53395200</v>
      </c>
      <c r="I79" s="103">
        <f t="shared" si="2"/>
        <v>96.301365097172209</v>
      </c>
      <c r="J79" s="10" t="s">
        <v>34</v>
      </c>
    </row>
    <row r="80" spans="1:10" s="16" customFormat="1" ht="65.099999999999994" customHeight="1" x14ac:dyDescent="0.15">
      <c r="A80" s="34"/>
      <c r="B80" s="51" t="s">
        <v>173</v>
      </c>
      <c r="C80" s="51" t="s">
        <v>59</v>
      </c>
      <c r="D80" s="82">
        <v>43556</v>
      </c>
      <c r="E80" s="79" t="s">
        <v>174</v>
      </c>
      <c r="F80" s="30" t="s">
        <v>32</v>
      </c>
      <c r="G80" s="78">
        <v>8377331</v>
      </c>
      <c r="H80" s="78">
        <v>5076000</v>
      </c>
      <c r="I80" s="103">
        <f t="shared" si="2"/>
        <v>60.592090726748168</v>
      </c>
      <c r="J80" s="10" t="s">
        <v>34</v>
      </c>
    </row>
    <row r="81" spans="1:10" s="16" customFormat="1" ht="65.099999999999994" customHeight="1" x14ac:dyDescent="0.15">
      <c r="A81" s="34"/>
      <c r="B81" s="51" t="s">
        <v>175</v>
      </c>
      <c r="C81" s="51" t="s">
        <v>59</v>
      </c>
      <c r="D81" s="82">
        <v>43556</v>
      </c>
      <c r="E81" s="79" t="s">
        <v>176</v>
      </c>
      <c r="F81" s="30" t="s">
        <v>32</v>
      </c>
      <c r="G81" s="78">
        <v>58893058</v>
      </c>
      <c r="H81" s="78">
        <v>48924000</v>
      </c>
      <c r="I81" s="103">
        <f t="shared" si="2"/>
        <v>83.072609338778094</v>
      </c>
      <c r="J81" s="10" t="s">
        <v>34</v>
      </c>
    </row>
    <row r="82" spans="1:10" s="16" customFormat="1" ht="65.099999999999994" customHeight="1" x14ac:dyDescent="0.15">
      <c r="A82" s="34"/>
      <c r="B82" s="51" t="s">
        <v>177</v>
      </c>
      <c r="C82" s="51" t="s">
        <v>59</v>
      </c>
      <c r="D82" s="82">
        <v>43556</v>
      </c>
      <c r="E82" s="79" t="s">
        <v>178</v>
      </c>
      <c r="F82" s="30" t="s">
        <v>32</v>
      </c>
      <c r="G82" s="78">
        <v>19983322</v>
      </c>
      <c r="H82" s="78">
        <v>15614241</v>
      </c>
      <c r="I82" s="103">
        <f t="shared" si="2"/>
        <v>78.136362913033182</v>
      </c>
      <c r="J82" s="10" t="s">
        <v>64</v>
      </c>
    </row>
    <row r="83" spans="1:10" s="16" customFormat="1" ht="65.099999999999994" customHeight="1" x14ac:dyDescent="0.15">
      <c r="A83" s="34"/>
      <c r="B83" s="51" t="s">
        <v>179</v>
      </c>
      <c r="C83" s="51" t="s">
        <v>59</v>
      </c>
      <c r="D83" s="82">
        <v>43556</v>
      </c>
      <c r="E83" s="79" t="s">
        <v>180</v>
      </c>
      <c r="F83" s="30" t="s">
        <v>32</v>
      </c>
      <c r="G83" s="78">
        <v>3498120</v>
      </c>
      <c r="H83" s="78">
        <v>2655936</v>
      </c>
      <c r="I83" s="103">
        <f t="shared" si="2"/>
        <v>75.924668107440567</v>
      </c>
      <c r="J83" s="10" t="s">
        <v>64</v>
      </c>
    </row>
    <row r="84" spans="1:10" s="16" customFormat="1" ht="65.099999999999994" customHeight="1" x14ac:dyDescent="0.15">
      <c r="A84" s="34"/>
      <c r="B84" s="51" t="s">
        <v>181</v>
      </c>
      <c r="C84" s="51" t="s">
        <v>59</v>
      </c>
      <c r="D84" s="82">
        <v>43556</v>
      </c>
      <c r="E84" s="79" t="s">
        <v>182</v>
      </c>
      <c r="F84" s="30" t="s">
        <v>32</v>
      </c>
      <c r="G84" s="78">
        <v>9022248</v>
      </c>
      <c r="H84" s="78">
        <v>3356640</v>
      </c>
      <c r="I84" s="103">
        <f t="shared" si="2"/>
        <v>37.204031633801243</v>
      </c>
      <c r="J84" s="10" t="s">
        <v>34</v>
      </c>
    </row>
    <row r="85" spans="1:10" s="16" customFormat="1" ht="65.099999999999994" customHeight="1" x14ac:dyDescent="0.15">
      <c r="A85" s="34"/>
      <c r="B85" s="51" t="s">
        <v>183</v>
      </c>
      <c r="C85" s="51" t="s">
        <v>59</v>
      </c>
      <c r="D85" s="82">
        <v>43556</v>
      </c>
      <c r="E85" s="79" t="s">
        <v>184</v>
      </c>
      <c r="F85" s="30" t="s">
        <v>32</v>
      </c>
      <c r="G85" s="78">
        <v>7692996</v>
      </c>
      <c r="H85" s="78">
        <v>5313600</v>
      </c>
      <c r="I85" s="103">
        <f t="shared" si="2"/>
        <v>69.070619560961688</v>
      </c>
      <c r="J85" s="10" t="s">
        <v>34</v>
      </c>
    </row>
    <row r="86" spans="1:10" s="16" customFormat="1" ht="65.099999999999994" customHeight="1" x14ac:dyDescent="0.15">
      <c r="A86" s="34"/>
      <c r="B86" s="51" t="s">
        <v>185</v>
      </c>
      <c r="C86" s="51" t="s">
        <v>59</v>
      </c>
      <c r="D86" s="82">
        <v>43556</v>
      </c>
      <c r="E86" s="79" t="s">
        <v>186</v>
      </c>
      <c r="F86" s="30" t="s">
        <v>32</v>
      </c>
      <c r="G86" s="78">
        <v>14285572</v>
      </c>
      <c r="H86" s="78">
        <v>13262400</v>
      </c>
      <c r="I86" s="103">
        <f t="shared" si="2"/>
        <v>92.837724663737646</v>
      </c>
      <c r="J86" s="10" t="s">
        <v>34</v>
      </c>
    </row>
    <row r="87" spans="1:10" s="16" customFormat="1" ht="65.099999999999994" customHeight="1" x14ac:dyDescent="0.15">
      <c r="A87" s="34"/>
      <c r="B87" s="51" t="s">
        <v>187</v>
      </c>
      <c r="C87" s="51" t="s">
        <v>59</v>
      </c>
      <c r="D87" s="82">
        <v>43556</v>
      </c>
      <c r="E87" s="79" t="s">
        <v>186</v>
      </c>
      <c r="F87" s="30" t="s">
        <v>32</v>
      </c>
      <c r="G87" s="78">
        <v>5911293</v>
      </c>
      <c r="H87" s="78">
        <v>5443200</v>
      </c>
      <c r="I87" s="103">
        <f t="shared" si="2"/>
        <v>92.081377120031107</v>
      </c>
      <c r="J87" s="10" t="s">
        <v>34</v>
      </c>
    </row>
    <row r="88" spans="1:10" s="16" customFormat="1" ht="65.099999999999994" customHeight="1" x14ac:dyDescent="0.15">
      <c r="A88" s="34"/>
      <c r="B88" s="51" t="s">
        <v>188</v>
      </c>
      <c r="C88" s="51" t="s">
        <v>59</v>
      </c>
      <c r="D88" s="82">
        <v>43556</v>
      </c>
      <c r="E88" s="79" t="s">
        <v>189</v>
      </c>
      <c r="F88" s="30" t="s">
        <v>32</v>
      </c>
      <c r="G88" s="78">
        <v>2797231</v>
      </c>
      <c r="H88" s="78">
        <v>2717877</v>
      </c>
      <c r="I88" s="103">
        <f t="shared" si="2"/>
        <v>97.163123102811312</v>
      </c>
      <c r="J88" s="10" t="s">
        <v>64</v>
      </c>
    </row>
    <row r="89" spans="1:10" s="16" customFormat="1" ht="65.099999999999994" customHeight="1" x14ac:dyDescent="0.15">
      <c r="A89" s="34"/>
      <c r="B89" s="51" t="s">
        <v>190</v>
      </c>
      <c r="C89" s="51" t="s">
        <v>59</v>
      </c>
      <c r="D89" s="82">
        <v>43556</v>
      </c>
      <c r="E89" s="79" t="s">
        <v>191</v>
      </c>
      <c r="F89" s="30" t="s">
        <v>32</v>
      </c>
      <c r="G89" s="78">
        <v>144672394</v>
      </c>
      <c r="H89" s="78">
        <v>120432806</v>
      </c>
      <c r="I89" s="103">
        <f t="shared" si="2"/>
        <v>83.24518774466398</v>
      </c>
      <c r="J89" s="10" t="s">
        <v>64</v>
      </c>
    </row>
    <row r="90" spans="1:10" s="16" customFormat="1" ht="65.099999999999994" customHeight="1" x14ac:dyDescent="0.15">
      <c r="A90" s="34"/>
      <c r="B90" s="51" t="s">
        <v>192</v>
      </c>
      <c r="C90" s="51" t="s">
        <v>59</v>
      </c>
      <c r="D90" s="82">
        <v>43556</v>
      </c>
      <c r="E90" s="79" t="s">
        <v>193</v>
      </c>
      <c r="F90" s="30" t="s">
        <v>32</v>
      </c>
      <c r="G90" s="78">
        <v>16906496</v>
      </c>
      <c r="H90" s="78">
        <v>14929920</v>
      </c>
      <c r="I90" s="103">
        <f t="shared" si="2"/>
        <v>88.308777880407632</v>
      </c>
      <c r="J90" s="10" t="s">
        <v>34</v>
      </c>
    </row>
    <row r="91" spans="1:10" s="16" customFormat="1" ht="65.099999999999994" customHeight="1" x14ac:dyDescent="0.15">
      <c r="A91" s="34"/>
      <c r="B91" s="51" t="s">
        <v>194</v>
      </c>
      <c r="C91" s="51" t="s">
        <v>59</v>
      </c>
      <c r="D91" s="82">
        <v>43556</v>
      </c>
      <c r="E91" s="79" t="s">
        <v>195</v>
      </c>
      <c r="F91" s="30" t="s">
        <v>32</v>
      </c>
      <c r="G91" s="78">
        <v>8417376</v>
      </c>
      <c r="H91" s="78">
        <v>2721600</v>
      </c>
      <c r="I91" s="103">
        <f t="shared" si="2"/>
        <v>32.333116638724469</v>
      </c>
      <c r="J91" s="10" t="s">
        <v>34</v>
      </c>
    </row>
    <row r="92" spans="1:10" s="16" customFormat="1" ht="65.099999999999994" customHeight="1" x14ac:dyDescent="0.15">
      <c r="A92" s="34"/>
      <c r="B92" s="51" t="s">
        <v>196</v>
      </c>
      <c r="C92" s="51" t="s">
        <v>59</v>
      </c>
      <c r="D92" s="82">
        <v>43556</v>
      </c>
      <c r="E92" s="79" t="s">
        <v>197</v>
      </c>
      <c r="F92" s="30" t="s">
        <v>32</v>
      </c>
      <c r="G92" s="78">
        <v>15105700</v>
      </c>
      <c r="H92" s="78">
        <v>13500000</v>
      </c>
      <c r="I92" s="103">
        <f t="shared" si="2"/>
        <v>89.37023772483235</v>
      </c>
      <c r="J92" s="10" t="s">
        <v>34</v>
      </c>
    </row>
    <row r="93" spans="1:10" s="16" customFormat="1" ht="65.099999999999994" customHeight="1" x14ac:dyDescent="0.15">
      <c r="A93" s="34"/>
      <c r="B93" s="51" t="s">
        <v>198</v>
      </c>
      <c r="C93" s="51" t="s">
        <v>59</v>
      </c>
      <c r="D93" s="82">
        <v>43556</v>
      </c>
      <c r="E93" s="79" t="s">
        <v>199</v>
      </c>
      <c r="F93" s="30" t="s">
        <v>32</v>
      </c>
      <c r="G93" s="78">
        <v>11166583</v>
      </c>
      <c r="H93" s="78">
        <v>11016000</v>
      </c>
      <c r="I93" s="103">
        <f t="shared" si="2"/>
        <v>98.651485418592245</v>
      </c>
      <c r="J93" s="10" t="s">
        <v>34</v>
      </c>
    </row>
    <row r="94" spans="1:10" s="16" customFormat="1" ht="65.099999999999994" customHeight="1" x14ac:dyDescent="0.15">
      <c r="A94" s="34"/>
      <c r="B94" s="51" t="s">
        <v>200</v>
      </c>
      <c r="C94" s="51" t="s">
        <v>59</v>
      </c>
      <c r="D94" s="82">
        <v>43556</v>
      </c>
      <c r="E94" s="79" t="s">
        <v>201</v>
      </c>
      <c r="F94" s="30" t="s">
        <v>32</v>
      </c>
      <c r="G94" s="78">
        <v>1545125</v>
      </c>
      <c r="H94" s="78">
        <v>1123200</v>
      </c>
      <c r="I94" s="103">
        <f t="shared" si="2"/>
        <v>72.693147803575769</v>
      </c>
      <c r="J94" s="10" t="s">
        <v>34</v>
      </c>
    </row>
    <row r="95" spans="1:10" s="16" customFormat="1" ht="65.099999999999994" customHeight="1" x14ac:dyDescent="0.15">
      <c r="A95" s="34"/>
      <c r="B95" s="51" t="s">
        <v>202</v>
      </c>
      <c r="C95" s="51" t="s">
        <v>59</v>
      </c>
      <c r="D95" s="82">
        <v>43556</v>
      </c>
      <c r="E95" s="79" t="s">
        <v>203</v>
      </c>
      <c r="F95" s="30" t="s">
        <v>32</v>
      </c>
      <c r="G95" s="78">
        <v>12398400</v>
      </c>
      <c r="H95" s="78">
        <v>6730560</v>
      </c>
      <c r="I95" s="103">
        <f t="shared" si="2"/>
        <v>54.285714285714285</v>
      </c>
      <c r="J95" s="10" t="s">
        <v>64</v>
      </c>
    </row>
    <row r="96" spans="1:10" s="16" customFormat="1" ht="65.099999999999994" customHeight="1" x14ac:dyDescent="0.15">
      <c r="A96" s="34"/>
      <c r="B96" s="51" t="s">
        <v>273</v>
      </c>
      <c r="C96" s="51" t="s">
        <v>59</v>
      </c>
      <c r="D96" s="82">
        <v>43556</v>
      </c>
      <c r="E96" s="79" t="s">
        <v>204</v>
      </c>
      <c r="F96" s="30" t="s">
        <v>32</v>
      </c>
      <c r="G96" s="78">
        <v>2547002</v>
      </c>
      <c r="H96" s="78">
        <v>2462400</v>
      </c>
      <c r="I96" s="103">
        <f t="shared" si="2"/>
        <v>96.678369314197639</v>
      </c>
      <c r="J96" s="10" t="s">
        <v>34</v>
      </c>
    </row>
    <row r="97" spans="1:10" s="16" customFormat="1" ht="65.099999999999994" customHeight="1" x14ac:dyDescent="0.15">
      <c r="A97" s="34"/>
      <c r="B97" s="51" t="s">
        <v>274</v>
      </c>
      <c r="C97" s="51" t="s">
        <v>59</v>
      </c>
      <c r="D97" s="82">
        <v>43556</v>
      </c>
      <c r="E97" s="79" t="s">
        <v>205</v>
      </c>
      <c r="F97" s="30" t="s">
        <v>32</v>
      </c>
      <c r="G97" s="78">
        <v>6332631</v>
      </c>
      <c r="H97" s="78">
        <v>6048000</v>
      </c>
      <c r="I97" s="103">
        <f t="shared" si="2"/>
        <v>95.505327880307561</v>
      </c>
      <c r="J97" s="10" t="s">
        <v>34</v>
      </c>
    </row>
    <row r="98" spans="1:10" s="16" customFormat="1" ht="65.099999999999994" customHeight="1" x14ac:dyDescent="0.15">
      <c r="A98" s="34"/>
      <c r="B98" s="51" t="s">
        <v>275</v>
      </c>
      <c r="C98" s="51" t="s">
        <v>59</v>
      </c>
      <c r="D98" s="82">
        <v>43556</v>
      </c>
      <c r="E98" s="79" t="s">
        <v>206</v>
      </c>
      <c r="F98" s="30" t="s">
        <v>32</v>
      </c>
      <c r="G98" s="78">
        <v>2856219</v>
      </c>
      <c r="H98" s="78">
        <v>2829600</v>
      </c>
      <c r="I98" s="103">
        <f t="shared" si="2"/>
        <v>99.068033648680299</v>
      </c>
      <c r="J98" s="10" t="s">
        <v>34</v>
      </c>
    </row>
    <row r="99" spans="1:10" s="16" customFormat="1" ht="65.099999999999994" customHeight="1" x14ac:dyDescent="0.15">
      <c r="A99" s="34"/>
      <c r="B99" s="51" t="s">
        <v>207</v>
      </c>
      <c r="C99" s="51" t="s">
        <v>59</v>
      </c>
      <c r="D99" s="82">
        <v>43556</v>
      </c>
      <c r="E99" s="79" t="s">
        <v>208</v>
      </c>
      <c r="F99" s="30" t="s">
        <v>32</v>
      </c>
      <c r="G99" s="78">
        <v>5553036</v>
      </c>
      <c r="H99" s="78">
        <v>5551200</v>
      </c>
      <c r="I99" s="103">
        <f t="shared" si="2"/>
        <v>99.966937005270623</v>
      </c>
      <c r="J99" s="10" t="s">
        <v>34</v>
      </c>
    </row>
    <row r="100" spans="1:10" s="16" customFormat="1" ht="65.099999999999994" customHeight="1" x14ac:dyDescent="0.15">
      <c r="A100" s="34"/>
      <c r="B100" s="51" t="s">
        <v>209</v>
      </c>
      <c r="C100" s="51" t="s">
        <v>59</v>
      </c>
      <c r="D100" s="82">
        <v>43556</v>
      </c>
      <c r="E100" s="79" t="s">
        <v>210</v>
      </c>
      <c r="F100" s="30" t="s">
        <v>32</v>
      </c>
      <c r="G100" s="78">
        <v>8357256</v>
      </c>
      <c r="H100" s="78">
        <v>7776000</v>
      </c>
      <c r="I100" s="103">
        <f t="shared" si="2"/>
        <v>93.044894161432893</v>
      </c>
      <c r="J100" s="10" t="s">
        <v>34</v>
      </c>
    </row>
    <row r="101" spans="1:10" s="16" customFormat="1" ht="65.099999999999994" customHeight="1" x14ac:dyDescent="0.15">
      <c r="A101" s="34"/>
      <c r="B101" s="51" t="s">
        <v>211</v>
      </c>
      <c r="C101" s="51" t="s">
        <v>59</v>
      </c>
      <c r="D101" s="82">
        <v>43556</v>
      </c>
      <c r="E101" s="79" t="s">
        <v>210</v>
      </c>
      <c r="F101" s="30" t="s">
        <v>32</v>
      </c>
      <c r="G101" s="78">
        <v>4989492</v>
      </c>
      <c r="H101" s="78">
        <v>3672000</v>
      </c>
      <c r="I101" s="103">
        <f t="shared" si="2"/>
        <v>73.594666551224051</v>
      </c>
      <c r="J101" s="10" t="s">
        <v>34</v>
      </c>
    </row>
    <row r="102" spans="1:10" s="16" customFormat="1" ht="65.099999999999994" customHeight="1" x14ac:dyDescent="0.15">
      <c r="A102" s="34"/>
      <c r="B102" s="51" t="s">
        <v>212</v>
      </c>
      <c r="C102" s="51" t="s">
        <v>59</v>
      </c>
      <c r="D102" s="82">
        <v>43556</v>
      </c>
      <c r="E102" s="79" t="s">
        <v>213</v>
      </c>
      <c r="F102" s="30" t="s">
        <v>32</v>
      </c>
      <c r="G102" s="78">
        <v>64087921</v>
      </c>
      <c r="H102" s="78">
        <v>61952580</v>
      </c>
      <c r="I102" s="103">
        <f t="shared" si="2"/>
        <v>96.668106927668944</v>
      </c>
      <c r="J102" s="10" t="s">
        <v>34</v>
      </c>
    </row>
    <row r="103" spans="1:10" s="16" customFormat="1" ht="65.099999999999994" customHeight="1" x14ac:dyDescent="0.15">
      <c r="A103" s="34"/>
      <c r="B103" s="51" t="s">
        <v>214</v>
      </c>
      <c r="C103" s="51" t="s">
        <v>59</v>
      </c>
      <c r="D103" s="82">
        <v>43556</v>
      </c>
      <c r="E103" s="79" t="s">
        <v>213</v>
      </c>
      <c r="F103" s="30" t="s">
        <v>32</v>
      </c>
      <c r="G103" s="78">
        <v>150403383</v>
      </c>
      <c r="H103" s="78">
        <v>112263131</v>
      </c>
      <c r="I103" s="103">
        <f t="shared" si="2"/>
        <v>74.641360294402432</v>
      </c>
      <c r="J103" s="10" t="s">
        <v>34</v>
      </c>
    </row>
    <row r="104" spans="1:10" s="16" customFormat="1" ht="65.099999999999994" customHeight="1" x14ac:dyDescent="0.15">
      <c r="A104" s="34"/>
      <c r="B104" s="51" t="s">
        <v>215</v>
      </c>
      <c r="C104" s="51" t="s">
        <v>59</v>
      </c>
      <c r="D104" s="82">
        <v>43556</v>
      </c>
      <c r="E104" s="79" t="s">
        <v>216</v>
      </c>
      <c r="F104" s="30" t="s">
        <v>32</v>
      </c>
      <c r="G104" s="78">
        <v>263861825</v>
      </c>
      <c r="H104" s="78">
        <v>239759377</v>
      </c>
      <c r="I104" s="103">
        <f t="shared" si="2"/>
        <v>90.865503943209674</v>
      </c>
      <c r="J104" s="10" t="s">
        <v>34</v>
      </c>
    </row>
    <row r="105" spans="1:10" s="16" customFormat="1" ht="65.099999999999994" customHeight="1" x14ac:dyDescent="0.15">
      <c r="A105" s="34"/>
      <c r="B105" s="51" t="s">
        <v>217</v>
      </c>
      <c r="C105" s="51" t="s">
        <v>59</v>
      </c>
      <c r="D105" s="82">
        <v>43556</v>
      </c>
      <c r="E105" s="79" t="s">
        <v>218</v>
      </c>
      <c r="F105" s="30" t="s">
        <v>32</v>
      </c>
      <c r="G105" s="78">
        <v>3793400</v>
      </c>
      <c r="H105" s="78">
        <v>1792800</v>
      </c>
      <c r="I105" s="103">
        <f t="shared" si="2"/>
        <v>47.261032319291402</v>
      </c>
      <c r="J105" s="10" t="s">
        <v>34</v>
      </c>
    </row>
    <row r="106" spans="1:10" s="16" customFormat="1" ht="65.099999999999994" customHeight="1" x14ac:dyDescent="0.15">
      <c r="A106" s="34"/>
      <c r="B106" s="51" t="s">
        <v>219</v>
      </c>
      <c r="C106" s="51" t="s">
        <v>59</v>
      </c>
      <c r="D106" s="82">
        <v>43556</v>
      </c>
      <c r="E106" s="79" t="s">
        <v>220</v>
      </c>
      <c r="F106" s="30" t="s">
        <v>32</v>
      </c>
      <c r="G106" s="78">
        <v>3188736</v>
      </c>
      <c r="H106" s="78">
        <v>3186000</v>
      </c>
      <c r="I106" s="103">
        <f t="shared" si="2"/>
        <v>99.914197976878611</v>
      </c>
      <c r="J106" s="10" t="s">
        <v>34</v>
      </c>
    </row>
    <row r="107" spans="1:10" s="16" customFormat="1" ht="65.099999999999994" customHeight="1" x14ac:dyDescent="0.15">
      <c r="A107" s="34"/>
      <c r="B107" s="51" t="s">
        <v>221</v>
      </c>
      <c r="C107" s="51" t="s">
        <v>59</v>
      </c>
      <c r="D107" s="82">
        <v>43556</v>
      </c>
      <c r="E107" s="79" t="s">
        <v>222</v>
      </c>
      <c r="F107" s="30" t="s">
        <v>32</v>
      </c>
      <c r="G107" s="78">
        <v>9993589</v>
      </c>
      <c r="H107" s="78">
        <v>9768924</v>
      </c>
      <c r="I107" s="103">
        <f t="shared" si="2"/>
        <v>97.751908748698796</v>
      </c>
      <c r="J107" s="10" t="s">
        <v>64</v>
      </c>
    </row>
    <row r="108" spans="1:10" s="16" customFormat="1" ht="65.099999999999994" customHeight="1" x14ac:dyDescent="0.15">
      <c r="A108" s="34"/>
      <c r="B108" s="51" t="s">
        <v>223</v>
      </c>
      <c r="C108" s="51" t="s">
        <v>59</v>
      </c>
      <c r="D108" s="82">
        <v>43556</v>
      </c>
      <c r="E108" s="79" t="s">
        <v>213</v>
      </c>
      <c r="F108" s="30" t="s">
        <v>32</v>
      </c>
      <c r="G108" s="78">
        <v>175291702</v>
      </c>
      <c r="H108" s="78">
        <v>171555267</v>
      </c>
      <c r="I108" s="103">
        <f t="shared" si="2"/>
        <v>97.868447303911736</v>
      </c>
      <c r="J108" s="10" t="s">
        <v>64</v>
      </c>
    </row>
    <row r="109" spans="1:10" s="16" customFormat="1" ht="65.099999999999994" customHeight="1" x14ac:dyDescent="0.15">
      <c r="A109" s="34"/>
      <c r="B109" s="51" t="s">
        <v>165</v>
      </c>
      <c r="C109" s="51" t="s">
        <v>59</v>
      </c>
      <c r="D109" s="82">
        <v>43559</v>
      </c>
      <c r="E109" s="79" t="s">
        <v>166</v>
      </c>
      <c r="F109" s="30" t="s">
        <v>32</v>
      </c>
      <c r="G109" s="78">
        <v>45152299</v>
      </c>
      <c r="H109" s="78">
        <v>39960000</v>
      </c>
      <c r="I109" s="103">
        <f>H109/G109*100</f>
        <v>88.500477018899971</v>
      </c>
      <c r="J109" s="10" t="s">
        <v>34</v>
      </c>
    </row>
    <row r="110" spans="1:10" s="16" customFormat="1" ht="65.099999999999994" customHeight="1" x14ac:dyDescent="0.15">
      <c r="A110" s="34"/>
      <c r="B110" s="51" t="s">
        <v>167</v>
      </c>
      <c r="C110" s="51" t="s">
        <v>59</v>
      </c>
      <c r="D110" s="82">
        <v>43565</v>
      </c>
      <c r="E110" s="79" t="s">
        <v>113</v>
      </c>
      <c r="F110" s="30" t="s">
        <v>32</v>
      </c>
      <c r="G110" s="78">
        <v>14958217</v>
      </c>
      <c r="H110" s="78">
        <v>14040000</v>
      </c>
      <c r="I110" s="103">
        <f>H110/G110*100</f>
        <v>93.861454209415456</v>
      </c>
      <c r="J110" s="10" t="s">
        <v>34</v>
      </c>
    </row>
    <row r="111" spans="1:10" s="16" customFormat="1" ht="65.099999999999994" customHeight="1" x14ac:dyDescent="0.15">
      <c r="A111" s="34"/>
      <c r="B111" s="51" t="s">
        <v>168</v>
      </c>
      <c r="C111" s="51" t="s">
        <v>59</v>
      </c>
      <c r="D111" s="82">
        <v>43570</v>
      </c>
      <c r="E111" s="79" t="s">
        <v>33</v>
      </c>
      <c r="F111" s="30" t="s">
        <v>32</v>
      </c>
      <c r="G111" s="78">
        <v>116912509</v>
      </c>
      <c r="H111" s="78">
        <v>110160000</v>
      </c>
      <c r="I111" s="103">
        <f>H111/G111*100</f>
        <v>94.224305801186773</v>
      </c>
      <c r="J111" s="10" t="s">
        <v>34</v>
      </c>
    </row>
    <row r="112" spans="1:10" s="16" customFormat="1" ht="65.099999999999994" customHeight="1" x14ac:dyDescent="0.15">
      <c r="A112" s="34"/>
      <c r="B112" s="51" t="s">
        <v>163</v>
      </c>
      <c r="C112" s="51" t="s">
        <v>59</v>
      </c>
      <c r="D112" s="82">
        <v>43573</v>
      </c>
      <c r="E112" s="79" t="s">
        <v>164</v>
      </c>
      <c r="F112" s="30" t="s">
        <v>32</v>
      </c>
      <c r="G112" s="78">
        <v>1375520</v>
      </c>
      <c r="H112" s="78">
        <v>1375520</v>
      </c>
      <c r="I112" s="103">
        <f>H112/G112*100</f>
        <v>100</v>
      </c>
      <c r="J112" s="10" t="s">
        <v>64</v>
      </c>
    </row>
    <row r="113" spans="1:10" s="16" customFormat="1" ht="65.099999999999994" customHeight="1" x14ac:dyDescent="0.15">
      <c r="A113" s="34"/>
      <c r="B113" s="51" t="s">
        <v>169</v>
      </c>
      <c r="C113" s="51" t="s">
        <v>59</v>
      </c>
      <c r="D113" s="82">
        <v>43577</v>
      </c>
      <c r="E113" s="79" t="s">
        <v>113</v>
      </c>
      <c r="F113" s="30" t="s">
        <v>32</v>
      </c>
      <c r="G113" s="78">
        <v>35858745</v>
      </c>
      <c r="H113" s="78">
        <v>33480000</v>
      </c>
      <c r="I113" s="103">
        <f>H113/G113*100</f>
        <v>93.366346200905809</v>
      </c>
      <c r="J113" s="10" t="s">
        <v>34</v>
      </c>
    </row>
    <row r="114" spans="1:10" s="16" customFormat="1" ht="65.099999999999994" customHeight="1" x14ac:dyDescent="0.15">
      <c r="A114" s="34"/>
      <c r="B114" s="51" t="s">
        <v>293</v>
      </c>
      <c r="C114" s="51" t="s">
        <v>59</v>
      </c>
      <c r="D114" s="82">
        <v>43578</v>
      </c>
      <c r="E114" s="79" t="s">
        <v>294</v>
      </c>
      <c r="F114" s="30" t="s">
        <v>32</v>
      </c>
      <c r="G114" s="78">
        <v>6168922</v>
      </c>
      <c r="H114" s="78">
        <v>5172120</v>
      </c>
      <c r="I114" s="97">
        <f t="shared" si="2"/>
        <v>83.841552867745776</v>
      </c>
      <c r="J114" s="10"/>
    </row>
    <row r="115" spans="1:10" s="16" customFormat="1" ht="65.099999999999994" customHeight="1" x14ac:dyDescent="0.15">
      <c r="A115" s="34"/>
      <c r="B115" s="51" t="s">
        <v>297</v>
      </c>
      <c r="C115" s="51" t="s">
        <v>59</v>
      </c>
      <c r="D115" s="82">
        <v>43579</v>
      </c>
      <c r="E115" s="79" t="s">
        <v>298</v>
      </c>
      <c r="F115" s="30" t="s">
        <v>32</v>
      </c>
      <c r="G115" s="78">
        <v>42737035</v>
      </c>
      <c r="H115" s="78">
        <v>33378665</v>
      </c>
      <c r="I115" s="97">
        <f t="shared" si="2"/>
        <v>78.102435042580751</v>
      </c>
      <c r="J115" s="10"/>
    </row>
    <row r="116" spans="1:10" s="16" customFormat="1" ht="65.099999999999994" customHeight="1" x14ac:dyDescent="0.15">
      <c r="A116" s="34"/>
      <c r="B116" s="124" t="s">
        <v>376</v>
      </c>
      <c r="C116" s="126" t="s">
        <v>338</v>
      </c>
      <c r="D116" s="82">
        <v>43556</v>
      </c>
      <c r="E116" s="123" t="s">
        <v>312</v>
      </c>
      <c r="F116" s="30" t="s">
        <v>32</v>
      </c>
      <c r="G116" s="121">
        <v>62741338</v>
      </c>
      <c r="H116" s="121">
        <v>57564000</v>
      </c>
      <c r="I116" s="97">
        <f t="shared" si="2"/>
        <v>91.748123063617157</v>
      </c>
      <c r="J116" s="10"/>
    </row>
    <row r="117" spans="1:10" s="16" customFormat="1" ht="65.099999999999994" customHeight="1" x14ac:dyDescent="0.15">
      <c r="A117" s="34"/>
      <c r="B117" s="124" t="s">
        <v>377</v>
      </c>
      <c r="C117" s="126" t="s">
        <v>338</v>
      </c>
      <c r="D117" s="82">
        <v>43556</v>
      </c>
      <c r="E117" s="124" t="s">
        <v>312</v>
      </c>
      <c r="F117" s="30" t="s">
        <v>32</v>
      </c>
      <c r="G117" s="121">
        <v>81250118</v>
      </c>
      <c r="H117" s="121">
        <v>81000000</v>
      </c>
      <c r="I117" s="97">
        <f t="shared" si="2"/>
        <v>99.69216290861263</v>
      </c>
      <c r="J117" s="10"/>
    </row>
    <row r="118" spans="1:10" s="16" customFormat="1" ht="65.099999999999994" customHeight="1" x14ac:dyDescent="0.15">
      <c r="A118" s="34"/>
      <c r="B118" s="81" t="s">
        <v>318</v>
      </c>
      <c r="C118" s="126" t="s">
        <v>338</v>
      </c>
      <c r="D118" s="82">
        <v>43556</v>
      </c>
      <c r="E118" s="81" t="s">
        <v>313</v>
      </c>
      <c r="F118" s="30" t="s">
        <v>32</v>
      </c>
      <c r="G118" s="122">
        <v>1186388</v>
      </c>
      <c r="H118" s="122">
        <v>1134000</v>
      </c>
      <c r="I118" s="97">
        <f t="shared" si="2"/>
        <v>95.584243940430952</v>
      </c>
      <c r="J118" s="10"/>
    </row>
    <row r="119" spans="1:10" s="16" customFormat="1" ht="65.099999999999994" customHeight="1" x14ac:dyDescent="0.15">
      <c r="A119" s="34"/>
      <c r="B119" s="124" t="s">
        <v>319</v>
      </c>
      <c r="C119" s="126" t="s">
        <v>338</v>
      </c>
      <c r="D119" s="82">
        <v>43556</v>
      </c>
      <c r="E119" s="124" t="s">
        <v>314</v>
      </c>
      <c r="F119" s="30" t="s">
        <v>32</v>
      </c>
      <c r="G119" s="121">
        <v>79037951</v>
      </c>
      <c r="H119" s="121">
        <v>55890000</v>
      </c>
      <c r="I119" s="97">
        <f t="shared" si="2"/>
        <v>70.712865519502145</v>
      </c>
      <c r="J119" s="10"/>
    </row>
    <row r="120" spans="1:10" s="16" customFormat="1" ht="65.099999999999994" customHeight="1" x14ac:dyDescent="0.15">
      <c r="A120" s="34"/>
      <c r="B120" s="124" t="s">
        <v>320</v>
      </c>
      <c r="C120" s="126" t="s">
        <v>338</v>
      </c>
      <c r="D120" s="82">
        <v>43556</v>
      </c>
      <c r="E120" s="124" t="s">
        <v>315</v>
      </c>
      <c r="F120" s="30" t="s">
        <v>32</v>
      </c>
      <c r="G120" s="121">
        <v>8868112</v>
      </c>
      <c r="H120" s="121">
        <v>7117200</v>
      </c>
      <c r="I120" s="97">
        <f t="shared" si="2"/>
        <v>80.256090586136025</v>
      </c>
      <c r="J120" s="10"/>
    </row>
    <row r="121" spans="1:10" s="16" customFormat="1" ht="65.099999999999994" customHeight="1" x14ac:dyDescent="0.15">
      <c r="A121" s="34"/>
      <c r="B121" s="124" t="s">
        <v>321</v>
      </c>
      <c r="C121" s="126" t="s">
        <v>338</v>
      </c>
      <c r="D121" s="82">
        <v>43556</v>
      </c>
      <c r="E121" s="123" t="s">
        <v>316</v>
      </c>
      <c r="F121" s="30" t="s">
        <v>32</v>
      </c>
      <c r="G121" s="121">
        <v>7949124</v>
      </c>
      <c r="H121" s="121">
        <v>7543476</v>
      </c>
      <c r="I121" s="97">
        <f t="shared" si="2"/>
        <v>94.896947135306988</v>
      </c>
      <c r="J121" s="10"/>
    </row>
    <row r="122" spans="1:10" s="16" customFormat="1" ht="65.099999999999994" customHeight="1" x14ac:dyDescent="0.15">
      <c r="A122" s="34"/>
      <c r="B122" s="124" t="s">
        <v>311</v>
      </c>
      <c r="C122" s="126" t="s">
        <v>338</v>
      </c>
      <c r="D122" s="82">
        <v>43556</v>
      </c>
      <c r="E122" s="125" t="s">
        <v>317</v>
      </c>
      <c r="F122" s="30" t="s">
        <v>32</v>
      </c>
      <c r="G122" s="121">
        <v>148653394</v>
      </c>
      <c r="H122" s="121">
        <v>126630130</v>
      </c>
      <c r="I122" s="97">
        <f t="shared" si="2"/>
        <v>85.184822621675224</v>
      </c>
      <c r="J122" s="10"/>
    </row>
    <row r="123" spans="1:10" s="16" customFormat="1" ht="65.099999999999994" customHeight="1" x14ac:dyDescent="0.15">
      <c r="A123" s="34"/>
      <c r="B123" s="128" t="s">
        <v>328</v>
      </c>
      <c r="C123" s="128" t="s">
        <v>339</v>
      </c>
      <c r="D123" s="82">
        <v>43556</v>
      </c>
      <c r="E123" s="123" t="s">
        <v>340</v>
      </c>
      <c r="F123" s="30" t="s">
        <v>32</v>
      </c>
      <c r="G123" s="121">
        <v>8919028</v>
      </c>
      <c r="H123" s="121">
        <v>7476894</v>
      </c>
      <c r="I123" s="97">
        <f t="shared" si="2"/>
        <v>83.830816541892233</v>
      </c>
      <c r="J123" s="10" t="s">
        <v>304</v>
      </c>
    </row>
    <row r="124" spans="1:10" s="16" customFormat="1" ht="65.099999999999994" customHeight="1" x14ac:dyDescent="0.15">
      <c r="A124" s="34"/>
      <c r="B124" s="128" t="s">
        <v>329</v>
      </c>
      <c r="C124" s="128" t="s">
        <v>339</v>
      </c>
      <c r="D124" s="82">
        <v>43556</v>
      </c>
      <c r="E124" s="123" t="s">
        <v>341</v>
      </c>
      <c r="F124" s="30" t="s">
        <v>32</v>
      </c>
      <c r="G124" s="121">
        <v>2470615</v>
      </c>
      <c r="H124" s="121">
        <v>2373684</v>
      </c>
      <c r="I124" s="97">
        <f t="shared" si="2"/>
        <v>96.076644883966139</v>
      </c>
      <c r="J124" s="10" t="s">
        <v>304</v>
      </c>
    </row>
    <row r="125" spans="1:10" s="16" customFormat="1" ht="65.099999999999994" customHeight="1" x14ac:dyDescent="0.15">
      <c r="A125" s="34"/>
      <c r="B125" s="128" t="s">
        <v>330</v>
      </c>
      <c r="C125" s="128" t="s">
        <v>339</v>
      </c>
      <c r="D125" s="82">
        <v>43556</v>
      </c>
      <c r="E125" s="123" t="s">
        <v>342</v>
      </c>
      <c r="F125" s="30" t="s">
        <v>32</v>
      </c>
      <c r="G125" s="121">
        <v>15312240</v>
      </c>
      <c r="H125" s="121">
        <v>7776000</v>
      </c>
      <c r="I125" s="97">
        <f t="shared" si="2"/>
        <v>50.782903089293271</v>
      </c>
      <c r="J125" s="10"/>
    </row>
    <row r="126" spans="1:10" s="16" customFormat="1" ht="65.099999999999994" customHeight="1" x14ac:dyDescent="0.15">
      <c r="A126" s="34"/>
      <c r="B126" s="128" t="s">
        <v>327</v>
      </c>
      <c r="C126" s="128" t="s">
        <v>339</v>
      </c>
      <c r="D126" s="82">
        <v>43556</v>
      </c>
      <c r="E126" s="123" t="s">
        <v>343</v>
      </c>
      <c r="F126" s="30" t="s">
        <v>32</v>
      </c>
      <c r="G126" s="121">
        <v>7825632</v>
      </c>
      <c r="H126" s="121">
        <v>6972480</v>
      </c>
      <c r="I126" s="97">
        <f t="shared" si="2"/>
        <v>89.097979562545234</v>
      </c>
      <c r="J126" s="10"/>
    </row>
    <row r="127" spans="1:10" s="16" customFormat="1" ht="65.099999999999994" customHeight="1" x14ac:dyDescent="0.15">
      <c r="A127" s="34"/>
      <c r="B127" s="128" t="s">
        <v>331</v>
      </c>
      <c r="C127" s="128" t="s">
        <v>339</v>
      </c>
      <c r="D127" s="82">
        <v>43556</v>
      </c>
      <c r="E127" s="123" t="s">
        <v>353</v>
      </c>
      <c r="F127" s="30" t="s">
        <v>32</v>
      </c>
      <c r="G127" s="121">
        <v>76520118</v>
      </c>
      <c r="H127" s="121">
        <v>75152448</v>
      </c>
      <c r="I127" s="97">
        <f t="shared" si="2"/>
        <v>98.212666112198093</v>
      </c>
      <c r="J127" s="10"/>
    </row>
    <row r="128" spans="1:10" s="16" customFormat="1" ht="65.099999999999994" customHeight="1" x14ac:dyDescent="0.15">
      <c r="A128" s="34"/>
      <c r="B128" s="128" t="s">
        <v>332</v>
      </c>
      <c r="C128" s="128" t="s">
        <v>339</v>
      </c>
      <c r="D128" s="82">
        <v>43556</v>
      </c>
      <c r="E128" s="123" t="s">
        <v>379</v>
      </c>
      <c r="F128" s="30" t="s">
        <v>32</v>
      </c>
      <c r="G128" s="121">
        <v>6922440</v>
      </c>
      <c r="H128" s="121">
        <v>5400000</v>
      </c>
      <c r="I128" s="97">
        <f t="shared" si="2"/>
        <v>78.007176660252739</v>
      </c>
      <c r="J128" s="10"/>
    </row>
    <row r="129" spans="1:11" s="16" customFormat="1" ht="65.099999999999994" customHeight="1" x14ac:dyDescent="0.15">
      <c r="A129" s="34"/>
      <c r="B129" s="128" t="s">
        <v>333</v>
      </c>
      <c r="C129" s="128" t="s">
        <v>339</v>
      </c>
      <c r="D129" s="82">
        <v>43556</v>
      </c>
      <c r="E129" s="123" t="s">
        <v>344</v>
      </c>
      <c r="F129" s="30" t="s">
        <v>32</v>
      </c>
      <c r="G129" s="121">
        <v>3451680</v>
      </c>
      <c r="H129" s="121">
        <v>3451680</v>
      </c>
      <c r="I129" s="97">
        <f t="shared" si="2"/>
        <v>100</v>
      </c>
      <c r="J129" s="10" t="s">
        <v>362</v>
      </c>
    </row>
    <row r="130" spans="1:11" s="16" customFormat="1" ht="65.099999999999994" customHeight="1" x14ac:dyDescent="0.15">
      <c r="A130" s="34"/>
      <c r="B130" s="128" t="s">
        <v>334</v>
      </c>
      <c r="C130" s="128" t="s">
        <v>339</v>
      </c>
      <c r="D130" s="82">
        <v>43556</v>
      </c>
      <c r="E130" s="123" t="s">
        <v>345</v>
      </c>
      <c r="F130" s="30" t="s">
        <v>32</v>
      </c>
      <c r="G130" s="121">
        <v>66947321</v>
      </c>
      <c r="H130" s="121">
        <v>62467200</v>
      </c>
      <c r="I130" s="97">
        <f t="shared" si="2"/>
        <v>93.307990621461911</v>
      </c>
      <c r="J130" s="10"/>
    </row>
    <row r="131" spans="1:11" s="16" customFormat="1" ht="65.099999999999994" customHeight="1" x14ac:dyDescent="0.15">
      <c r="A131" s="34"/>
      <c r="B131" s="128" t="s">
        <v>335</v>
      </c>
      <c r="C131" s="128" t="s">
        <v>339</v>
      </c>
      <c r="D131" s="82">
        <v>43556</v>
      </c>
      <c r="E131" s="123" t="s">
        <v>346</v>
      </c>
      <c r="F131" s="30" t="s">
        <v>32</v>
      </c>
      <c r="G131" s="121">
        <v>1319495</v>
      </c>
      <c r="H131" s="121">
        <v>777600</v>
      </c>
      <c r="I131" s="97">
        <f t="shared" si="2"/>
        <v>58.931636724656023</v>
      </c>
      <c r="J131" s="10"/>
    </row>
    <row r="132" spans="1:11" s="16" customFormat="1" ht="65.099999999999994" customHeight="1" x14ac:dyDescent="0.15">
      <c r="A132" s="34"/>
      <c r="B132" s="128" t="s">
        <v>336</v>
      </c>
      <c r="C132" s="128" t="s">
        <v>339</v>
      </c>
      <c r="D132" s="82">
        <v>43556</v>
      </c>
      <c r="E132" s="123" t="s">
        <v>354</v>
      </c>
      <c r="F132" s="30" t="s">
        <v>32</v>
      </c>
      <c r="G132" s="121">
        <v>5661243</v>
      </c>
      <c r="H132" s="121">
        <v>4827600</v>
      </c>
      <c r="I132" s="97">
        <f t="shared" si="2"/>
        <v>85.274558961697991</v>
      </c>
      <c r="J132" s="10"/>
    </row>
    <row r="133" spans="1:11" s="16" customFormat="1" ht="65.099999999999994" customHeight="1" x14ac:dyDescent="0.15">
      <c r="A133" s="34"/>
      <c r="B133" s="128" t="s">
        <v>337</v>
      </c>
      <c r="C133" s="128" t="s">
        <v>339</v>
      </c>
      <c r="D133" s="82">
        <v>43556</v>
      </c>
      <c r="E133" s="123" t="s">
        <v>355</v>
      </c>
      <c r="F133" s="30" t="s">
        <v>32</v>
      </c>
      <c r="G133" s="121">
        <v>2577312</v>
      </c>
      <c r="H133" s="121">
        <v>2053782</v>
      </c>
      <c r="I133" s="97">
        <f t="shared" si="2"/>
        <v>79.686976198457927</v>
      </c>
      <c r="J133" s="10" t="s">
        <v>304</v>
      </c>
    </row>
    <row r="134" spans="1:11" s="16" customFormat="1" ht="65.099999999999994" customHeight="1" x14ac:dyDescent="0.15">
      <c r="A134" s="34"/>
      <c r="B134" s="51" t="s">
        <v>365</v>
      </c>
      <c r="C134" s="126" t="s">
        <v>375</v>
      </c>
      <c r="D134" s="82">
        <v>43556</v>
      </c>
      <c r="E134" s="79" t="s">
        <v>366</v>
      </c>
      <c r="F134" s="30" t="s">
        <v>32</v>
      </c>
      <c r="G134" s="78">
        <v>44180073</v>
      </c>
      <c r="H134" s="78">
        <v>33478535</v>
      </c>
      <c r="I134" s="97">
        <f t="shared" ref="I134:I137" si="3">H134/G134*100</f>
        <v>75.777455143634555</v>
      </c>
      <c r="J134" s="10" t="s">
        <v>34</v>
      </c>
    </row>
    <row r="135" spans="1:11" s="16" customFormat="1" ht="65.099999999999994" customHeight="1" x14ac:dyDescent="0.15">
      <c r="A135" s="34"/>
      <c r="B135" s="51" t="s">
        <v>367</v>
      </c>
      <c r="C135" s="126" t="s">
        <v>375</v>
      </c>
      <c r="D135" s="82">
        <v>43556</v>
      </c>
      <c r="E135" s="79" t="s">
        <v>370</v>
      </c>
      <c r="F135" s="30" t="s">
        <v>32</v>
      </c>
      <c r="G135" s="78">
        <v>3732264</v>
      </c>
      <c r="H135" s="78">
        <v>3732264</v>
      </c>
      <c r="I135" s="97">
        <f t="shared" si="3"/>
        <v>100</v>
      </c>
      <c r="J135" s="10" t="s">
        <v>34</v>
      </c>
    </row>
    <row r="136" spans="1:11" s="16" customFormat="1" ht="65.099999999999994" customHeight="1" x14ac:dyDescent="0.15">
      <c r="A136" s="34"/>
      <c r="B136" s="51" t="s">
        <v>372</v>
      </c>
      <c r="C136" s="126" t="s">
        <v>375</v>
      </c>
      <c r="D136" s="82">
        <v>43556</v>
      </c>
      <c r="E136" s="79" t="s">
        <v>368</v>
      </c>
      <c r="F136" s="30" t="s">
        <v>32</v>
      </c>
      <c r="G136" s="78">
        <v>2991589</v>
      </c>
      <c r="H136" s="78">
        <v>1727910</v>
      </c>
      <c r="I136" s="97">
        <f t="shared" si="3"/>
        <v>57.758936805824604</v>
      </c>
      <c r="J136" s="10" t="s">
        <v>34</v>
      </c>
    </row>
    <row r="137" spans="1:11" s="16" customFormat="1" ht="65.099999999999994" customHeight="1" x14ac:dyDescent="0.15">
      <c r="A137" s="34"/>
      <c r="B137" s="51" t="s">
        <v>369</v>
      </c>
      <c r="C137" s="126" t="s">
        <v>375</v>
      </c>
      <c r="D137" s="82">
        <v>43580</v>
      </c>
      <c r="E137" s="79" t="s">
        <v>371</v>
      </c>
      <c r="F137" s="30" t="s">
        <v>32</v>
      </c>
      <c r="G137" s="78">
        <v>3871130</v>
      </c>
      <c r="H137" s="78">
        <v>2661336</v>
      </c>
      <c r="I137" s="97">
        <f t="shared" si="3"/>
        <v>68.748298300496231</v>
      </c>
      <c r="J137" s="10" t="s">
        <v>34</v>
      </c>
    </row>
    <row r="138" spans="1:11" ht="15" customHeight="1" thickBot="1" x14ac:dyDescent="0.2">
      <c r="A138" s="42">
        <v>127</v>
      </c>
      <c r="B138" s="36"/>
      <c r="C138" s="53"/>
      <c r="D138" s="83"/>
      <c r="E138" s="48"/>
      <c r="F138" s="38"/>
      <c r="G138" s="39"/>
      <c r="H138" s="40"/>
      <c r="I138" s="54"/>
      <c r="J138" s="75"/>
      <c r="K138" s="58"/>
    </row>
    <row r="139" spans="1:11" s="16" customFormat="1" ht="14.25" customHeight="1" thickTop="1" x14ac:dyDescent="0.15">
      <c r="A139" s="62"/>
      <c r="B139" s="26" t="s">
        <v>28</v>
      </c>
      <c r="C139" s="27"/>
      <c r="D139" s="84"/>
      <c r="E139" s="65"/>
      <c r="F139" s="27"/>
      <c r="G139" s="27"/>
      <c r="H139" s="27"/>
      <c r="I139" s="27"/>
      <c r="J139" s="74"/>
    </row>
    <row r="140" spans="1:11" s="52" customFormat="1" ht="65.099999999999994" customHeight="1" x14ac:dyDescent="0.15">
      <c r="A140" s="62"/>
      <c r="B140" s="51" t="s">
        <v>307</v>
      </c>
      <c r="C140" s="51" t="s">
        <v>59</v>
      </c>
      <c r="D140" s="82">
        <v>43607</v>
      </c>
      <c r="E140" s="79" t="s">
        <v>308</v>
      </c>
      <c r="F140" s="30" t="s">
        <v>32</v>
      </c>
      <c r="G140" s="78">
        <v>2842277</v>
      </c>
      <c r="H140" s="78">
        <v>2635200</v>
      </c>
      <c r="I140" s="97">
        <f t="shared" ref="I140:I143" si="4">H140/G140*100</f>
        <v>92.714397646675536</v>
      </c>
      <c r="J140" s="10" t="s">
        <v>34</v>
      </c>
    </row>
    <row r="141" spans="1:11" s="52" customFormat="1" ht="65.099999999999994" customHeight="1" x14ac:dyDescent="0.15">
      <c r="A141" s="62"/>
      <c r="B141" s="51" t="s">
        <v>309</v>
      </c>
      <c r="C141" s="51" t="s">
        <v>59</v>
      </c>
      <c r="D141" s="82">
        <v>43609</v>
      </c>
      <c r="E141" s="79" t="s">
        <v>310</v>
      </c>
      <c r="F141" s="30" t="s">
        <v>32</v>
      </c>
      <c r="G141" s="78">
        <v>6184105</v>
      </c>
      <c r="H141" s="78">
        <v>5508000</v>
      </c>
      <c r="I141" s="97">
        <f t="shared" si="4"/>
        <v>89.067051739904159</v>
      </c>
      <c r="J141" s="10" t="s">
        <v>34</v>
      </c>
    </row>
    <row r="142" spans="1:11" s="52" customFormat="1" ht="65.099999999999994" customHeight="1" x14ac:dyDescent="0.15">
      <c r="A142" s="62"/>
      <c r="B142" s="51" t="s">
        <v>356</v>
      </c>
      <c r="C142" s="126" t="s">
        <v>338</v>
      </c>
      <c r="D142" s="82">
        <v>43615</v>
      </c>
      <c r="E142" s="79" t="s">
        <v>357</v>
      </c>
      <c r="F142" s="30" t="s">
        <v>32</v>
      </c>
      <c r="G142" s="78">
        <v>6553224</v>
      </c>
      <c r="H142" s="78">
        <v>6202321</v>
      </c>
      <c r="I142" s="97">
        <f t="shared" si="4"/>
        <v>94.645337928323528</v>
      </c>
      <c r="J142" s="10" t="s">
        <v>34</v>
      </c>
    </row>
    <row r="143" spans="1:11" s="52" customFormat="1" ht="65.099999999999994" customHeight="1" x14ac:dyDescent="0.15">
      <c r="A143" s="62"/>
      <c r="B143" s="51" t="s">
        <v>373</v>
      </c>
      <c r="C143" s="126" t="s">
        <v>375</v>
      </c>
      <c r="D143" s="82">
        <v>43599</v>
      </c>
      <c r="E143" s="79" t="s">
        <v>374</v>
      </c>
      <c r="F143" s="30" t="s">
        <v>32</v>
      </c>
      <c r="G143" s="78">
        <v>1530900</v>
      </c>
      <c r="H143" s="78">
        <v>1530900</v>
      </c>
      <c r="I143" s="97">
        <f t="shared" si="4"/>
        <v>100</v>
      </c>
      <c r="J143" s="10" t="s">
        <v>34</v>
      </c>
    </row>
    <row r="144" spans="1:11" ht="15" customHeight="1" thickBot="1" x14ac:dyDescent="0.2">
      <c r="A144" s="42">
        <v>127</v>
      </c>
      <c r="B144" s="36"/>
      <c r="C144" s="43"/>
      <c r="D144" s="85"/>
      <c r="E144" s="48"/>
      <c r="F144" s="38"/>
      <c r="G144" s="45"/>
      <c r="H144" s="45"/>
      <c r="I144" s="46"/>
      <c r="J144" s="76"/>
    </row>
    <row r="145" spans="1:10" s="16" customFormat="1" ht="14.25" customHeight="1" thickTop="1" x14ac:dyDescent="0.15">
      <c r="A145" s="62"/>
      <c r="B145" s="26" t="s">
        <v>30</v>
      </c>
      <c r="C145" s="27"/>
      <c r="D145" s="84"/>
      <c r="E145" s="65"/>
      <c r="F145" s="27"/>
      <c r="G145" s="27"/>
      <c r="H145" s="27"/>
      <c r="I145" s="27"/>
      <c r="J145" s="74"/>
    </row>
    <row r="146" spans="1:10" s="137" customFormat="1" ht="65.099999999999994" customHeight="1" x14ac:dyDescent="0.15">
      <c r="A146" s="63"/>
      <c r="B146" s="51" t="s">
        <v>395</v>
      </c>
      <c r="C146" s="51" t="s">
        <v>59</v>
      </c>
      <c r="D146" s="132">
        <v>43619</v>
      </c>
      <c r="E146" s="79" t="s">
        <v>33</v>
      </c>
      <c r="F146" s="79" t="s">
        <v>32</v>
      </c>
      <c r="G146" s="119">
        <v>27751009</v>
      </c>
      <c r="H146" s="119">
        <v>25850000</v>
      </c>
      <c r="I146" s="97">
        <f t="shared" ref="I146:I154" si="5">H146/G146*100</f>
        <v>93.149766194086851</v>
      </c>
      <c r="J146" s="79" t="s">
        <v>34</v>
      </c>
    </row>
    <row r="147" spans="1:10" s="137" customFormat="1" ht="65.099999999999994" customHeight="1" x14ac:dyDescent="0.15">
      <c r="A147" s="63"/>
      <c r="B147" s="51" t="s">
        <v>396</v>
      </c>
      <c r="C147" s="51" t="s">
        <v>59</v>
      </c>
      <c r="D147" s="132">
        <v>43619</v>
      </c>
      <c r="E147" s="79" t="s">
        <v>33</v>
      </c>
      <c r="F147" s="79" t="s">
        <v>32</v>
      </c>
      <c r="G147" s="119">
        <v>20421453</v>
      </c>
      <c r="H147" s="119">
        <v>19250000</v>
      </c>
      <c r="I147" s="97">
        <f t="shared" si="5"/>
        <v>94.263615816171352</v>
      </c>
      <c r="J147" s="79" t="s">
        <v>34</v>
      </c>
    </row>
    <row r="148" spans="1:10" s="137" customFormat="1" ht="65.099999999999994" customHeight="1" x14ac:dyDescent="0.15">
      <c r="A148" s="63"/>
      <c r="B148" s="51" t="s">
        <v>393</v>
      </c>
      <c r="C148" s="51" t="s">
        <v>59</v>
      </c>
      <c r="D148" s="132">
        <v>43621</v>
      </c>
      <c r="E148" s="79" t="s">
        <v>394</v>
      </c>
      <c r="F148" s="79" t="s">
        <v>32</v>
      </c>
      <c r="G148" s="119">
        <v>34412140</v>
      </c>
      <c r="H148" s="119">
        <v>32400000</v>
      </c>
      <c r="I148" s="97">
        <f t="shared" si="5"/>
        <v>94.15281932480805</v>
      </c>
      <c r="J148" s="79" t="s">
        <v>34</v>
      </c>
    </row>
    <row r="149" spans="1:10" s="137" customFormat="1" ht="65.099999999999994" customHeight="1" x14ac:dyDescent="0.15">
      <c r="A149" s="63"/>
      <c r="B149" s="51" t="s">
        <v>397</v>
      </c>
      <c r="C149" s="51" t="s">
        <v>59</v>
      </c>
      <c r="D149" s="132">
        <v>43627</v>
      </c>
      <c r="E149" s="79" t="s">
        <v>33</v>
      </c>
      <c r="F149" s="79" t="s">
        <v>115</v>
      </c>
      <c r="G149" s="119">
        <v>611384923</v>
      </c>
      <c r="H149" s="119">
        <v>572000000</v>
      </c>
      <c r="I149" s="97">
        <f t="shared" si="5"/>
        <v>93.558080757578637</v>
      </c>
      <c r="J149" s="79" t="s">
        <v>34</v>
      </c>
    </row>
    <row r="150" spans="1:10" s="137" customFormat="1" ht="65.099999999999994" customHeight="1" x14ac:dyDescent="0.15">
      <c r="A150" s="63"/>
      <c r="B150" s="51" t="s">
        <v>398</v>
      </c>
      <c r="C150" s="51" t="s">
        <v>59</v>
      </c>
      <c r="D150" s="132">
        <v>43629</v>
      </c>
      <c r="E150" s="79" t="s">
        <v>399</v>
      </c>
      <c r="F150" s="79" t="s">
        <v>32</v>
      </c>
      <c r="G150" s="119">
        <v>78760638</v>
      </c>
      <c r="H150" s="119">
        <v>76680000</v>
      </c>
      <c r="I150" s="97">
        <f t="shared" si="5"/>
        <v>97.35827685905744</v>
      </c>
      <c r="J150" s="79" t="s">
        <v>34</v>
      </c>
    </row>
    <row r="151" spans="1:10" s="137" customFormat="1" ht="65.099999999999994" customHeight="1" x14ac:dyDescent="0.15">
      <c r="A151" s="63"/>
      <c r="B151" s="51" t="s">
        <v>400</v>
      </c>
      <c r="C151" s="51" t="s">
        <v>59</v>
      </c>
      <c r="D151" s="132">
        <v>43629</v>
      </c>
      <c r="E151" s="79" t="s">
        <v>401</v>
      </c>
      <c r="F151" s="79" t="s">
        <v>32</v>
      </c>
      <c r="G151" s="119">
        <v>940546625</v>
      </c>
      <c r="H151" s="119">
        <v>923400000</v>
      </c>
      <c r="I151" s="97">
        <f t="shared" si="5"/>
        <v>98.176951089479473</v>
      </c>
      <c r="J151" s="79" t="s">
        <v>34</v>
      </c>
    </row>
    <row r="152" spans="1:10" s="137" customFormat="1" ht="65.099999999999994" customHeight="1" x14ac:dyDescent="0.15">
      <c r="A152" s="63"/>
      <c r="B152" s="51" t="s">
        <v>402</v>
      </c>
      <c r="C152" s="51" t="s">
        <v>59</v>
      </c>
      <c r="D152" s="132">
        <v>43629</v>
      </c>
      <c r="E152" s="79" t="s">
        <v>33</v>
      </c>
      <c r="F152" s="79" t="s">
        <v>32</v>
      </c>
      <c r="G152" s="119">
        <v>374145181</v>
      </c>
      <c r="H152" s="119">
        <v>361800000</v>
      </c>
      <c r="I152" s="97">
        <f t="shared" si="5"/>
        <v>96.700430307025655</v>
      </c>
      <c r="J152" s="79" t="s">
        <v>34</v>
      </c>
    </row>
    <row r="153" spans="1:10" s="137" customFormat="1" ht="65.099999999999994" customHeight="1" x14ac:dyDescent="0.15">
      <c r="A153" s="63"/>
      <c r="B153" s="51" t="s">
        <v>403</v>
      </c>
      <c r="C153" s="51" t="s">
        <v>59</v>
      </c>
      <c r="D153" s="132">
        <v>43629</v>
      </c>
      <c r="E153" s="79" t="s">
        <v>33</v>
      </c>
      <c r="F153" s="79" t="s">
        <v>32</v>
      </c>
      <c r="G153" s="119">
        <v>3183209331</v>
      </c>
      <c r="H153" s="119">
        <v>3132000000</v>
      </c>
      <c r="I153" s="97">
        <f t="shared" si="5"/>
        <v>98.391267250278119</v>
      </c>
      <c r="J153" s="79" t="s">
        <v>34</v>
      </c>
    </row>
    <row r="154" spans="1:10" s="137" customFormat="1" ht="65.099999999999994" customHeight="1" x14ac:dyDescent="0.15">
      <c r="A154" s="63"/>
      <c r="B154" s="51" t="s">
        <v>404</v>
      </c>
      <c r="C154" s="51" t="s">
        <v>59</v>
      </c>
      <c r="D154" s="132">
        <v>43629</v>
      </c>
      <c r="E154" s="79" t="s">
        <v>119</v>
      </c>
      <c r="F154" s="79" t="s">
        <v>32</v>
      </c>
      <c r="G154" s="119">
        <v>873937694</v>
      </c>
      <c r="H154" s="119">
        <v>864000000</v>
      </c>
      <c r="I154" s="97">
        <f t="shared" si="5"/>
        <v>98.862883010055867</v>
      </c>
      <c r="J154" s="79" t="s">
        <v>34</v>
      </c>
    </row>
    <row r="155" spans="1:10" s="137" customFormat="1" ht="64.5" customHeight="1" x14ac:dyDescent="0.15">
      <c r="A155" s="63"/>
      <c r="B155" s="51" t="s">
        <v>391</v>
      </c>
      <c r="C155" s="51" t="s">
        <v>59</v>
      </c>
      <c r="D155" s="132">
        <v>43635</v>
      </c>
      <c r="E155" s="79" t="s">
        <v>392</v>
      </c>
      <c r="F155" s="79" t="s">
        <v>32</v>
      </c>
      <c r="G155" s="119">
        <v>2747790</v>
      </c>
      <c r="H155" s="119">
        <v>2732400</v>
      </c>
      <c r="I155" s="97">
        <f t="shared" ref="I155:I157" si="6">H155/G155*100</f>
        <v>99.439913530509969</v>
      </c>
      <c r="J155" s="79" t="s">
        <v>34</v>
      </c>
    </row>
    <row r="156" spans="1:10" s="137" customFormat="1" ht="64.5" customHeight="1" x14ac:dyDescent="0.15">
      <c r="A156" s="63"/>
      <c r="B156" s="51" t="s">
        <v>429</v>
      </c>
      <c r="C156" s="138" t="s">
        <v>375</v>
      </c>
      <c r="D156" s="82">
        <v>43633</v>
      </c>
      <c r="E156" s="79" t="s">
        <v>432</v>
      </c>
      <c r="F156" s="134" t="s">
        <v>32</v>
      </c>
      <c r="G156" s="119">
        <v>9385524</v>
      </c>
      <c r="H156" s="119">
        <v>7444332</v>
      </c>
      <c r="I156" s="97">
        <f t="shared" si="6"/>
        <v>79.317169717961406</v>
      </c>
      <c r="J156" s="79" t="s">
        <v>34</v>
      </c>
    </row>
    <row r="157" spans="1:10" s="137" customFormat="1" ht="65.099999999999994" customHeight="1" x14ac:dyDescent="0.15">
      <c r="A157" s="63"/>
      <c r="B157" s="51" t="s">
        <v>430</v>
      </c>
      <c r="C157" s="138" t="s">
        <v>375</v>
      </c>
      <c r="D157" s="132">
        <v>43641</v>
      </c>
      <c r="E157" s="79" t="s">
        <v>431</v>
      </c>
      <c r="F157" s="134" t="s">
        <v>32</v>
      </c>
      <c r="G157" s="119">
        <v>2516508</v>
      </c>
      <c r="H157" s="119">
        <v>2073384</v>
      </c>
      <c r="I157" s="97">
        <f t="shared" si="6"/>
        <v>82.391313677524565</v>
      </c>
      <c r="J157" s="79"/>
    </row>
    <row r="158" spans="1:10" s="31" customFormat="1" ht="15" customHeight="1" thickBot="1" x14ac:dyDescent="0.2">
      <c r="A158" s="42">
        <v>13</v>
      </c>
      <c r="B158" s="99"/>
      <c r="C158" s="43"/>
      <c r="D158" s="44"/>
      <c r="E158" s="48"/>
      <c r="F158" s="38"/>
      <c r="G158" s="45"/>
      <c r="H158" s="45"/>
      <c r="I158" s="46"/>
      <c r="J158" s="76"/>
    </row>
    <row r="159" spans="1:10" s="31" customFormat="1" ht="15" customHeight="1" thickTop="1" x14ac:dyDescent="0.15">
      <c r="A159" s="42">
        <v>13</v>
      </c>
      <c r="B159" s="26" t="s">
        <v>36</v>
      </c>
      <c r="C159" s="27"/>
      <c r="D159" s="84"/>
      <c r="E159" s="65"/>
      <c r="F159" s="27"/>
      <c r="G159" s="27"/>
      <c r="H159" s="27"/>
      <c r="I159" s="27"/>
      <c r="J159" s="74"/>
    </row>
    <row r="160" spans="1:10" s="140" customFormat="1" ht="62.25" customHeight="1" x14ac:dyDescent="0.15">
      <c r="A160" s="139"/>
      <c r="B160" s="51" t="s">
        <v>434</v>
      </c>
      <c r="C160" s="15" t="s">
        <v>59</v>
      </c>
      <c r="D160" s="118">
        <v>43648</v>
      </c>
      <c r="E160" s="79" t="s">
        <v>33</v>
      </c>
      <c r="F160" s="10" t="s">
        <v>32</v>
      </c>
      <c r="G160" s="78">
        <v>29575575</v>
      </c>
      <c r="H160" s="78">
        <v>27500000</v>
      </c>
      <c r="I160" s="97">
        <f t="shared" ref="I160:I178" si="7">H160/G160*100</f>
        <v>92.982131370226952</v>
      </c>
      <c r="J160" s="10" t="s">
        <v>34</v>
      </c>
    </row>
    <row r="161" spans="1:10" s="140" customFormat="1" ht="62.25" customHeight="1" x14ac:dyDescent="0.15">
      <c r="A161" s="139"/>
      <c r="B161" s="51" t="s">
        <v>433</v>
      </c>
      <c r="C161" s="15" t="s">
        <v>59</v>
      </c>
      <c r="D161" s="118">
        <v>43649</v>
      </c>
      <c r="E161" s="10" t="s">
        <v>472</v>
      </c>
      <c r="F161" s="10" t="s">
        <v>32</v>
      </c>
      <c r="G161" s="78">
        <v>3866022</v>
      </c>
      <c r="H161" s="78">
        <v>1705000</v>
      </c>
      <c r="I161" s="97">
        <f>H161/G161*100</f>
        <v>44.102180484229009</v>
      </c>
      <c r="J161" s="10" t="s">
        <v>34</v>
      </c>
    </row>
    <row r="162" spans="1:10" s="140" customFormat="1" ht="62.25" customHeight="1" x14ac:dyDescent="0.15">
      <c r="A162" s="139"/>
      <c r="B162" s="51" t="s">
        <v>445</v>
      </c>
      <c r="C162" s="15" t="s">
        <v>59</v>
      </c>
      <c r="D162" s="118">
        <v>43650</v>
      </c>
      <c r="E162" s="10" t="s">
        <v>446</v>
      </c>
      <c r="F162" s="10" t="s">
        <v>32</v>
      </c>
      <c r="G162" s="78">
        <v>2992508</v>
      </c>
      <c r="H162" s="78">
        <v>2810199</v>
      </c>
      <c r="I162" s="97">
        <f>H162/G162*100</f>
        <v>93.907819126966402</v>
      </c>
      <c r="J162" s="10" t="s">
        <v>34</v>
      </c>
    </row>
    <row r="163" spans="1:10" s="140" customFormat="1" ht="62.25" customHeight="1" x14ac:dyDescent="0.15">
      <c r="A163" s="139"/>
      <c r="B163" s="51" t="s">
        <v>439</v>
      </c>
      <c r="C163" s="15" t="s">
        <v>59</v>
      </c>
      <c r="D163" s="118">
        <v>43651</v>
      </c>
      <c r="E163" s="10" t="s">
        <v>440</v>
      </c>
      <c r="F163" s="10" t="s">
        <v>32</v>
      </c>
      <c r="G163" s="78">
        <v>4310713</v>
      </c>
      <c r="H163" s="78">
        <v>3907440</v>
      </c>
      <c r="I163" s="97">
        <f>H163/G163*100</f>
        <v>90.644865478170317</v>
      </c>
      <c r="J163" s="10" t="s">
        <v>34</v>
      </c>
    </row>
    <row r="164" spans="1:10" s="140" customFormat="1" ht="62.25" customHeight="1" x14ac:dyDescent="0.15">
      <c r="A164" s="139"/>
      <c r="B164" s="51" t="s">
        <v>435</v>
      </c>
      <c r="C164" s="15" t="s">
        <v>59</v>
      </c>
      <c r="D164" s="118">
        <v>43654</v>
      </c>
      <c r="E164" s="10" t="s">
        <v>473</v>
      </c>
      <c r="F164" s="10" t="s">
        <v>32</v>
      </c>
      <c r="G164" s="78">
        <v>5375000</v>
      </c>
      <c r="H164" s="78">
        <v>4286436</v>
      </c>
      <c r="I164" s="97">
        <f t="shared" si="7"/>
        <v>79.747646511627906</v>
      </c>
      <c r="J164" s="10" t="s">
        <v>34</v>
      </c>
    </row>
    <row r="165" spans="1:10" s="140" customFormat="1" ht="62.25" customHeight="1" x14ac:dyDescent="0.15">
      <c r="A165" s="139"/>
      <c r="B165" s="51" t="s">
        <v>436</v>
      </c>
      <c r="C165" s="15" t="s">
        <v>469</v>
      </c>
      <c r="D165" s="118">
        <v>43656</v>
      </c>
      <c r="E165" s="79" t="s">
        <v>33</v>
      </c>
      <c r="F165" s="10" t="s">
        <v>32</v>
      </c>
      <c r="G165" s="78">
        <v>14056945</v>
      </c>
      <c r="H165" s="78">
        <v>13310000</v>
      </c>
      <c r="I165" s="97">
        <f t="shared" si="7"/>
        <v>94.686292078399674</v>
      </c>
      <c r="J165" s="10" t="s">
        <v>34</v>
      </c>
    </row>
    <row r="166" spans="1:10" s="140" customFormat="1" ht="62.25" customHeight="1" x14ac:dyDescent="0.15">
      <c r="A166" s="139"/>
      <c r="B166" s="51" t="s">
        <v>450</v>
      </c>
      <c r="C166" s="15" t="s">
        <v>469</v>
      </c>
      <c r="D166" s="118">
        <v>43658</v>
      </c>
      <c r="E166" s="10" t="s">
        <v>470</v>
      </c>
      <c r="F166" s="10" t="s">
        <v>32</v>
      </c>
      <c r="G166" s="78">
        <v>2081052</v>
      </c>
      <c r="H166" s="78">
        <v>1941840</v>
      </c>
      <c r="I166" s="97">
        <f t="shared" ref="I166:I172" si="8">H166/G166*100</f>
        <v>93.310498728527691</v>
      </c>
      <c r="J166" s="10" t="s">
        <v>34</v>
      </c>
    </row>
    <row r="167" spans="1:10" s="140" customFormat="1" ht="62.25" customHeight="1" x14ac:dyDescent="0.15">
      <c r="A167" s="139"/>
      <c r="B167" s="51" t="s">
        <v>451</v>
      </c>
      <c r="C167" s="15" t="s">
        <v>469</v>
      </c>
      <c r="D167" s="118">
        <v>43664</v>
      </c>
      <c r="E167" s="10" t="s">
        <v>471</v>
      </c>
      <c r="F167" s="10" t="s">
        <v>32</v>
      </c>
      <c r="G167" s="78">
        <v>4552988</v>
      </c>
      <c r="H167" s="78">
        <v>4320000</v>
      </c>
      <c r="I167" s="97">
        <f t="shared" si="8"/>
        <v>94.882745133525503</v>
      </c>
      <c r="J167" s="10" t="s">
        <v>34</v>
      </c>
    </row>
    <row r="168" spans="1:10" s="140" customFormat="1" ht="62.25" customHeight="1" x14ac:dyDescent="0.15">
      <c r="A168" s="139"/>
      <c r="B168" s="51" t="s">
        <v>452</v>
      </c>
      <c r="C168" s="15" t="s">
        <v>469</v>
      </c>
      <c r="D168" s="118">
        <v>43662</v>
      </c>
      <c r="E168" s="10" t="s">
        <v>113</v>
      </c>
      <c r="F168" s="10" t="s">
        <v>32</v>
      </c>
      <c r="G168" s="78">
        <v>162142336</v>
      </c>
      <c r="H168" s="78">
        <v>154000000</v>
      </c>
      <c r="I168" s="97">
        <f t="shared" si="8"/>
        <v>94.978278837675063</v>
      </c>
      <c r="J168" s="10" t="s">
        <v>34</v>
      </c>
    </row>
    <row r="169" spans="1:10" s="140" customFormat="1" ht="62.25" customHeight="1" x14ac:dyDescent="0.15">
      <c r="A169" s="139"/>
      <c r="B169" s="51" t="s">
        <v>453</v>
      </c>
      <c r="C169" s="15" t="s">
        <v>469</v>
      </c>
      <c r="D169" s="118">
        <v>43662</v>
      </c>
      <c r="E169" s="79" t="s">
        <v>33</v>
      </c>
      <c r="F169" s="10" t="s">
        <v>32</v>
      </c>
      <c r="G169" s="78">
        <v>120194111</v>
      </c>
      <c r="H169" s="78">
        <v>118250000</v>
      </c>
      <c r="I169" s="97">
        <f t="shared" si="8"/>
        <v>98.382523915834781</v>
      </c>
      <c r="J169" s="10" t="s">
        <v>34</v>
      </c>
    </row>
    <row r="170" spans="1:10" s="140" customFormat="1" ht="62.25" customHeight="1" x14ac:dyDescent="0.15">
      <c r="A170" s="139"/>
      <c r="B170" s="51" t="s">
        <v>447</v>
      </c>
      <c r="C170" s="15" t="s">
        <v>469</v>
      </c>
      <c r="D170" s="118">
        <v>43664</v>
      </c>
      <c r="E170" s="10" t="s">
        <v>448</v>
      </c>
      <c r="F170" s="10" t="s">
        <v>32</v>
      </c>
      <c r="G170" s="78">
        <v>8606310</v>
      </c>
      <c r="H170" s="78">
        <v>8538371</v>
      </c>
      <c r="I170" s="97">
        <f t="shared" si="8"/>
        <v>99.210590833934631</v>
      </c>
      <c r="J170" s="10" t="s">
        <v>34</v>
      </c>
    </row>
    <row r="171" spans="1:10" s="140" customFormat="1" ht="62.25" customHeight="1" x14ac:dyDescent="0.15">
      <c r="A171" s="139"/>
      <c r="B171" s="51" t="s">
        <v>441</v>
      </c>
      <c r="C171" s="15" t="s">
        <v>469</v>
      </c>
      <c r="D171" s="118">
        <v>43671</v>
      </c>
      <c r="E171" s="10" t="s">
        <v>442</v>
      </c>
      <c r="F171" s="10" t="s">
        <v>32</v>
      </c>
      <c r="G171" s="78">
        <v>5742201</v>
      </c>
      <c r="H171" s="78">
        <v>3520000</v>
      </c>
      <c r="I171" s="97">
        <f t="shared" si="8"/>
        <v>61.300536153297315</v>
      </c>
      <c r="J171" s="10" t="s">
        <v>34</v>
      </c>
    </row>
    <row r="172" spans="1:10" s="140" customFormat="1" ht="62.25" customHeight="1" x14ac:dyDescent="0.15">
      <c r="A172" s="139"/>
      <c r="B172" s="51" t="s">
        <v>443</v>
      </c>
      <c r="C172" s="15" t="s">
        <v>469</v>
      </c>
      <c r="D172" s="118">
        <v>43671</v>
      </c>
      <c r="E172" s="10" t="s">
        <v>444</v>
      </c>
      <c r="F172" s="10" t="s">
        <v>32</v>
      </c>
      <c r="G172" s="78">
        <v>1574640</v>
      </c>
      <c r="H172" s="78">
        <v>1380240</v>
      </c>
      <c r="I172" s="97">
        <f t="shared" si="8"/>
        <v>87.654320987654316</v>
      </c>
      <c r="J172" s="10" t="s">
        <v>64</v>
      </c>
    </row>
    <row r="173" spans="1:10" s="140" customFormat="1" ht="62.25" customHeight="1" x14ac:dyDescent="0.15">
      <c r="A173" s="139"/>
      <c r="B173" s="51" t="s">
        <v>437</v>
      </c>
      <c r="C173" s="15" t="s">
        <v>469</v>
      </c>
      <c r="D173" s="118">
        <v>43675</v>
      </c>
      <c r="E173" s="10" t="s">
        <v>438</v>
      </c>
      <c r="F173" s="10" t="s">
        <v>32</v>
      </c>
      <c r="G173" s="78">
        <v>16881137</v>
      </c>
      <c r="H173" s="78">
        <v>16280000</v>
      </c>
      <c r="I173" s="97">
        <f t="shared" si="7"/>
        <v>96.439001709422769</v>
      </c>
      <c r="J173" s="10" t="s">
        <v>34</v>
      </c>
    </row>
    <row r="174" spans="1:10" s="140" customFormat="1" ht="62.25" customHeight="1" x14ac:dyDescent="0.15">
      <c r="A174" s="139"/>
      <c r="B174" s="51" t="s">
        <v>449</v>
      </c>
      <c r="C174" s="15" t="s">
        <v>469</v>
      </c>
      <c r="D174" s="118">
        <v>43676</v>
      </c>
      <c r="E174" s="79" t="s">
        <v>33</v>
      </c>
      <c r="F174" s="10" t="s">
        <v>115</v>
      </c>
      <c r="G174" s="78">
        <v>1360458321</v>
      </c>
      <c r="H174" s="78">
        <v>1265000000</v>
      </c>
      <c r="I174" s="97">
        <f t="shared" si="7"/>
        <v>92.983370418151907</v>
      </c>
      <c r="J174" s="10" t="s">
        <v>34</v>
      </c>
    </row>
    <row r="175" spans="1:10" ht="62.25" customHeight="1" x14ac:dyDescent="0.15">
      <c r="B175" s="51" t="s">
        <v>477</v>
      </c>
      <c r="C175" s="126" t="s">
        <v>338</v>
      </c>
      <c r="D175" s="132">
        <v>43651</v>
      </c>
      <c r="E175" s="79" t="s">
        <v>478</v>
      </c>
      <c r="F175" s="10" t="s">
        <v>32</v>
      </c>
      <c r="G175" s="119">
        <v>5314118</v>
      </c>
      <c r="H175" s="119">
        <v>5292000</v>
      </c>
      <c r="I175" s="97">
        <f t="shared" si="7"/>
        <v>99.583787939974229</v>
      </c>
      <c r="J175" s="79"/>
    </row>
    <row r="176" spans="1:10" ht="62.25" customHeight="1" x14ac:dyDescent="0.15">
      <c r="B176" s="131" t="s">
        <v>480</v>
      </c>
      <c r="C176" s="128" t="s">
        <v>339</v>
      </c>
      <c r="D176" s="132">
        <v>43654</v>
      </c>
      <c r="E176" s="79" t="s">
        <v>484</v>
      </c>
      <c r="F176" s="10" t="s">
        <v>32</v>
      </c>
      <c r="G176" s="173">
        <v>4542890</v>
      </c>
      <c r="H176" s="173">
        <v>4085180</v>
      </c>
      <c r="I176" s="97">
        <f t="shared" si="7"/>
        <v>89.924695513208547</v>
      </c>
      <c r="J176" s="79"/>
    </row>
    <row r="177" spans="1:10" ht="62.25" customHeight="1" x14ac:dyDescent="0.15">
      <c r="B177" s="131" t="s">
        <v>481</v>
      </c>
      <c r="C177" s="128" t="s">
        <v>339</v>
      </c>
      <c r="D177" s="132">
        <v>43671</v>
      </c>
      <c r="E177" s="79" t="s">
        <v>485</v>
      </c>
      <c r="F177" s="10" t="s">
        <v>32</v>
      </c>
      <c r="G177" s="173">
        <v>7518416</v>
      </c>
      <c r="H177" s="173">
        <v>6458324</v>
      </c>
      <c r="I177" s="97">
        <f t="shared" si="7"/>
        <v>85.900061927938012</v>
      </c>
      <c r="J177" s="79"/>
    </row>
    <row r="178" spans="1:10" ht="62.25" customHeight="1" x14ac:dyDescent="0.15">
      <c r="B178" s="176" t="s">
        <v>486</v>
      </c>
      <c r="C178" s="138" t="s">
        <v>375</v>
      </c>
      <c r="D178" s="132">
        <v>43677</v>
      </c>
      <c r="E178" s="79" t="s">
        <v>487</v>
      </c>
      <c r="F178" s="79" t="s">
        <v>32</v>
      </c>
      <c r="G178" s="177">
        <v>2834136</v>
      </c>
      <c r="H178" s="177">
        <v>2122632</v>
      </c>
      <c r="I178" s="97">
        <f t="shared" si="7"/>
        <v>74.895206158067225</v>
      </c>
      <c r="J178" s="79"/>
    </row>
    <row r="179" spans="1:10" s="31" customFormat="1" ht="15" customHeight="1" thickBot="1" x14ac:dyDescent="0.2">
      <c r="A179" s="42">
        <v>13</v>
      </c>
      <c r="B179" s="36"/>
      <c r="C179" s="43"/>
      <c r="D179" s="44"/>
      <c r="E179" s="48"/>
      <c r="F179" s="38"/>
      <c r="G179" s="45"/>
      <c r="H179" s="45"/>
      <c r="I179" s="46"/>
      <c r="J179" s="76"/>
    </row>
    <row r="180" spans="1:10" s="117" customFormat="1" ht="15" customHeight="1" thickTop="1" x14ac:dyDescent="0.15">
      <c r="A180" s="71"/>
      <c r="B180" s="26" t="s">
        <v>38</v>
      </c>
      <c r="C180" s="27"/>
      <c r="D180" s="84"/>
      <c r="E180" s="65"/>
      <c r="F180" s="27"/>
      <c r="G180" s="27"/>
      <c r="H180" s="27"/>
      <c r="I180" s="27"/>
      <c r="J180" s="74"/>
    </row>
    <row r="181" spans="1:10" s="117" customFormat="1" ht="62.25" customHeight="1" x14ac:dyDescent="0.15">
      <c r="A181" s="71"/>
      <c r="B181" s="51" t="s">
        <v>488</v>
      </c>
      <c r="C181" s="15" t="s">
        <v>469</v>
      </c>
      <c r="D181" s="118">
        <v>43679</v>
      </c>
      <c r="E181" s="10" t="s">
        <v>392</v>
      </c>
      <c r="F181" s="10" t="s">
        <v>32</v>
      </c>
      <c r="G181" s="78">
        <v>2910089</v>
      </c>
      <c r="H181" s="78">
        <v>1567500</v>
      </c>
      <c r="I181" s="181">
        <v>53.86</v>
      </c>
      <c r="J181" s="10" t="s">
        <v>34</v>
      </c>
    </row>
    <row r="182" spans="1:10" s="117" customFormat="1" ht="62.25" customHeight="1" x14ac:dyDescent="0.15">
      <c r="A182" s="71"/>
      <c r="B182" s="51" t="s">
        <v>489</v>
      </c>
      <c r="C182" s="15" t="s">
        <v>469</v>
      </c>
      <c r="D182" s="118">
        <v>43679</v>
      </c>
      <c r="E182" s="10" t="s">
        <v>490</v>
      </c>
      <c r="F182" s="10" t="s">
        <v>32</v>
      </c>
      <c r="G182" s="78">
        <v>29907482</v>
      </c>
      <c r="H182" s="78">
        <v>28050000</v>
      </c>
      <c r="I182" s="181">
        <v>93.79</v>
      </c>
      <c r="J182" s="10" t="s">
        <v>34</v>
      </c>
    </row>
    <row r="183" spans="1:10" s="117" customFormat="1" ht="62.25" customHeight="1" x14ac:dyDescent="0.15">
      <c r="A183" s="71"/>
      <c r="B183" s="51" t="s">
        <v>491</v>
      </c>
      <c r="C183" s="15" t="s">
        <v>469</v>
      </c>
      <c r="D183" s="118">
        <v>43683</v>
      </c>
      <c r="E183" s="10" t="s">
        <v>492</v>
      </c>
      <c r="F183" s="10" t="s">
        <v>32</v>
      </c>
      <c r="G183" s="78">
        <v>11530030</v>
      </c>
      <c r="H183" s="78">
        <v>11495000</v>
      </c>
      <c r="I183" s="181">
        <v>99.7</v>
      </c>
      <c r="J183" s="10" t="s">
        <v>34</v>
      </c>
    </row>
    <row r="184" spans="1:10" s="117" customFormat="1" ht="62.25" customHeight="1" x14ac:dyDescent="0.15">
      <c r="A184" s="71"/>
      <c r="B184" s="51" t="s">
        <v>493</v>
      </c>
      <c r="C184" s="15" t="s">
        <v>469</v>
      </c>
      <c r="D184" s="118">
        <v>43684</v>
      </c>
      <c r="E184" s="10" t="s">
        <v>494</v>
      </c>
      <c r="F184" s="10" t="s">
        <v>32</v>
      </c>
      <c r="G184" s="78">
        <v>12299328</v>
      </c>
      <c r="H184" s="78">
        <v>12100000</v>
      </c>
      <c r="I184" s="181">
        <v>98.38</v>
      </c>
      <c r="J184" s="10" t="s">
        <v>34</v>
      </c>
    </row>
    <row r="185" spans="1:10" s="117" customFormat="1" ht="62.25" customHeight="1" x14ac:dyDescent="0.15">
      <c r="A185" s="71"/>
      <c r="B185" s="51" t="s">
        <v>496</v>
      </c>
      <c r="C185" s="15" t="s">
        <v>469</v>
      </c>
      <c r="D185" s="118">
        <v>43684</v>
      </c>
      <c r="E185" s="10" t="s">
        <v>497</v>
      </c>
      <c r="F185" s="10" t="s">
        <v>32</v>
      </c>
      <c r="G185" s="78">
        <v>2459160</v>
      </c>
      <c r="H185" s="78">
        <v>2376000</v>
      </c>
      <c r="I185" s="181">
        <v>96.62</v>
      </c>
      <c r="J185" s="10" t="s">
        <v>64</v>
      </c>
    </row>
    <row r="186" spans="1:10" s="117" customFormat="1" ht="62.25" customHeight="1" x14ac:dyDescent="0.15">
      <c r="A186" s="71"/>
      <c r="B186" s="51" t="s">
        <v>498</v>
      </c>
      <c r="C186" s="15" t="s">
        <v>469</v>
      </c>
      <c r="D186" s="118">
        <v>43684</v>
      </c>
      <c r="E186" s="10" t="s">
        <v>499</v>
      </c>
      <c r="F186" s="10" t="s">
        <v>32</v>
      </c>
      <c r="G186" s="78">
        <v>7249780</v>
      </c>
      <c r="H186" s="78">
        <v>7249723</v>
      </c>
      <c r="I186" s="181">
        <v>100</v>
      </c>
      <c r="J186" s="10" t="s">
        <v>34</v>
      </c>
    </row>
    <row r="187" spans="1:10" s="117" customFormat="1" ht="62.25" customHeight="1" x14ac:dyDescent="0.15">
      <c r="A187" s="71"/>
      <c r="B187" s="51" t="s">
        <v>517</v>
      </c>
      <c r="C187" s="15" t="s">
        <v>469</v>
      </c>
      <c r="D187" s="118">
        <v>43684</v>
      </c>
      <c r="E187" s="10" t="s">
        <v>518</v>
      </c>
      <c r="F187" s="10" t="s">
        <v>32</v>
      </c>
      <c r="G187" s="78">
        <v>8015568</v>
      </c>
      <c r="H187" s="78">
        <v>7700000</v>
      </c>
      <c r="I187" s="97">
        <f>H187/G187*100</f>
        <v>96.063061282743774</v>
      </c>
      <c r="J187" s="10" t="s">
        <v>34</v>
      </c>
    </row>
    <row r="188" spans="1:10" s="117" customFormat="1" ht="62.25" customHeight="1" x14ac:dyDescent="0.15">
      <c r="A188" s="71"/>
      <c r="B188" s="51" t="s">
        <v>495</v>
      </c>
      <c r="C188" s="15" t="s">
        <v>469</v>
      </c>
      <c r="D188" s="118">
        <v>43686</v>
      </c>
      <c r="E188" s="10" t="s">
        <v>113</v>
      </c>
      <c r="F188" s="10" t="s">
        <v>32</v>
      </c>
      <c r="G188" s="78">
        <v>85577046</v>
      </c>
      <c r="H188" s="78">
        <v>82500000</v>
      </c>
      <c r="I188" s="181">
        <v>96.4</v>
      </c>
      <c r="J188" s="10" t="s">
        <v>34</v>
      </c>
    </row>
    <row r="189" spans="1:10" s="117" customFormat="1" ht="62.25" customHeight="1" x14ac:dyDescent="0.15">
      <c r="A189" s="71"/>
      <c r="B189" s="51" t="s">
        <v>519</v>
      </c>
      <c r="C189" s="15" t="s">
        <v>469</v>
      </c>
      <c r="D189" s="118">
        <v>43700</v>
      </c>
      <c r="E189" s="10" t="s">
        <v>539</v>
      </c>
      <c r="F189" s="10" t="s">
        <v>32</v>
      </c>
      <c r="G189" s="78">
        <v>88110000</v>
      </c>
      <c r="H189" s="78">
        <v>81950000</v>
      </c>
      <c r="I189" s="97">
        <f>H189/G189*100</f>
        <v>93.008739076154811</v>
      </c>
      <c r="J189" s="10" t="s">
        <v>34</v>
      </c>
    </row>
    <row r="190" spans="1:10" s="117" customFormat="1" ht="62.25" customHeight="1" x14ac:dyDescent="0.15">
      <c r="A190" s="71"/>
      <c r="B190" s="51" t="s">
        <v>500</v>
      </c>
      <c r="C190" s="15" t="s">
        <v>469</v>
      </c>
      <c r="D190" s="118">
        <v>43703</v>
      </c>
      <c r="E190" s="10" t="s">
        <v>399</v>
      </c>
      <c r="F190" s="10" t="s">
        <v>32</v>
      </c>
      <c r="G190" s="78">
        <v>1235375398</v>
      </c>
      <c r="H190" s="78">
        <v>1210000000</v>
      </c>
      <c r="I190" s="97">
        <f t="shared" ref="I190:I208" si="9">H190/G190*100</f>
        <v>97.945936268353634</v>
      </c>
      <c r="J190" s="10" t="s">
        <v>34</v>
      </c>
    </row>
    <row r="191" spans="1:10" s="117" customFormat="1" ht="62.25" customHeight="1" x14ac:dyDescent="0.15">
      <c r="A191" s="71"/>
      <c r="B191" s="51" t="s">
        <v>501</v>
      </c>
      <c r="C191" s="15" t="s">
        <v>469</v>
      </c>
      <c r="D191" s="118">
        <v>43703</v>
      </c>
      <c r="E191" s="10" t="s">
        <v>399</v>
      </c>
      <c r="F191" s="10" t="s">
        <v>32</v>
      </c>
      <c r="G191" s="78">
        <v>413703229</v>
      </c>
      <c r="H191" s="78">
        <v>402600000</v>
      </c>
      <c r="I191" s="97">
        <f t="shared" si="9"/>
        <v>97.316136732401475</v>
      </c>
      <c r="J191" s="10" t="s">
        <v>34</v>
      </c>
    </row>
    <row r="192" spans="1:10" s="117" customFormat="1" ht="62.25" customHeight="1" x14ac:dyDescent="0.15">
      <c r="A192" s="71"/>
      <c r="B192" s="51" t="s">
        <v>502</v>
      </c>
      <c r="C192" s="15" t="s">
        <v>469</v>
      </c>
      <c r="D192" s="118">
        <v>43703</v>
      </c>
      <c r="E192" s="10" t="s">
        <v>503</v>
      </c>
      <c r="F192" s="10" t="s">
        <v>32</v>
      </c>
      <c r="G192" s="78">
        <v>122189809</v>
      </c>
      <c r="H192" s="78">
        <v>107470000</v>
      </c>
      <c r="I192" s="97">
        <f t="shared" si="9"/>
        <v>87.953325141870053</v>
      </c>
      <c r="J192" s="10" t="s">
        <v>34</v>
      </c>
    </row>
    <row r="193" spans="1:10" s="117" customFormat="1" ht="62.25" customHeight="1" x14ac:dyDescent="0.15">
      <c r="A193" s="71"/>
      <c r="B193" s="51" t="s">
        <v>504</v>
      </c>
      <c r="C193" s="15" t="s">
        <v>469</v>
      </c>
      <c r="D193" s="118">
        <v>43703</v>
      </c>
      <c r="E193" s="10" t="s">
        <v>505</v>
      </c>
      <c r="F193" s="10" t="s">
        <v>32</v>
      </c>
      <c r="G193" s="78">
        <v>52391936</v>
      </c>
      <c r="H193" s="78">
        <v>50600000</v>
      </c>
      <c r="I193" s="97">
        <f t="shared" si="9"/>
        <v>96.579748455945591</v>
      </c>
      <c r="J193" s="10" t="s">
        <v>34</v>
      </c>
    </row>
    <row r="194" spans="1:10" s="117" customFormat="1" ht="62.25" customHeight="1" x14ac:dyDescent="0.15">
      <c r="A194" s="71"/>
      <c r="B194" s="51" t="s">
        <v>506</v>
      </c>
      <c r="C194" s="15" t="s">
        <v>469</v>
      </c>
      <c r="D194" s="118">
        <v>43703</v>
      </c>
      <c r="E194" s="10" t="s">
        <v>33</v>
      </c>
      <c r="F194" s="10" t="s">
        <v>32</v>
      </c>
      <c r="G194" s="78">
        <v>914499356</v>
      </c>
      <c r="H194" s="78">
        <v>908600000</v>
      </c>
      <c r="I194" s="97">
        <f t="shared" si="9"/>
        <v>99.354908676392768</v>
      </c>
      <c r="J194" s="10" t="s">
        <v>34</v>
      </c>
    </row>
    <row r="195" spans="1:10" s="117" customFormat="1" ht="62.25" customHeight="1" x14ac:dyDescent="0.15">
      <c r="A195" s="71"/>
      <c r="B195" s="51" t="s">
        <v>507</v>
      </c>
      <c r="C195" s="15" t="s">
        <v>469</v>
      </c>
      <c r="D195" s="118">
        <v>43704</v>
      </c>
      <c r="E195" s="10" t="s">
        <v>401</v>
      </c>
      <c r="F195" s="10" t="s">
        <v>32</v>
      </c>
      <c r="G195" s="78">
        <v>592472802</v>
      </c>
      <c r="H195" s="78">
        <v>577500000</v>
      </c>
      <c r="I195" s="97">
        <f t="shared" si="9"/>
        <v>97.472828803371797</v>
      </c>
      <c r="J195" s="10" t="s">
        <v>34</v>
      </c>
    </row>
    <row r="196" spans="1:10" s="117" customFormat="1" ht="62.25" customHeight="1" x14ac:dyDescent="0.15">
      <c r="A196" s="71"/>
      <c r="B196" s="51" t="s">
        <v>508</v>
      </c>
      <c r="C196" s="15" t="s">
        <v>469</v>
      </c>
      <c r="D196" s="118">
        <v>43704</v>
      </c>
      <c r="E196" s="10" t="s">
        <v>33</v>
      </c>
      <c r="F196" s="10" t="s">
        <v>32</v>
      </c>
      <c r="G196" s="78">
        <v>601688752</v>
      </c>
      <c r="H196" s="78">
        <v>592900000</v>
      </c>
      <c r="I196" s="97">
        <f t="shared" si="9"/>
        <v>98.539319212668275</v>
      </c>
      <c r="J196" s="10" t="s">
        <v>34</v>
      </c>
    </row>
    <row r="197" spans="1:10" s="117" customFormat="1" ht="62.25" customHeight="1" x14ac:dyDescent="0.15">
      <c r="A197" s="71"/>
      <c r="B197" s="51" t="s">
        <v>509</v>
      </c>
      <c r="C197" s="15" t="s">
        <v>469</v>
      </c>
      <c r="D197" s="118">
        <v>43704</v>
      </c>
      <c r="E197" s="10" t="s">
        <v>510</v>
      </c>
      <c r="F197" s="10" t="s">
        <v>32</v>
      </c>
      <c r="G197" s="78">
        <v>146428431</v>
      </c>
      <c r="H197" s="78">
        <v>144100000</v>
      </c>
      <c r="I197" s="97">
        <f t="shared" si="9"/>
        <v>98.409850475007815</v>
      </c>
      <c r="J197" s="10" t="s">
        <v>34</v>
      </c>
    </row>
    <row r="198" spans="1:10" s="117" customFormat="1" ht="62.25" customHeight="1" x14ac:dyDescent="0.15">
      <c r="A198" s="71"/>
      <c r="B198" s="51" t="s">
        <v>511</v>
      </c>
      <c r="C198" s="15" t="s">
        <v>469</v>
      </c>
      <c r="D198" s="118">
        <v>43704</v>
      </c>
      <c r="E198" s="10" t="s">
        <v>401</v>
      </c>
      <c r="F198" s="10" t="s">
        <v>32</v>
      </c>
      <c r="G198" s="78">
        <v>1070196476</v>
      </c>
      <c r="H198" s="78">
        <v>1045000000</v>
      </c>
      <c r="I198" s="97">
        <f t="shared" si="9"/>
        <v>97.645621475584079</v>
      </c>
      <c r="J198" s="10" t="s">
        <v>34</v>
      </c>
    </row>
    <row r="199" spans="1:10" s="117" customFormat="1" ht="62.25" customHeight="1" x14ac:dyDescent="0.15">
      <c r="A199" s="71"/>
      <c r="B199" s="51" t="s">
        <v>512</v>
      </c>
      <c r="C199" s="15" t="s">
        <v>469</v>
      </c>
      <c r="D199" s="118">
        <v>43704</v>
      </c>
      <c r="E199" s="10" t="s">
        <v>33</v>
      </c>
      <c r="F199" s="10" t="s">
        <v>32</v>
      </c>
      <c r="G199" s="78">
        <v>726172701</v>
      </c>
      <c r="H199" s="78">
        <v>715000000</v>
      </c>
      <c r="I199" s="97">
        <f t="shared" si="9"/>
        <v>98.461426464446504</v>
      </c>
      <c r="J199" s="10" t="s">
        <v>34</v>
      </c>
    </row>
    <row r="200" spans="1:10" s="117" customFormat="1" ht="62.25" customHeight="1" x14ac:dyDescent="0.15">
      <c r="A200" s="71"/>
      <c r="B200" s="51" t="s">
        <v>513</v>
      </c>
      <c r="C200" s="15" t="s">
        <v>469</v>
      </c>
      <c r="D200" s="118">
        <v>43705</v>
      </c>
      <c r="E200" s="10" t="s">
        <v>399</v>
      </c>
      <c r="F200" s="10" t="s">
        <v>32</v>
      </c>
      <c r="G200" s="78">
        <v>607375568</v>
      </c>
      <c r="H200" s="78">
        <v>594000000</v>
      </c>
      <c r="I200" s="97">
        <f t="shared" si="9"/>
        <v>97.797809344876384</v>
      </c>
      <c r="J200" s="10" t="s">
        <v>34</v>
      </c>
    </row>
    <row r="201" spans="1:10" s="117" customFormat="1" ht="62.25" customHeight="1" x14ac:dyDescent="0.15">
      <c r="A201" s="71"/>
      <c r="B201" s="51" t="s">
        <v>514</v>
      </c>
      <c r="C201" s="15" t="s">
        <v>469</v>
      </c>
      <c r="D201" s="118">
        <v>43705</v>
      </c>
      <c r="E201" s="10" t="s">
        <v>503</v>
      </c>
      <c r="F201" s="10" t="s">
        <v>32</v>
      </c>
      <c r="G201" s="78">
        <v>611825654</v>
      </c>
      <c r="H201" s="78">
        <v>597300000</v>
      </c>
      <c r="I201" s="97">
        <f t="shared" si="9"/>
        <v>97.62585077872528</v>
      </c>
      <c r="J201" s="10" t="s">
        <v>34</v>
      </c>
    </row>
    <row r="202" spans="1:10" s="117" customFormat="1" ht="62.25" customHeight="1" x14ac:dyDescent="0.15">
      <c r="A202" s="71"/>
      <c r="B202" s="51" t="s">
        <v>515</v>
      </c>
      <c r="C202" s="15" t="s">
        <v>469</v>
      </c>
      <c r="D202" s="118">
        <v>43705</v>
      </c>
      <c r="E202" s="10" t="s">
        <v>401</v>
      </c>
      <c r="F202" s="10" t="s">
        <v>32</v>
      </c>
      <c r="G202" s="78">
        <v>228268715</v>
      </c>
      <c r="H202" s="78">
        <v>224400000</v>
      </c>
      <c r="I202" s="97">
        <f t="shared" si="9"/>
        <v>98.305192632288666</v>
      </c>
      <c r="J202" s="10" t="s">
        <v>34</v>
      </c>
    </row>
    <row r="203" spans="1:10" s="117" customFormat="1" ht="62.25" customHeight="1" x14ac:dyDescent="0.15">
      <c r="A203" s="71"/>
      <c r="B203" s="51" t="s">
        <v>516</v>
      </c>
      <c r="C203" s="15" t="s">
        <v>469</v>
      </c>
      <c r="D203" s="118">
        <v>43705</v>
      </c>
      <c r="E203" s="10" t="s">
        <v>401</v>
      </c>
      <c r="F203" s="10" t="s">
        <v>32</v>
      </c>
      <c r="G203" s="78">
        <v>670987869</v>
      </c>
      <c r="H203" s="78">
        <v>649000000</v>
      </c>
      <c r="I203" s="97">
        <f t="shared" si="9"/>
        <v>96.723060130316611</v>
      </c>
      <c r="J203" s="10" t="s">
        <v>34</v>
      </c>
    </row>
    <row r="204" spans="1:10" s="117" customFormat="1" ht="62.25" customHeight="1" x14ac:dyDescent="0.15">
      <c r="A204" s="71"/>
      <c r="B204" s="51" t="s">
        <v>554</v>
      </c>
      <c r="C204" s="126" t="s">
        <v>338</v>
      </c>
      <c r="D204" s="118">
        <v>43685</v>
      </c>
      <c r="E204" s="10" t="s">
        <v>557</v>
      </c>
      <c r="F204" s="10" t="s">
        <v>32</v>
      </c>
      <c r="G204" s="78">
        <v>2188403</v>
      </c>
      <c r="H204" s="78">
        <v>2090000</v>
      </c>
      <c r="I204" s="97">
        <f t="shared" si="9"/>
        <v>95.503433325580346</v>
      </c>
      <c r="J204" s="10"/>
    </row>
    <row r="205" spans="1:10" s="117" customFormat="1" ht="62.25" customHeight="1" x14ac:dyDescent="0.15">
      <c r="A205" s="71"/>
      <c r="B205" s="51" t="s">
        <v>555</v>
      </c>
      <c r="C205" s="126" t="s">
        <v>338</v>
      </c>
      <c r="D205" s="118">
        <v>43699</v>
      </c>
      <c r="E205" s="10" t="s">
        <v>558</v>
      </c>
      <c r="F205" s="10" t="s">
        <v>32</v>
      </c>
      <c r="G205" s="78">
        <v>6033500</v>
      </c>
      <c r="H205" s="78">
        <v>4246000</v>
      </c>
      <c r="I205" s="97">
        <f t="shared" si="9"/>
        <v>70.373746581586133</v>
      </c>
      <c r="J205" s="10"/>
    </row>
    <row r="206" spans="1:10" s="117" customFormat="1" ht="62.25" customHeight="1" x14ac:dyDescent="0.15">
      <c r="A206" s="71"/>
      <c r="B206" s="51" t="s">
        <v>556</v>
      </c>
      <c r="C206" s="126" t="s">
        <v>338</v>
      </c>
      <c r="D206" s="118">
        <v>43705</v>
      </c>
      <c r="E206" s="10" t="s">
        <v>559</v>
      </c>
      <c r="F206" s="10" t="s">
        <v>32</v>
      </c>
      <c r="G206" s="78">
        <v>2673359</v>
      </c>
      <c r="H206" s="78">
        <v>2530000</v>
      </c>
      <c r="I206" s="97">
        <f t="shared" si="9"/>
        <v>94.637495375667839</v>
      </c>
      <c r="J206" s="10"/>
    </row>
    <row r="207" spans="1:10" s="117" customFormat="1" ht="62.25" customHeight="1" x14ac:dyDescent="0.15">
      <c r="A207" s="71"/>
      <c r="B207" s="51" t="s">
        <v>565</v>
      </c>
      <c r="C207" s="128" t="s">
        <v>339</v>
      </c>
      <c r="D207" s="118">
        <v>43685</v>
      </c>
      <c r="E207" s="10" t="s">
        <v>567</v>
      </c>
      <c r="F207" s="10" t="s">
        <v>32</v>
      </c>
      <c r="G207" s="78">
        <v>5656340</v>
      </c>
      <c r="H207" s="78">
        <v>3025000</v>
      </c>
      <c r="I207" s="97">
        <f t="shared" si="9"/>
        <v>53.47981203393006</v>
      </c>
      <c r="J207" s="10"/>
    </row>
    <row r="208" spans="1:10" s="117" customFormat="1" ht="62.25" customHeight="1" x14ac:dyDescent="0.15">
      <c r="A208" s="71"/>
      <c r="B208" s="51" t="s">
        <v>566</v>
      </c>
      <c r="C208" s="128" t="s">
        <v>339</v>
      </c>
      <c r="D208" s="118">
        <v>43686</v>
      </c>
      <c r="E208" s="10" t="s">
        <v>568</v>
      </c>
      <c r="F208" s="10" t="s">
        <v>32</v>
      </c>
      <c r="G208" s="78">
        <v>6100600</v>
      </c>
      <c r="H208" s="78">
        <v>6099940</v>
      </c>
      <c r="I208" s="97">
        <f t="shared" si="9"/>
        <v>99.989181391994236</v>
      </c>
      <c r="J208" s="10"/>
    </row>
    <row r="209" spans="1:10" s="31" customFormat="1" ht="15" customHeight="1" thickBot="1" x14ac:dyDescent="0.2">
      <c r="A209" s="42">
        <v>13</v>
      </c>
      <c r="B209" s="36"/>
      <c r="C209" s="43"/>
      <c r="D209" s="44"/>
      <c r="E209" s="48"/>
      <c r="F209" s="38"/>
      <c r="G209" s="45"/>
      <c r="H209" s="45"/>
      <c r="I209" s="46"/>
      <c r="J209" s="76"/>
    </row>
    <row r="210" spans="1:10" s="31" customFormat="1" ht="15" customHeight="1" thickTop="1" x14ac:dyDescent="0.15">
      <c r="A210" s="42">
        <v>13</v>
      </c>
      <c r="B210" s="26" t="s">
        <v>42</v>
      </c>
      <c r="C210" s="27"/>
      <c r="D210" s="84"/>
      <c r="E210" s="65"/>
      <c r="F210" s="27"/>
      <c r="G210" s="27"/>
      <c r="H210" s="27"/>
      <c r="I210" s="27"/>
      <c r="J210" s="74"/>
    </row>
    <row r="211" spans="1:10" s="117" customFormat="1" ht="62.25" customHeight="1" x14ac:dyDescent="0.15">
      <c r="A211" s="71"/>
      <c r="B211" s="195" t="s">
        <v>581</v>
      </c>
      <c r="C211" s="51" t="s">
        <v>469</v>
      </c>
      <c r="D211" s="204">
        <v>43711</v>
      </c>
      <c r="E211" s="194" t="s">
        <v>617</v>
      </c>
      <c r="F211" s="10" t="s">
        <v>115</v>
      </c>
      <c r="G211" s="199">
        <v>897963740</v>
      </c>
      <c r="H211" s="198">
        <v>605000000</v>
      </c>
      <c r="I211" s="97">
        <f t="shared" ref="I211:I247" si="10">H211/G211*100</f>
        <v>67.374658134859658</v>
      </c>
      <c r="J211" s="47"/>
    </row>
    <row r="212" spans="1:10" s="117" customFormat="1" ht="62.25" customHeight="1" x14ac:dyDescent="0.15">
      <c r="A212" s="71"/>
      <c r="B212" s="196" t="s">
        <v>582</v>
      </c>
      <c r="C212" s="51" t="s">
        <v>469</v>
      </c>
      <c r="D212" s="204">
        <v>43711</v>
      </c>
      <c r="E212" s="10" t="s">
        <v>505</v>
      </c>
      <c r="F212" s="10" t="s">
        <v>115</v>
      </c>
      <c r="G212" s="199">
        <v>116371581</v>
      </c>
      <c r="H212" s="198">
        <v>110000000</v>
      </c>
      <c r="I212" s="97">
        <f t="shared" si="10"/>
        <v>94.524796393373748</v>
      </c>
      <c r="J212" s="47"/>
    </row>
    <row r="213" spans="1:10" s="117" customFormat="1" ht="62.25" customHeight="1" x14ac:dyDescent="0.15">
      <c r="A213" s="71"/>
      <c r="B213" s="195" t="s">
        <v>602</v>
      </c>
      <c r="C213" s="51" t="s">
        <v>469</v>
      </c>
      <c r="D213" s="204">
        <v>43712</v>
      </c>
      <c r="E213" s="10" t="s">
        <v>33</v>
      </c>
      <c r="F213" s="79" t="s">
        <v>32</v>
      </c>
      <c r="G213" s="202">
        <v>4248910</v>
      </c>
      <c r="H213" s="198">
        <v>3476000</v>
      </c>
      <c r="I213" s="97">
        <f t="shared" si="10"/>
        <v>81.809216952112422</v>
      </c>
      <c r="J213" s="47"/>
    </row>
    <row r="214" spans="1:10" s="117" customFormat="1" ht="62.25" customHeight="1" x14ac:dyDescent="0.15">
      <c r="A214" s="71"/>
      <c r="B214" s="196" t="s">
        <v>588</v>
      </c>
      <c r="C214" s="51" t="s">
        <v>469</v>
      </c>
      <c r="D214" s="204">
        <v>43713</v>
      </c>
      <c r="E214" s="10" t="s">
        <v>518</v>
      </c>
      <c r="F214" s="79" t="s">
        <v>32</v>
      </c>
      <c r="G214" s="199">
        <v>2795010</v>
      </c>
      <c r="H214" s="198">
        <v>2717280</v>
      </c>
      <c r="I214" s="97">
        <f t="shared" si="10"/>
        <v>97.218972382925287</v>
      </c>
      <c r="J214" s="47"/>
    </row>
    <row r="215" spans="1:10" s="117" customFormat="1" ht="62.25" customHeight="1" x14ac:dyDescent="0.15">
      <c r="A215" s="71"/>
      <c r="B215" s="196" t="s">
        <v>608</v>
      </c>
      <c r="C215" s="51" t="s">
        <v>469</v>
      </c>
      <c r="D215" s="204">
        <v>43713</v>
      </c>
      <c r="E215" s="201" t="s">
        <v>616</v>
      </c>
      <c r="F215" s="79" t="s">
        <v>32</v>
      </c>
      <c r="G215" s="202">
        <v>22594224</v>
      </c>
      <c r="H215" s="198">
        <v>20328000</v>
      </c>
      <c r="I215" s="97">
        <f t="shared" si="10"/>
        <v>89.969896731129168</v>
      </c>
      <c r="J215" s="47"/>
    </row>
    <row r="216" spans="1:10" s="117" customFormat="1" ht="62.25" customHeight="1" x14ac:dyDescent="0.15">
      <c r="A216" s="71"/>
      <c r="B216" s="196" t="s">
        <v>590</v>
      </c>
      <c r="C216" s="51" t="s">
        <v>469</v>
      </c>
      <c r="D216" s="204">
        <v>43714</v>
      </c>
      <c r="E216" s="10" t="s">
        <v>399</v>
      </c>
      <c r="F216" s="79" t="s">
        <v>32</v>
      </c>
      <c r="G216" s="199">
        <v>89424877</v>
      </c>
      <c r="H216" s="198">
        <v>88000000</v>
      </c>
      <c r="I216" s="97">
        <f t="shared" si="10"/>
        <v>98.406621235833512</v>
      </c>
      <c r="J216" s="47"/>
    </row>
    <row r="217" spans="1:10" s="117" customFormat="1" ht="62.25" customHeight="1" x14ac:dyDescent="0.15">
      <c r="A217" s="71"/>
      <c r="B217" s="196" t="s">
        <v>591</v>
      </c>
      <c r="C217" s="51" t="s">
        <v>469</v>
      </c>
      <c r="D217" s="204">
        <v>43714</v>
      </c>
      <c r="E217" s="10" t="s">
        <v>557</v>
      </c>
      <c r="F217" s="79" t="s">
        <v>32</v>
      </c>
      <c r="G217" s="199">
        <v>112081906</v>
      </c>
      <c r="H217" s="198">
        <v>110000000</v>
      </c>
      <c r="I217" s="97">
        <f t="shared" si="10"/>
        <v>98.14251374347613</v>
      </c>
      <c r="J217" s="47"/>
    </row>
    <row r="218" spans="1:10" s="117" customFormat="1" ht="62.25" customHeight="1" x14ac:dyDescent="0.15">
      <c r="A218" s="71"/>
      <c r="B218" s="196" t="s">
        <v>592</v>
      </c>
      <c r="C218" s="51" t="s">
        <v>469</v>
      </c>
      <c r="D218" s="204">
        <v>43714</v>
      </c>
      <c r="E218" s="10" t="s">
        <v>33</v>
      </c>
      <c r="F218" s="79" t="s">
        <v>32</v>
      </c>
      <c r="G218" s="199">
        <v>235344250</v>
      </c>
      <c r="H218" s="198">
        <v>231000000</v>
      </c>
      <c r="I218" s="97">
        <f t="shared" si="10"/>
        <v>98.154087044829012</v>
      </c>
      <c r="J218" s="47"/>
    </row>
    <row r="219" spans="1:10" s="117" customFormat="1" ht="62.25" customHeight="1" x14ac:dyDescent="0.15">
      <c r="A219" s="71"/>
      <c r="B219" s="196" t="s">
        <v>593</v>
      </c>
      <c r="C219" s="51" t="s">
        <v>469</v>
      </c>
      <c r="D219" s="204">
        <v>43714</v>
      </c>
      <c r="E219" s="194" t="s">
        <v>617</v>
      </c>
      <c r="F219" s="79" t="s">
        <v>32</v>
      </c>
      <c r="G219" s="199">
        <v>77817353</v>
      </c>
      <c r="H219" s="198">
        <v>73571300</v>
      </c>
      <c r="I219" s="97">
        <f t="shared" si="10"/>
        <v>94.543565366454956</v>
      </c>
      <c r="J219" s="47"/>
    </row>
    <row r="220" spans="1:10" s="117" customFormat="1" ht="62.25" customHeight="1" x14ac:dyDescent="0.15">
      <c r="A220" s="71"/>
      <c r="B220" s="196" t="s">
        <v>594</v>
      </c>
      <c r="C220" s="51" t="s">
        <v>469</v>
      </c>
      <c r="D220" s="204">
        <v>43714</v>
      </c>
      <c r="E220" s="79" t="s">
        <v>119</v>
      </c>
      <c r="F220" s="79" t="s">
        <v>32</v>
      </c>
      <c r="G220" s="199">
        <v>350060813</v>
      </c>
      <c r="H220" s="198">
        <v>341000000</v>
      </c>
      <c r="I220" s="97">
        <f t="shared" si="10"/>
        <v>97.411646015916659</v>
      </c>
      <c r="J220" s="47"/>
    </row>
    <row r="221" spans="1:10" s="117" customFormat="1" ht="62.25" customHeight="1" x14ac:dyDescent="0.15">
      <c r="A221" s="71"/>
      <c r="B221" s="196" t="s">
        <v>595</v>
      </c>
      <c r="C221" s="51" t="s">
        <v>469</v>
      </c>
      <c r="D221" s="204">
        <v>43717</v>
      </c>
      <c r="E221" s="10" t="s">
        <v>503</v>
      </c>
      <c r="F221" s="79" t="s">
        <v>32</v>
      </c>
      <c r="G221" s="199">
        <v>33771579</v>
      </c>
      <c r="H221" s="198">
        <v>33000000</v>
      </c>
      <c r="I221" s="97">
        <f t="shared" si="10"/>
        <v>97.715300785906408</v>
      </c>
      <c r="J221" s="47"/>
    </row>
    <row r="222" spans="1:10" s="117" customFormat="1" ht="62.25" customHeight="1" x14ac:dyDescent="0.15">
      <c r="A222" s="71"/>
      <c r="B222" s="196" t="s">
        <v>596</v>
      </c>
      <c r="C222" s="51" t="s">
        <v>469</v>
      </c>
      <c r="D222" s="204">
        <v>43717</v>
      </c>
      <c r="E222" s="10" t="s">
        <v>505</v>
      </c>
      <c r="F222" s="79" t="s">
        <v>32</v>
      </c>
      <c r="G222" s="199">
        <v>50171386</v>
      </c>
      <c r="H222" s="198">
        <v>49500000</v>
      </c>
      <c r="I222" s="97">
        <f t="shared" si="10"/>
        <v>98.661814923749574</v>
      </c>
      <c r="J222" s="47"/>
    </row>
    <row r="223" spans="1:10" s="117" customFormat="1" ht="62.25" customHeight="1" x14ac:dyDescent="0.15">
      <c r="A223" s="71"/>
      <c r="B223" s="196" t="s">
        <v>597</v>
      </c>
      <c r="C223" s="51" t="s">
        <v>469</v>
      </c>
      <c r="D223" s="204">
        <v>43717</v>
      </c>
      <c r="E223" s="10" t="s">
        <v>510</v>
      </c>
      <c r="F223" s="79" t="s">
        <v>32</v>
      </c>
      <c r="G223" s="199">
        <v>10397910</v>
      </c>
      <c r="H223" s="198">
        <v>10230000</v>
      </c>
      <c r="I223" s="97">
        <f t="shared" si="10"/>
        <v>98.38515624774594</v>
      </c>
      <c r="J223" s="47"/>
    </row>
    <row r="224" spans="1:10" s="117" customFormat="1" ht="62.25" customHeight="1" x14ac:dyDescent="0.15">
      <c r="A224" s="71"/>
      <c r="B224" s="196" t="s">
        <v>642</v>
      </c>
      <c r="C224" s="51" t="s">
        <v>469</v>
      </c>
      <c r="D224" s="204">
        <v>43718</v>
      </c>
      <c r="E224" s="79" t="s">
        <v>484</v>
      </c>
      <c r="F224" s="79" t="s">
        <v>32</v>
      </c>
      <c r="G224" s="199">
        <v>11195250</v>
      </c>
      <c r="H224" s="198">
        <v>10065000</v>
      </c>
      <c r="I224" s="97">
        <f t="shared" si="10"/>
        <v>89.904200442151804</v>
      </c>
      <c r="J224" s="47"/>
    </row>
    <row r="225" spans="1:10" s="117" customFormat="1" ht="62.25" customHeight="1" x14ac:dyDescent="0.15">
      <c r="A225" s="71"/>
      <c r="B225" s="196" t="s">
        <v>583</v>
      </c>
      <c r="C225" s="51" t="s">
        <v>469</v>
      </c>
      <c r="D225" s="204">
        <v>43719</v>
      </c>
      <c r="E225" s="10" t="s">
        <v>33</v>
      </c>
      <c r="F225" s="79" t="s">
        <v>32</v>
      </c>
      <c r="G225" s="199">
        <v>834462909</v>
      </c>
      <c r="H225" s="198">
        <v>770000000</v>
      </c>
      <c r="I225" s="97">
        <f t="shared" si="10"/>
        <v>92.27492219189817</v>
      </c>
      <c r="J225" s="47"/>
    </row>
    <row r="226" spans="1:10" s="117" customFormat="1" ht="62.25" customHeight="1" x14ac:dyDescent="0.15">
      <c r="A226" s="71"/>
      <c r="B226" s="196" t="s">
        <v>589</v>
      </c>
      <c r="C226" s="51" t="s">
        <v>469</v>
      </c>
      <c r="D226" s="204">
        <v>43720</v>
      </c>
      <c r="E226" s="194" t="s">
        <v>618</v>
      </c>
      <c r="F226" s="79" t="s">
        <v>32</v>
      </c>
      <c r="G226" s="199">
        <v>1947220</v>
      </c>
      <c r="H226" s="198">
        <v>1743500</v>
      </c>
      <c r="I226" s="97">
        <f t="shared" si="10"/>
        <v>89.537905321432604</v>
      </c>
      <c r="J226" s="47"/>
    </row>
    <row r="227" spans="1:10" s="117" customFormat="1" ht="62.25" customHeight="1" x14ac:dyDescent="0.15">
      <c r="A227" s="71"/>
      <c r="B227" s="196" t="s">
        <v>609</v>
      </c>
      <c r="C227" s="51" t="s">
        <v>469</v>
      </c>
      <c r="D227" s="204">
        <v>43721</v>
      </c>
      <c r="E227" s="10" t="s">
        <v>612</v>
      </c>
      <c r="F227" s="79" t="s">
        <v>32</v>
      </c>
      <c r="G227" s="202">
        <v>29965424</v>
      </c>
      <c r="H227" s="198">
        <v>27500000</v>
      </c>
      <c r="I227" s="97">
        <f t="shared" si="10"/>
        <v>91.772437459920468</v>
      </c>
      <c r="J227" s="47"/>
    </row>
    <row r="228" spans="1:10" s="117" customFormat="1" ht="62.25" customHeight="1" x14ac:dyDescent="0.15">
      <c r="A228" s="71"/>
      <c r="B228" s="196" t="s">
        <v>610</v>
      </c>
      <c r="C228" s="51" t="s">
        <v>469</v>
      </c>
      <c r="D228" s="204">
        <v>43721</v>
      </c>
      <c r="E228" s="79" t="s">
        <v>95</v>
      </c>
      <c r="F228" s="79" t="s">
        <v>32</v>
      </c>
      <c r="G228" s="202">
        <v>6613175</v>
      </c>
      <c r="H228" s="198">
        <v>5498000</v>
      </c>
      <c r="I228" s="97">
        <f t="shared" si="10"/>
        <v>83.13707107403026</v>
      </c>
      <c r="J228" s="47"/>
    </row>
    <row r="229" spans="1:10" s="117" customFormat="1" ht="62.25" customHeight="1" x14ac:dyDescent="0.15">
      <c r="A229" s="71"/>
      <c r="B229" s="196" t="s">
        <v>651</v>
      </c>
      <c r="C229" s="51" t="s">
        <v>469</v>
      </c>
      <c r="D229" s="211">
        <v>43721</v>
      </c>
      <c r="E229" s="194" t="s">
        <v>659</v>
      </c>
      <c r="F229" s="79" t="s">
        <v>32</v>
      </c>
      <c r="G229" s="208">
        <v>7180362</v>
      </c>
      <c r="H229" s="209">
        <v>7150000</v>
      </c>
      <c r="I229" s="97">
        <f>H229/G229*100</f>
        <v>99.577152238285478</v>
      </c>
      <c r="J229" s="212"/>
    </row>
    <row r="230" spans="1:10" s="117" customFormat="1" ht="62.25" customHeight="1" x14ac:dyDescent="0.15">
      <c r="A230" s="71"/>
      <c r="B230" s="196" t="s">
        <v>652</v>
      </c>
      <c r="C230" s="51" t="s">
        <v>469</v>
      </c>
      <c r="D230" s="211">
        <v>43721</v>
      </c>
      <c r="E230" s="79" t="s">
        <v>213</v>
      </c>
      <c r="F230" s="79" t="s">
        <v>32</v>
      </c>
      <c r="G230" s="208">
        <v>1306277</v>
      </c>
      <c r="H230" s="209">
        <v>1295800</v>
      </c>
      <c r="I230" s="97">
        <f>H230/G230*100</f>
        <v>99.197949592620859</v>
      </c>
      <c r="J230" s="212"/>
    </row>
    <row r="231" spans="1:10" s="117" customFormat="1" ht="62.25" customHeight="1" x14ac:dyDescent="0.15">
      <c r="A231" s="71"/>
      <c r="B231" s="196" t="s">
        <v>584</v>
      </c>
      <c r="C231" s="51" t="s">
        <v>469</v>
      </c>
      <c r="D231" s="204">
        <v>43725</v>
      </c>
      <c r="E231" s="10" t="s">
        <v>399</v>
      </c>
      <c r="F231" s="79" t="s">
        <v>32</v>
      </c>
      <c r="G231" s="199">
        <v>17778146</v>
      </c>
      <c r="H231" s="198">
        <v>17380000</v>
      </c>
      <c r="I231" s="97">
        <f t="shared" si="10"/>
        <v>97.760475136158746</v>
      </c>
      <c r="J231" s="47"/>
    </row>
    <row r="232" spans="1:10" s="117" customFormat="1" ht="62.25" customHeight="1" x14ac:dyDescent="0.15">
      <c r="A232" s="71"/>
      <c r="B232" s="196" t="s">
        <v>603</v>
      </c>
      <c r="C232" s="51" t="s">
        <v>469</v>
      </c>
      <c r="D232" s="204">
        <v>43726</v>
      </c>
      <c r="E232" s="200" t="s">
        <v>613</v>
      </c>
      <c r="F232" s="79" t="s">
        <v>32</v>
      </c>
      <c r="G232" s="202">
        <v>2580578</v>
      </c>
      <c r="H232" s="198">
        <v>2280070</v>
      </c>
      <c r="I232" s="97">
        <f t="shared" si="10"/>
        <v>88.355011939185715</v>
      </c>
      <c r="J232" s="47"/>
    </row>
    <row r="233" spans="1:10" s="117" customFormat="1" ht="62.25" customHeight="1" x14ac:dyDescent="0.15">
      <c r="A233" s="71"/>
      <c r="B233" s="196" t="s">
        <v>604</v>
      </c>
      <c r="C233" s="51" t="s">
        <v>469</v>
      </c>
      <c r="D233" s="204">
        <v>43727</v>
      </c>
      <c r="E233" s="79" t="s">
        <v>308</v>
      </c>
      <c r="F233" s="79" t="s">
        <v>32</v>
      </c>
      <c r="G233" s="202">
        <v>4776538</v>
      </c>
      <c r="H233" s="198">
        <v>3800000</v>
      </c>
      <c r="I233" s="97">
        <f t="shared" si="10"/>
        <v>79.555527455240593</v>
      </c>
      <c r="J233" s="47"/>
    </row>
    <row r="234" spans="1:10" s="117" customFormat="1" ht="62.25" customHeight="1" x14ac:dyDescent="0.15">
      <c r="A234" s="71"/>
      <c r="B234" s="196" t="s">
        <v>611</v>
      </c>
      <c r="C234" s="51" t="s">
        <v>469</v>
      </c>
      <c r="D234" s="204">
        <v>43727</v>
      </c>
      <c r="E234" s="10" t="s">
        <v>33</v>
      </c>
      <c r="F234" s="79" t="s">
        <v>32</v>
      </c>
      <c r="G234" s="202">
        <v>10842465</v>
      </c>
      <c r="H234" s="198">
        <v>10670000</v>
      </c>
      <c r="I234" s="97">
        <f t="shared" si="10"/>
        <v>98.409356175002642</v>
      </c>
      <c r="J234" s="47"/>
    </row>
    <row r="235" spans="1:10" s="117" customFormat="1" ht="62.25" customHeight="1" x14ac:dyDescent="0.15">
      <c r="A235" s="71"/>
      <c r="B235" s="196" t="s">
        <v>643</v>
      </c>
      <c r="C235" s="51" t="s">
        <v>469</v>
      </c>
      <c r="D235" s="204">
        <v>43732</v>
      </c>
      <c r="E235" s="10" t="s">
        <v>644</v>
      </c>
      <c r="F235" s="79" t="s">
        <v>32</v>
      </c>
      <c r="G235" s="202">
        <v>4133627</v>
      </c>
      <c r="H235" s="198">
        <v>4067134</v>
      </c>
      <c r="I235" s="97">
        <f t="shared" si="10"/>
        <v>98.391412674631752</v>
      </c>
      <c r="J235" s="47"/>
    </row>
    <row r="236" spans="1:10" s="117" customFormat="1" ht="62.25" customHeight="1" x14ac:dyDescent="0.15">
      <c r="A236" s="71"/>
      <c r="B236" s="201" t="s">
        <v>656</v>
      </c>
      <c r="C236" s="51" t="s">
        <v>469</v>
      </c>
      <c r="D236" s="210">
        <v>43732</v>
      </c>
      <c r="E236" s="194" t="s">
        <v>662</v>
      </c>
      <c r="F236" s="79" t="s">
        <v>32</v>
      </c>
      <c r="G236" s="208">
        <v>14816600</v>
      </c>
      <c r="H236" s="209">
        <v>14740000</v>
      </c>
      <c r="I236" s="97">
        <f>H236/G236*100</f>
        <v>99.48301229701822</v>
      </c>
      <c r="J236" s="47"/>
    </row>
    <row r="237" spans="1:10" s="117" customFormat="1" ht="62.25" customHeight="1" x14ac:dyDescent="0.15">
      <c r="A237" s="71"/>
      <c r="B237" s="196" t="s">
        <v>605</v>
      </c>
      <c r="C237" s="51" t="s">
        <v>469</v>
      </c>
      <c r="D237" s="204">
        <v>43734</v>
      </c>
      <c r="E237" s="81" t="s">
        <v>313</v>
      </c>
      <c r="F237" s="79" t="s">
        <v>32</v>
      </c>
      <c r="G237" s="202">
        <v>2060504</v>
      </c>
      <c r="H237" s="198">
        <v>1870000</v>
      </c>
      <c r="I237" s="97">
        <f t="shared" si="10"/>
        <v>90.754495016753182</v>
      </c>
      <c r="J237" s="47"/>
    </row>
    <row r="238" spans="1:10" s="117" customFormat="1" ht="62.25" customHeight="1" x14ac:dyDescent="0.15">
      <c r="A238" s="71"/>
      <c r="B238" s="196" t="s">
        <v>645</v>
      </c>
      <c r="C238" s="51" t="s">
        <v>469</v>
      </c>
      <c r="D238" s="204">
        <v>43734</v>
      </c>
      <c r="E238" s="81" t="s">
        <v>646</v>
      </c>
      <c r="F238" s="79" t="s">
        <v>32</v>
      </c>
      <c r="G238" s="202">
        <v>6455351</v>
      </c>
      <c r="H238" s="198">
        <v>6454080</v>
      </c>
      <c r="I238" s="97">
        <f t="shared" si="10"/>
        <v>99.980310907958369</v>
      </c>
      <c r="J238" s="47"/>
    </row>
    <row r="239" spans="1:10" s="117" customFormat="1" ht="62.25" customHeight="1" x14ac:dyDescent="0.15">
      <c r="A239" s="71"/>
      <c r="B239" s="196" t="s">
        <v>653</v>
      </c>
      <c r="C239" s="51" t="s">
        <v>469</v>
      </c>
      <c r="D239" s="211">
        <v>43734</v>
      </c>
      <c r="E239" s="194" t="s">
        <v>660</v>
      </c>
      <c r="F239" s="79" t="s">
        <v>32</v>
      </c>
      <c r="G239" s="208">
        <v>4242128</v>
      </c>
      <c r="H239" s="209">
        <v>3159200</v>
      </c>
      <c r="I239" s="97">
        <f>H239/G239*100</f>
        <v>74.472057420238144</v>
      </c>
      <c r="J239" s="212"/>
    </row>
    <row r="240" spans="1:10" s="117" customFormat="1" ht="62.25" customHeight="1" x14ac:dyDescent="0.15">
      <c r="A240" s="71"/>
      <c r="B240" s="196" t="s">
        <v>654</v>
      </c>
      <c r="C240" s="51" t="s">
        <v>469</v>
      </c>
      <c r="D240" s="211">
        <v>43734</v>
      </c>
      <c r="E240" s="194" t="s">
        <v>660</v>
      </c>
      <c r="F240" s="79" t="s">
        <v>32</v>
      </c>
      <c r="G240" s="208">
        <v>4818662</v>
      </c>
      <c r="H240" s="209">
        <v>4745741</v>
      </c>
      <c r="I240" s="97">
        <f>H240/G240*100</f>
        <v>98.486696099456651</v>
      </c>
      <c r="J240" s="212"/>
    </row>
    <row r="241" spans="1:10" s="117" customFormat="1" ht="62.25" customHeight="1" x14ac:dyDescent="0.15">
      <c r="A241" s="71"/>
      <c r="B241" s="196" t="s">
        <v>655</v>
      </c>
      <c r="C241" s="51" t="s">
        <v>469</v>
      </c>
      <c r="D241" s="211">
        <v>43734</v>
      </c>
      <c r="E241" s="194" t="s">
        <v>661</v>
      </c>
      <c r="F241" s="79" t="s">
        <v>32</v>
      </c>
      <c r="G241" s="208">
        <v>2591556</v>
      </c>
      <c r="H241" s="209">
        <v>2530000</v>
      </c>
      <c r="I241" s="97">
        <f>H241/G241*100</f>
        <v>97.624747449022905</v>
      </c>
      <c r="J241" s="212"/>
    </row>
    <row r="242" spans="1:10" s="117" customFormat="1" ht="62.25" customHeight="1" x14ac:dyDescent="0.15">
      <c r="A242" s="71"/>
      <c r="B242" s="196" t="s">
        <v>606</v>
      </c>
      <c r="C242" s="51" t="s">
        <v>469</v>
      </c>
      <c r="D242" s="204">
        <v>43735</v>
      </c>
      <c r="E242" s="201" t="s">
        <v>614</v>
      </c>
      <c r="F242" s="79" t="s">
        <v>32</v>
      </c>
      <c r="G242" s="202">
        <v>2389200</v>
      </c>
      <c r="H242" s="198">
        <v>2389200</v>
      </c>
      <c r="I242" s="97">
        <f t="shared" si="10"/>
        <v>100</v>
      </c>
      <c r="J242" s="47"/>
    </row>
    <row r="243" spans="1:10" s="117" customFormat="1" ht="62.25" customHeight="1" x14ac:dyDescent="0.15">
      <c r="A243" s="71"/>
      <c r="B243" s="195" t="s">
        <v>649</v>
      </c>
      <c r="C243" s="51" t="s">
        <v>469</v>
      </c>
      <c r="D243" s="211">
        <v>43735</v>
      </c>
      <c r="E243" s="194" t="s">
        <v>657</v>
      </c>
      <c r="F243" s="79" t="s">
        <v>32</v>
      </c>
      <c r="G243" s="208">
        <v>2781653</v>
      </c>
      <c r="H243" s="209">
        <v>2200000</v>
      </c>
      <c r="I243" s="97">
        <f>H243/G243*100</f>
        <v>79.089663592115912</v>
      </c>
      <c r="J243" s="212"/>
    </row>
    <row r="244" spans="1:10" s="117" customFormat="1" ht="62.25" customHeight="1" x14ac:dyDescent="0.15">
      <c r="A244" s="71"/>
      <c r="B244" s="196" t="s">
        <v>650</v>
      </c>
      <c r="C244" s="51" t="s">
        <v>469</v>
      </c>
      <c r="D244" s="211">
        <v>43735</v>
      </c>
      <c r="E244" s="194" t="s">
        <v>658</v>
      </c>
      <c r="F244" s="79" t="s">
        <v>32</v>
      </c>
      <c r="G244" s="208">
        <v>2256155</v>
      </c>
      <c r="H244" s="209">
        <v>1408000</v>
      </c>
      <c r="I244" s="97">
        <f>H244/G244*100</f>
        <v>62.407059798639722</v>
      </c>
      <c r="J244" s="212"/>
    </row>
    <row r="245" spans="1:10" s="117" customFormat="1" ht="62.25" customHeight="1" x14ac:dyDescent="0.15">
      <c r="A245" s="71"/>
      <c r="B245" s="196" t="s">
        <v>585</v>
      </c>
      <c r="C245" s="51" t="s">
        <v>469</v>
      </c>
      <c r="D245" s="204">
        <v>43738</v>
      </c>
      <c r="E245" s="10" t="s">
        <v>399</v>
      </c>
      <c r="F245" s="79" t="s">
        <v>32</v>
      </c>
      <c r="G245" s="199">
        <v>622408750</v>
      </c>
      <c r="H245" s="198">
        <v>605000000</v>
      </c>
      <c r="I245" s="97">
        <f t="shared" si="10"/>
        <v>97.203003653145942</v>
      </c>
      <c r="J245" s="47"/>
    </row>
    <row r="246" spans="1:10" s="117" customFormat="1" ht="62.25" customHeight="1" x14ac:dyDescent="0.15">
      <c r="A246" s="71"/>
      <c r="B246" s="196" t="s">
        <v>586</v>
      </c>
      <c r="C246" s="51" t="s">
        <v>469</v>
      </c>
      <c r="D246" s="204">
        <v>43738</v>
      </c>
      <c r="E246" s="10" t="s">
        <v>399</v>
      </c>
      <c r="F246" s="79" t="s">
        <v>32</v>
      </c>
      <c r="G246" s="199">
        <v>39440953</v>
      </c>
      <c r="H246" s="198">
        <v>38500000</v>
      </c>
      <c r="I246" s="97">
        <f t="shared" si="10"/>
        <v>97.614274178415513</v>
      </c>
      <c r="J246" s="47"/>
    </row>
    <row r="247" spans="1:10" s="117" customFormat="1" ht="62.25" customHeight="1" x14ac:dyDescent="0.15">
      <c r="A247" s="71"/>
      <c r="B247" s="196" t="s">
        <v>587</v>
      </c>
      <c r="C247" s="51" t="s">
        <v>469</v>
      </c>
      <c r="D247" s="204">
        <v>43738</v>
      </c>
      <c r="E247" s="10" t="s">
        <v>557</v>
      </c>
      <c r="F247" s="79" t="s">
        <v>32</v>
      </c>
      <c r="G247" s="199">
        <v>928838403</v>
      </c>
      <c r="H247" s="198">
        <v>869000000</v>
      </c>
      <c r="I247" s="97">
        <f t="shared" si="10"/>
        <v>93.557716519177987</v>
      </c>
      <c r="J247" s="47"/>
    </row>
    <row r="248" spans="1:10" s="117" customFormat="1" ht="62.25" customHeight="1" x14ac:dyDescent="0.15">
      <c r="A248" s="71"/>
      <c r="B248" s="196" t="s">
        <v>607</v>
      </c>
      <c r="C248" s="51" t="s">
        <v>469</v>
      </c>
      <c r="D248" s="204">
        <v>43738</v>
      </c>
      <c r="E248" s="201" t="s">
        <v>615</v>
      </c>
      <c r="F248" s="79" t="s">
        <v>32</v>
      </c>
      <c r="G248" s="202">
        <v>1584000</v>
      </c>
      <c r="H248" s="198">
        <v>1570800</v>
      </c>
      <c r="I248" s="97">
        <f t="shared" ref="I248:I253" si="11">H248/G248*100</f>
        <v>99.166666666666671</v>
      </c>
      <c r="J248" s="47"/>
    </row>
    <row r="249" spans="1:10" s="117" customFormat="1" ht="62.25" customHeight="1" x14ac:dyDescent="0.15">
      <c r="A249" s="71"/>
      <c r="B249" s="207" t="s">
        <v>635</v>
      </c>
      <c r="C249" s="128" t="s">
        <v>339</v>
      </c>
      <c r="D249" s="204">
        <v>43714</v>
      </c>
      <c r="E249" s="194" t="s">
        <v>636</v>
      </c>
      <c r="F249" s="79" t="s">
        <v>32</v>
      </c>
      <c r="G249" s="206">
        <v>8395200</v>
      </c>
      <c r="H249" s="206">
        <v>7639632</v>
      </c>
      <c r="I249" s="97">
        <f t="shared" si="11"/>
        <v>91</v>
      </c>
      <c r="J249" s="47"/>
    </row>
    <row r="250" spans="1:10" s="117" customFormat="1" ht="62.25" customHeight="1" x14ac:dyDescent="0.15">
      <c r="A250" s="71"/>
      <c r="B250" s="207" t="s">
        <v>632</v>
      </c>
      <c r="C250" s="128" t="s">
        <v>339</v>
      </c>
      <c r="D250" s="204">
        <v>43714</v>
      </c>
      <c r="E250" s="194" t="s">
        <v>637</v>
      </c>
      <c r="F250" s="79" t="s">
        <v>32</v>
      </c>
      <c r="G250" s="206">
        <v>6790313</v>
      </c>
      <c r="H250" s="206">
        <v>6710000</v>
      </c>
      <c r="I250" s="97">
        <f t="shared" si="11"/>
        <v>98.817241561618744</v>
      </c>
      <c r="J250" s="47"/>
    </row>
    <row r="251" spans="1:10" s="117" customFormat="1" ht="62.25" customHeight="1" x14ac:dyDescent="0.15">
      <c r="A251" s="71"/>
      <c r="B251" s="207" t="s">
        <v>633</v>
      </c>
      <c r="C251" s="128" t="s">
        <v>339</v>
      </c>
      <c r="D251" s="204">
        <v>43714</v>
      </c>
      <c r="E251" s="194" t="s">
        <v>638</v>
      </c>
      <c r="F251" s="79" t="s">
        <v>32</v>
      </c>
      <c r="G251" s="206">
        <v>7777823</v>
      </c>
      <c r="H251" s="206">
        <v>7260000</v>
      </c>
      <c r="I251" s="97">
        <f t="shared" si="11"/>
        <v>93.342314423971857</v>
      </c>
      <c r="J251" s="47"/>
    </row>
    <row r="252" spans="1:10" s="117" customFormat="1" ht="62.25" customHeight="1" x14ac:dyDescent="0.15">
      <c r="A252" s="71"/>
      <c r="B252" s="207" t="s">
        <v>634</v>
      </c>
      <c r="C252" s="128" t="s">
        <v>339</v>
      </c>
      <c r="D252" s="204">
        <v>43717</v>
      </c>
      <c r="E252" s="194" t="s">
        <v>639</v>
      </c>
      <c r="F252" s="79" t="s">
        <v>32</v>
      </c>
      <c r="G252" s="206">
        <v>3138276</v>
      </c>
      <c r="H252" s="206">
        <v>2970000</v>
      </c>
      <c r="I252" s="97">
        <f t="shared" si="11"/>
        <v>94.63794771396779</v>
      </c>
      <c r="J252" s="47"/>
    </row>
    <row r="253" spans="1:10" s="117" customFormat="1" ht="62.25" customHeight="1" x14ac:dyDescent="0.15">
      <c r="A253" s="71"/>
      <c r="B253" s="213" t="s">
        <v>666</v>
      </c>
      <c r="C253" s="214" t="s">
        <v>667</v>
      </c>
      <c r="D253" s="215">
        <v>43713</v>
      </c>
      <c r="E253" s="194" t="s">
        <v>668</v>
      </c>
      <c r="F253" s="79" t="s">
        <v>32</v>
      </c>
      <c r="G253" s="216">
        <v>9966236</v>
      </c>
      <c r="H253" s="216">
        <v>9350000</v>
      </c>
      <c r="I253" s="97">
        <f t="shared" si="11"/>
        <v>93.816762918317409</v>
      </c>
      <c r="J253" s="212"/>
    </row>
    <row r="254" spans="1:10" ht="15" customHeight="1" thickBot="1" x14ac:dyDescent="0.2">
      <c r="B254" s="36"/>
      <c r="C254" s="43"/>
      <c r="D254" s="44"/>
      <c r="E254" s="48"/>
      <c r="F254" s="38"/>
      <c r="G254" s="45"/>
      <c r="H254" s="45"/>
      <c r="I254" s="46"/>
      <c r="J254" s="76"/>
    </row>
    <row r="255" spans="1:10" s="31" customFormat="1" ht="15" customHeight="1" thickTop="1" x14ac:dyDescent="0.15">
      <c r="A255" s="42">
        <v>13</v>
      </c>
      <c r="B255" s="26" t="s">
        <v>49</v>
      </c>
      <c r="C255" s="27"/>
      <c r="D255" s="84"/>
      <c r="E255" s="65"/>
      <c r="F255" s="27"/>
      <c r="G255" s="27"/>
      <c r="H255" s="27"/>
      <c r="I255" s="27"/>
      <c r="J255" s="74"/>
    </row>
    <row r="256" spans="1:10" s="31" customFormat="1" ht="62.25" customHeight="1" x14ac:dyDescent="0.15">
      <c r="A256" s="42"/>
      <c r="B256" s="15" t="s">
        <v>699</v>
      </c>
      <c r="C256" s="15" t="s">
        <v>707</v>
      </c>
      <c r="D256" s="118">
        <v>43740</v>
      </c>
      <c r="E256" s="10" t="s">
        <v>700</v>
      </c>
      <c r="F256" s="10" t="s">
        <v>32</v>
      </c>
      <c r="G256" s="78">
        <v>14641193</v>
      </c>
      <c r="H256" s="78">
        <v>4915752</v>
      </c>
      <c r="I256" s="97">
        <f t="shared" ref="I256:I265" si="12">H256/G256*100</f>
        <v>33.574805003936497</v>
      </c>
      <c r="J256" s="10" t="s">
        <v>34</v>
      </c>
    </row>
    <row r="257" spans="1:10" s="31" customFormat="1" ht="62.25" customHeight="1" x14ac:dyDescent="0.15">
      <c r="A257" s="42"/>
      <c r="B257" s="15" t="s">
        <v>673</v>
      </c>
      <c r="C257" s="15" t="s">
        <v>707</v>
      </c>
      <c r="D257" s="118">
        <v>43742</v>
      </c>
      <c r="E257" s="10" t="s">
        <v>674</v>
      </c>
      <c r="F257" s="10" t="s">
        <v>32</v>
      </c>
      <c r="G257" s="78">
        <v>1936757</v>
      </c>
      <c r="H257" s="78">
        <v>1848000</v>
      </c>
      <c r="I257" s="97">
        <f t="shared" si="12"/>
        <v>95.417236132359406</v>
      </c>
      <c r="J257" s="10" t="s">
        <v>34</v>
      </c>
    </row>
    <row r="258" spans="1:10" s="31" customFormat="1" ht="62.25" customHeight="1" x14ac:dyDescent="0.15">
      <c r="A258" s="42"/>
      <c r="B258" s="15" t="s">
        <v>685</v>
      </c>
      <c r="C258" s="15" t="s">
        <v>707</v>
      </c>
      <c r="D258" s="118">
        <v>43742</v>
      </c>
      <c r="E258" s="10" t="s">
        <v>686</v>
      </c>
      <c r="F258" s="10" t="s">
        <v>32</v>
      </c>
      <c r="G258" s="78">
        <v>2340646</v>
      </c>
      <c r="H258" s="78">
        <v>2035000</v>
      </c>
      <c r="I258" s="97">
        <f t="shared" si="12"/>
        <v>86.941810081490317</v>
      </c>
      <c r="J258" s="10" t="s">
        <v>34</v>
      </c>
    </row>
    <row r="259" spans="1:10" s="31" customFormat="1" ht="62.25" customHeight="1" x14ac:dyDescent="0.15">
      <c r="A259" s="42"/>
      <c r="B259" s="15" t="s">
        <v>690</v>
      </c>
      <c r="C259" s="15" t="s">
        <v>707</v>
      </c>
      <c r="D259" s="118">
        <v>43742</v>
      </c>
      <c r="E259" s="10" t="s">
        <v>213</v>
      </c>
      <c r="F259" s="10" t="s">
        <v>32</v>
      </c>
      <c r="G259" s="78">
        <v>15486900</v>
      </c>
      <c r="H259" s="78">
        <v>15235000</v>
      </c>
      <c r="I259" s="97">
        <f t="shared" si="12"/>
        <v>98.373464024433559</v>
      </c>
      <c r="J259" s="10" t="s">
        <v>64</v>
      </c>
    </row>
    <row r="260" spans="1:10" s="31" customFormat="1" ht="62.25" customHeight="1" x14ac:dyDescent="0.15">
      <c r="A260" s="42"/>
      <c r="B260" s="15" t="s">
        <v>693</v>
      </c>
      <c r="C260" s="15" t="s">
        <v>707</v>
      </c>
      <c r="D260" s="118">
        <v>43745</v>
      </c>
      <c r="E260" s="10" t="s">
        <v>689</v>
      </c>
      <c r="F260" s="10" t="s">
        <v>32</v>
      </c>
      <c r="G260" s="78">
        <v>24218365</v>
      </c>
      <c r="H260" s="78">
        <v>24204840</v>
      </c>
      <c r="I260" s="97">
        <f t="shared" si="12"/>
        <v>99.944153950937647</v>
      </c>
      <c r="J260" s="10" t="s">
        <v>34</v>
      </c>
    </row>
    <row r="261" spans="1:10" s="31" customFormat="1" ht="62.25" customHeight="1" x14ac:dyDescent="0.15">
      <c r="A261" s="42"/>
      <c r="B261" s="15" t="s">
        <v>691</v>
      </c>
      <c r="C261" s="15" t="s">
        <v>707</v>
      </c>
      <c r="D261" s="118">
        <v>43746</v>
      </c>
      <c r="E261" s="10" t="s">
        <v>692</v>
      </c>
      <c r="F261" s="10" t="s">
        <v>32</v>
      </c>
      <c r="G261" s="78">
        <v>4491701</v>
      </c>
      <c r="H261" s="78">
        <v>4353140</v>
      </c>
      <c r="I261" s="97">
        <f t="shared" si="12"/>
        <v>96.91517756858704</v>
      </c>
      <c r="J261" s="10" t="s">
        <v>64</v>
      </c>
    </row>
    <row r="262" spans="1:10" s="31" customFormat="1" ht="62.25" customHeight="1" x14ac:dyDescent="0.15">
      <c r="A262" s="42"/>
      <c r="B262" s="15" t="s">
        <v>701</v>
      </c>
      <c r="C262" s="15" t="s">
        <v>707</v>
      </c>
      <c r="D262" s="118">
        <v>43747</v>
      </c>
      <c r="E262" s="10" t="s">
        <v>119</v>
      </c>
      <c r="F262" s="10" t="s">
        <v>115</v>
      </c>
      <c r="G262" s="78">
        <v>814909124</v>
      </c>
      <c r="H262" s="78">
        <v>770000000</v>
      </c>
      <c r="I262" s="97">
        <f t="shared" si="12"/>
        <v>94.489063543728349</v>
      </c>
      <c r="J262" s="10" t="s">
        <v>34</v>
      </c>
    </row>
    <row r="263" spans="1:10" s="31" customFormat="1" ht="62.25" customHeight="1" x14ac:dyDescent="0.15">
      <c r="A263" s="42"/>
      <c r="B263" s="15" t="s">
        <v>702</v>
      </c>
      <c r="C263" s="15" t="s">
        <v>707</v>
      </c>
      <c r="D263" s="118">
        <v>43747</v>
      </c>
      <c r="E263" s="10" t="s">
        <v>119</v>
      </c>
      <c r="F263" s="10" t="s">
        <v>115</v>
      </c>
      <c r="G263" s="78">
        <v>1142696795</v>
      </c>
      <c r="H263" s="78">
        <v>1100000000</v>
      </c>
      <c r="I263" s="97">
        <f t="shared" si="12"/>
        <v>96.263506191071443</v>
      </c>
      <c r="J263" s="10" t="s">
        <v>34</v>
      </c>
    </row>
    <row r="264" spans="1:10" s="31" customFormat="1" ht="62.25" customHeight="1" x14ac:dyDescent="0.15">
      <c r="A264" s="42"/>
      <c r="B264" s="15" t="s">
        <v>675</v>
      </c>
      <c r="C264" s="15" t="s">
        <v>707</v>
      </c>
      <c r="D264" s="118">
        <v>43749</v>
      </c>
      <c r="E264" s="10" t="s">
        <v>676</v>
      </c>
      <c r="F264" s="10" t="s">
        <v>32</v>
      </c>
      <c r="G264" s="78">
        <v>1915573</v>
      </c>
      <c r="H264" s="78">
        <v>1902645</v>
      </c>
      <c r="I264" s="97">
        <f t="shared" si="12"/>
        <v>99.325110554387635</v>
      </c>
      <c r="J264" s="10" t="s">
        <v>34</v>
      </c>
    </row>
    <row r="265" spans="1:10" s="31" customFormat="1" ht="62.25" customHeight="1" x14ac:dyDescent="0.15">
      <c r="A265" s="42"/>
      <c r="B265" s="15" t="s">
        <v>705</v>
      </c>
      <c r="C265" s="15" t="s">
        <v>707</v>
      </c>
      <c r="D265" s="118">
        <v>43761</v>
      </c>
      <c r="E265" s="10" t="s">
        <v>706</v>
      </c>
      <c r="F265" s="10" t="s">
        <v>32</v>
      </c>
      <c r="G265" s="78">
        <v>4017288</v>
      </c>
      <c r="H265" s="78">
        <v>4017288</v>
      </c>
      <c r="I265" s="97">
        <f t="shared" si="12"/>
        <v>100</v>
      </c>
      <c r="J265" s="10" t="s">
        <v>34</v>
      </c>
    </row>
    <row r="266" spans="1:10" s="31" customFormat="1" ht="62.25" customHeight="1" x14ac:dyDescent="0.15">
      <c r="A266" s="42"/>
      <c r="B266" s="15" t="s">
        <v>669</v>
      </c>
      <c r="C266" s="15" t="s">
        <v>707</v>
      </c>
      <c r="D266" s="118">
        <v>43762</v>
      </c>
      <c r="E266" s="10" t="s">
        <v>670</v>
      </c>
      <c r="F266" s="10" t="s">
        <v>32</v>
      </c>
      <c r="G266" s="78">
        <v>1589280</v>
      </c>
      <c r="H266" s="78">
        <v>1589280</v>
      </c>
      <c r="I266" s="97">
        <f t="shared" ref="I266:I281" si="13">H266/G266*100</f>
        <v>100</v>
      </c>
      <c r="J266" s="10" t="s">
        <v>34</v>
      </c>
    </row>
    <row r="267" spans="1:10" s="31" customFormat="1" ht="62.25" customHeight="1" x14ac:dyDescent="0.15">
      <c r="A267" s="42"/>
      <c r="B267" s="15" t="s">
        <v>679</v>
      </c>
      <c r="C267" s="15" t="s">
        <v>707</v>
      </c>
      <c r="D267" s="118">
        <v>43762</v>
      </c>
      <c r="E267" s="10" t="s">
        <v>680</v>
      </c>
      <c r="F267" s="10" t="s">
        <v>32</v>
      </c>
      <c r="G267" s="78">
        <v>3327318</v>
      </c>
      <c r="H267" s="78">
        <v>2538910</v>
      </c>
      <c r="I267" s="97">
        <f>H267/G267*100</f>
        <v>76.305000003005418</v>
      </c>
      <c r="J267" s="10" t="s">
        <v>34</v>
      </c>
    </row>
    <row r="268" spans="1:10" s="31" customFormat="1" ht="62.25" customHeight="1" x14ac:dyDescent="0.15">
      <c r="A268" s="42"/>
      <c r="B268" s="15" t="s">
        <v>770</v>
      </c>
      <c r="C268" s="15" t="s">
        <v>707</v>
      </c>
      <c r="D268" s="118">
        <v>43762</v>
      </c>
      <c r="E268" s="10" t="s">
        <v>687</v>
      </c>
      <c r="F268" s="10" t="s">
        <v>32</v>
      </c>
      <c r="G268" s="78">
        <v>2522763</v>
      </c>
      <c r="H268" s="78">
        <v>873263</v>
      </c>
      <c r="I268" s="97">
        <f>H268/G268*100</f>
        <v>34.615340402566552</v>
      </c>
      <c r="J268" s="10" t="s">
        <v>34</v>
      </c>
    </row>
    <row r="269" spans="1:10" s="31" customFormat="1" ht="62.25" customHeight="1" x14ac:dyDescent="0.15">
      <c r="A269" s="42"/>
      <c r="B269" s="15" t="s">
        <v>688</v>
      </c>
      <c r="C269" s="15" t="s">
        <v>707</v>
      </c>
      <c r="D269" s="118">
        <v>43762</v>
      </c>
      <c r="E269" s="10" t="s">
        <v>689</v>
      </c>
      <c r="F269" s="10" t="s">
        <v>32</v>
      </c>
      <c r="G269" s="78">
        <v>4818662</v>
      </c>
      <c r="H269" s="78">
        <v>4745741</v>
      </c>
      <c r="I269" s="97">
        <f>H269/G269*100</f>
        <v>98.486696099456651</v>
      </c>
      <c r="J269" s="10" t="s">
        <v>34</v>
      </c>
    </row>
    <row r="270" spans="1:10" s="31" customFormat="1" ht="62.25" customHeight="1" x14ac:dyDescent="0.15">
      <c r="A270" s="42"/>
      <c r="B270" s="15" t="s">
        <v>694</v>
      </c>
      <c r="C270" s="15" t="s">
        <v>707</v>
      </c>
      <c r="D270" s="118">
        <v>43762</v>
      </c>
      <c r="E270" s="10" t="s">
        <v>689</v>
      </c>
      <c r="F270" s="10" t="s">
        <v>32</v>
      </c>
      <c r="G270" s="78">
        <v>6133939</v>
      </c>
      <c r="H270" s="78">
        <v>6098400</v>
      </c>
      <c r="I270" s="97">
        <f>H270/G270*100</f>
        <v>99.42061699668028</v>
      </c>
      <c r="J270" s="10" t="s">
        <v>34</v>
      </c>
    </row>
    <row r="271" spans="1:10" s="31" customFormat="1" ht="62.25" customHeight="1" x14ac:dyDescent="0.15">
      <c r="A271" s="42"/>
      <c r="B271" s="15" t="s">
        <v>671</v>
      </c>
      <c r="C271" s="15" t="s">
        <v>707</v>
      </c>
      <c r="D271" s="118">
        <v>43763</v>
      </c>
      <c r="E271" s="10" t="s">
        <v>672</v>
      </c>
      <c r="F271" s="10" t="s">
        <v>32</v>
      </c>
      <c r="G271" s="78">
        <v>1903000</v>
      </c>
      <c r="H271" s="78">
        <v>1782000</v>
      </c>
      <c r="I271" s="97">
        <f t="shared" si="13"/>
        <v>93.641618497109818</v>
      </c>
      <c r="J271" s="10" t="s">
        <v>34</v>
      </c>
    </row>
    <row r="272" spans="1:10" s="31" customFormat="1" ht="62.25" customHeight="1" x14ac:dyDescent="0.15">
      <c r="A272" s="42"/>
      <c r="B272" s="15" t="s">
        <v>697</v>
      </c>
      <c r="C272" s="15" t="s">
        <v>707</v>
      </c>
      <c r="D272" s="118">
        <v>43763</v>
      </c>
      <c r="E272" s="10" t="s">
        <v>698</v>
      </c>
      <c r="F272" s="10" t="s">
        <v>32</v>
      </c>
      <c r="G272" s="78">
        <v>25857082</v>
      </c>
      <c r="H272" s="78">
        <v>25850000</v>
      </c>
      <c r="I272" s="97">
        <f>H272/G272*100</f>
        <v>99.972610985261213</v>
      </c>
      <c r="J272" s="10" t="s">
        <v>34</v>
      </c>
    </row>
    <row r="273" spans="1:10" s="31" customFormat="1" ht="62.25" customHeight="1" x14ac:dyDescent="0.15">
      <c r="A273" s="42"/>
      <c r="B273" s="15" t="s">
        <v>677</v>
      </c>
      <c r="C273" s="15" t="s">
        <v>707</v>
      </c>
      <c r="D273" s="118">
        <v>43763</v>
      </c>
      <c r="E273" s="10" t="s">
        <v>678</v>
      </c>
      <c r="F273" s="10" t="s">
        <v>32</v>
      </c>
      <c r="G273" s="78">
        <v>3258041</v>
      </c>
      <c r="H273" s="78">
        <v>2860000</v>
      </c>
      <c r="I273" s="97">
        <f t="shared" si="13"/>
        <v>87.782811818513025</v>
      </c>
      <c r="J273" s="10" t="s">
        <v>34</v>
      </c>
    </row>
    <row r="274" spans="1:10" s="31" customFormat="1" ht="62.25" customHeight="1" x14ac:dyDescent="0.15">
      <c r="A274" s="42"/>
      <c r="B274" s="15" t="s">
        <v>683</v>
      </c>
      <c r="C274" s="15" t="s">
        <v>707</v>
      </c>
      <c r="D274" s="118">
        <v>43766</v>
      </c>
      <c r="E274" s="10" t="s">
        <v>684</v>
      </c>
      <c r="F274" s="10" t="s">
        <v>32</v>
      </c>
      <c r="G274" s="78">
        <v>1564039</v>
      </c>
      <c r="H274" s="78">
        <v>1411974</v>
      </c>
      <c r="I274" s="97">
        <f>H274/G274*100</f>
        <v>90.277416355986006</v>
      </c>
      <c r="J274" s="10" t="s">
        <v>34</v>
      </c>
    </row>
    <row r="275" spans="1:10" s="31" customFormat="1" ht="62.25" customHeight="1" x14ac:dyDescent="0.15">
      <c r="A275" s="42"/>
      <c r="B275" s="15" t="s">
        <v>681</v>
      </c>
      <c r="C275" s="15" t="s">
        <v>707</v>
      </c>
      <c r="D275" s="118">
        <v>43768</v>
      </c>
      <c r="E275" s="10" t="s">
        <v>682</v>
      </c>
      <c r="F275" s="10" t="s">
        <v>32</v>
      </c>
      <c r="G275" s="78">
        <v>95599312</v>
      </c>
      <c r="H275" s="78">
        <v>91077011</v>
      </c>
      <c r="I275" s="97">
        <f t="shared" si="13"/>
        <v>95.269525579849358</v>
      </c>
      <c r="J275" s="10" t="s">
        <v>34</v>
      </c>
    </row>
    <row r="276" spans="1:10" s="31" customFormat="1" ht="62.25" customHeight="1" x14ac:dyDescent="0.15">
      <c r="A276" s="42"/>
      <c r="B276" s="15" t="s">
        <v>695</v>
      </c>
      <c r="C276" s="15" t="s">
        <v>707</v>
      </c>
      <c r="D276" s="118">
        <v>43769</v>
      </c>
      <c r="E276" s="10" t="s">
        <v>696</v>
      </c>
      <c r="F276" s="10" t="s">
        <v>32</v>
      </c>
      <c r="G276" s="78">
        <v>9831108</v>
      </c>
      <c r="H276" s="78">
        <v>9790000</v>
      </c>
      <c r="I276" s="97">
        <f t="shared" si="13"/>
        <v>99.581857914692833</v>
      </c>
      <c r="J276" s="10" t="s">
        <v>34</v>
      </c>
    </row>
    <row r="277" spans="1:10" s="31" customFormat="1" ht="62.25" customHeight="1" x14ac:dyDescent="0.15">
      <c r="A277" s="42"/>
      <c r="B277" s="15" t="s">
        <v>703</v>
      </c>
      <c r="C277" s="15" t="s">
        <v>707</v>
      </c>
      <c r="D277" s="233">
        <v>43769</v>
      </c>
      <c r="E277" s="47" t="s">
        <v>33</v>
      </c>
      <c r="F277" s="10" t="s">
        <v>115</v>
      </c>
      <c r="G277" s="78">
        <v>2231259681</v>
      </c>
      <c r="H277" s="78">
        <v>1980000000</v>
      </c>
      <c r="I277" s="97">
        <f t="shared" si="13"/>
        <v>88.739110774977519</v>
      </c>
      <c r="J277" s="10" t="s">
        <v>34</v>
      </c>
    </row>
    <row r="278" spans="1:10" s="31" customFormat="1" ht="62.25" customHeight="1" x14ac:dyDescent="0.15">
      <c r="A278" s="42"/>
      <c r="B278" s="15" t="s">
        <v>704</v>
      </c>
      <c r="C278" s="15" t="s">
        <v>707</v>
      </c>
      <c r="D278" s="118">
        <v>43769</v>
      </c>
      <c r="E278" s="47" t="s">
        <v>33</v>
      </c>
      <c r="F278" s="10" t="s">
        <v>115</v>
      </c>
      <c r="G278" s="78">
        <v>823224386</v>
      </c>
      <c r="H278" s="78">
        <v>748000000</v>
      </c>
      <c r="I278" s="97">
        <f t="shared" si="13"/>
        <v>90.862225745581839</v>
      </c>
      <c r="J278" s="10" t="s">
        <v>34</v>
      </c>
    </row>
    <row r="279" spans="1:10" s="31" customFormat="1" ht="62.25" customHeight="1" x14ac:dyDescent="0.15">
      <c r="A279" s="42"/>
      <c r="B279" s="67" t="s">
        <v>748</v>
      </c>
      <c r="C279" s="128" t="s">
        <v>428</v>
      </c>
      <c r="D279" s="118">
        <v>43768</v>
      </c>
      <c r="E279" s="38" t="s">
        <v>749</v>
      </c>
      <c r="F279" s="227" t="s">
        <v>32</v>
      </c>
      <c r="G279" s="228">
        <v>1285795</v>
      </c>
      <c r="H279" s="228">
        <v>1265000</v>
      </c>
      <c r="I279" s="191">
        <f t="shared" si="13"/>
        <v>98.382712640817545</v>
      </c>
      <c r="J279" s="227"/>
    </row>
    <row r="280" spans="1:10" s="31" customFormat="1" ht="62.25" customHeight="1" x14ac:dyDescent="0.15">
      <c r="A280" s="42"/>
      <c r="B280" s="213" t="s">
        <v>781</v>
      </c>
      <c r="C280" s="214" t="s">
        <v>667</v>
      </c>
      <c r="D280" s="215">
        <v>43756</v>
      </c>
      <c r="E280" s="194" t="s">
        <v>783</v>
      </c>
      <c r="F280" s="79" t="s">
        <v>32</v>
      </c>
      <c r="G280" s="216">
        <v>2869214</v>
      </c>
      <c r="H280" s="216">
        <v>2849000</v>
      </c>
      <c r="I280" s="97">
        <f t="shared" si="13"/>
        <v>99.295486499089989</v>
      </c>
      <c r="J280" s="212"/>
    </row>
    <row r="281" spans="1:10" s="31" customFormat="1" ht="62.25" customHeight="1" x14ac:dyDescent="0.15">
      <c r="A281" s="42"/>
      <c r="B281" s="213" t="s">
        <v>782</v>
      </c>
      <c r="C281" s="214" t="s">
        <v>667</v>
      </c>
      <c r="D281" s="215">
        <v>43741</v>
      </c>
      <c r="E281" s="194" t="s">
        <v>784</v>
      </c>
      <c r="F281" s="79" t="s">
        <v>32</v>
      </c>
      <c r="G281" s="216">
        <v>7033177</v>
      </c>
      <c r="H281" s="216">
        <v>6171330</v>
      </c>
      <c r="I281" s="97">
        <f t="shared" si="13"/>
        <v>87.745978808723279</v>
      </c>
      <c r="J281" s="212"/>
    </row>
    <row r="282" spans="1:10" ht="15" customHeight="1" thickBot="1" x14ac:dyDescent="0.2">
      <c r="B282" s="36"/>
      <c r="C282" s="43"/>
      <c r="D282" s="44"/>
      <c r="E282" s="48"/>
      <c r="F282" s="38"/>
      <c r="G282" s="45"/>
      <c r="H282" s="45"/>
      <c r="I282" s="46"/>
      <c r="J282" s="76"/>
    </row>
    <row r="283" spans="1:10" s="31" customFormat="1" ht="15" customHeight="1" thickTop="1" x14ac:dyDescent="0.15">
      <c r="A283" s="42">
        <v>13</v>
      </c>
      <c r="B283" s="26" t="s">
        <v>50</v>
      </c>
      <c r="C283" s="27"/>
      <c r="D283" s="84"/>
      <c r="E283" s="65"/>
      <c r="F283" s="27"/>
      <c r="G283" s="27"/>
      <c r="H283" s="27"/>
      <c r="I283" s="27"/>
      <c r="J283" s="74"/>
    </row>
    <row r="284" spans="1:10" s="31" customFormat="1" ht="62.25" customHeight="1" x14ac:dyDescent="0.15">
      <c r="A284" s="42"/>
      <c r="B284" s="201" t="s">
        <v>771</v>
      </c>
      <c r="C284" s="15" t="s">
        <v>469</v>
      </c>
      <c r="D284" s="226">
        <v>43770</v>
      </c>
      <c r="E284" s="10" t="s">
        <v>33</v>
      </c>
      <c r="F284" s="10" t="s">
        <v>32</v>
      </c>
      <c r="G284" s="231">
        <v>80435173</v>
      </c>
      <c r="H284" s="198">
        <v>66000000</v>
      </c>
      <c r="I284" s="97">
        <f>H284/G284*100</f>
        <v>82.053655805526773</v>
      </c>
      <c r="J284" s="10"/>
    </row>
    <row r="285" spans="1:10" s="31" customFormat="1" ht="62.25" customHeight="1" x14ac:dyDescent="0.15">
      <c r="A285" s="42"/>
      <c r="B285" s="201" t="s">
        <v>760</v>
      </c>
      <c r="C285" s="15" t="s">
        <v>469</v>
      </c>
      <c r="D285" s="226">
        <v>43770</v>
      </c>
      <c r="E285" s="10" t="s">
        <v>113</v>
      </c>
      <c r="F285" s="10" t="s">
        <v>32</v>
      </c>
      <c r="G285" s="231">
        <v>44721747</v>
      </c>
      <c r="H285" s="198">
        <v>40700000</v>
      </c>
      <c r="I285" s="97">
        <f>H285/G285*100</f>
        <v>91.00717823031377</v>
      </c>
      <c r="J285" s="10"/>
    </row>
    <row r="286" spans="1:10" s="31" customFormat="1" ht="62.25" customHeight="1" x14ac:dyDescent="0.15">
      <c r="A286" s="42"/>
      <c r="B286" s="201" t="s">
        <v>761</v>
      </c>
      <c r="C286" s="15" t="s">
        <v>469</v>
      </c>
      <c r="D286" s="226">
        <v>43770</v>
      </c>
      <c r="E286" s="10" t="s">
        <v>119</v>
      </c>
      <c r="F286" s="10" t="s">
        <v>32</v>
      </c>
      <c r="G286" s="231">
        <v>67779960</v>
      </c>
      <c r="H286" s="198">
        <v>60500000</v>
      </c>
      <c r="I286" s="97">
        <f>H286/G286*100</f>
        <v>89.259421221257725</v>
      </c>
      <c r="J286" s="10"/>
    </row>
    <row r="287" spans="1:10" s="31" customFormat="1" ht="62.25" customHeight="1" x14ac:dyDescent="0.15">
      <c r="A287" s="42"/>
      <c r="B287" s="201" t="s">
        <v>762</v>
      </c>
      <c r="C287" s="15" t="s">
        <v>469</v>
      </c>
      <c r="D287" s="226">
        <v>43780</v>
      </c>
      <c r="E287" s="10" t="s">
        <v>113</v>
      </c>
      <c r="F287" s="10" t="s">
        <v>32</v>
      </c>
      <c r="G287" s="231">
        <v>6160096</v>
      </c>
      <c r="H287" s="198">
        <v>5500000</v>
      </c>
      <c r="I287" s="97">
        <f>H287/G287*100</f>
        <v>89.284322841721959</v>
      </c>
      <c r="J287" s="10"/>
    </row>
    <row r="288" spans="1:10" s="31" customFormat="1" ht="62.25" customHeight="1" x14ac:dyDescent="0.15">
      <c r="A288" s="42"/>
      <c r="B288" s="15" t="s">
        <v>725</v>
      </c>
      <c r="C288" s="15" t="s">
        <v>469</v>
      </c>
      <c r="D288" s="118">
        <v>43783</v>
      </c>
      <c r="E288" s="10" t="s">
        <v>727</v>
      </c>
      <c r="F288" s="10" t="s">
        <v>32</v>
      </c>
      <c r="G288" s="78">
        <v>3612300</v>
      </c>
      <c r="H288" s="78">
        <v>3612300</v>
      </c>
      <c r="I288" s="97">
        <f t="shared" ref="I288:I308" si="14">H288/G288*100</f>
        <v>100</v>
      </c>
      <c r="J288" s="10"/>
    </row>
    <row r="289" spans="1:10" s="31" customFormat="1" ht="62.25" customHeight="1" x14ac:dyDescent="0.15">
      <c r="A289" s="42"/>
      <c r="B289" s="196" t="s">
        <v>728</v>
      </c>
      <c r="C289" s="15" t="s">
        <v>469</v>
      </c>
      <c r="D289" s="226">
        <v>43783</v>
      </c>
      <c r="E289" s="201" t="s">
        <v>734</v>
      </c>
      <c r="F289" s="10" t="s">
        <v>32</v>
      </c>
      <c r="G289" s="202">
        <v>3866148</v>
      </c>
      <c r="H289" s="198">
        <v>3807932</v>
      </c>
      <c r="I289" s="97">
        <f>H289/G289*100</f>
        <v>98.49421180979104</v>
      </c>
      <c r="J289" s="10"/>
    </row>
    <row r="290" spans="1:10" s="31" customFormat="1" ht="62.25" customHeight="1" x14ac:dyDescent="0.15">
      <c r="A290" s="42"/>
      <c r="B290" s="201" t="s">
        <v>766</v>
      </c>
      <c r="C290" s="15" t="s">
        <v>469</v>
      </c>
      <c r="D290" s="226">
        <v>43783</v>
      </c>
      <c r="E290" s="10" t="s">
        <v>472</v>
      </c>
      <c r="F290" s="10" t="s">
        <v>32</v>
      </c>
      <c r="G290" s="231">
        <v>4468445</v>
      </c>
      <c r="H290" s="198">
        <v>4405500</v>
      </c>
      <c r="I290" s="97">
        <f>H290/G290*100</f>
        <v>98.591344416234278</v>
      </c>
      <c r="J290" s="10"/>
    </row>
    <row r="291" spans="1:10" s="31" customFormat="1" ht="62.25" customHeight="1" x14ac:dyDescent="0.15">
      <c r="A291" s="42"/>
      <c r="B291" s="196" t="s">
        <v>729</v>
      </c>
      <c r="C291" s="15" t="s">
        <v>469</v>
      </c>
      <c r="D291" s="226">
        <v>43787</v>
      </c>
      <c r="E291" s="201" t="s">
        <v>735</v>
      </c>
      <c r="F291" s="10" t="s">
        <v>32</v>
      </c>
      <c r="G291" s="202">
        <v>2631200</v>
      </c>
      <c r="H291" s="198">
        <v>2631200</v>
      </c>
      <c r="I291" s="97">
        <f>H291/G291*100</f>
        <v>100</v>
      </c>
      <c r="J291" s="10"/>
    </row>
    <row r="292" spans="1:10" s="31" customFormat="1" ht="62.25" customHeight="1" x14ac:dyDescent="0.15">
      <c r="A292" s="42"/>
      <c r="B292" s="201" t="s">
        <v>763</v>
      </c>
      <c r="C292" s="15" t="s">
        <v>469</v>
      </c>
      <c r="D292" s="226">
        <v>43788</v>
      </c>
      <c r="E292" s="10" t="s">
        <v>113</v>
      </c>
      <c r="F292" s="10" t="s">
        <v>32</v>
      </c>
      <c r="G292" s="231">
        <v>4878904</v>
      </c>
      <c r="H292" s="198">
        <v>4620000</v>
      </c>
      <c r="I292" s="97">
        <f>H292/G292*100</f>
        <v>94.693398353400681</v>
      </c>
      <c r="J292" s="10"/>
    </row>
    <row r="293" spans="1:10" s="31" customFormat="1" ht="62.25" customHeight="1" x14ac:dyDescent="0.15">
      <c r="A293" s="42"/>
      <c r="B293" s="201" t="s">
        <v>764</v>
      </c>
      <c r="C293" s="15" t="s">
        <v>469</v>
      </c>
      <c r="D293" s="226">
        <v>43788</v>
      </c>
      <c r="E293" s="10" t="s">
        <v>33</v>
      </c>
      <c r="F293" s="10" t="s">
        <v>32</v>
      </c>
      <c r="G293" s="231">
        <v>144768889</v>
      </c>
      <c r="H293" s="198">
        <v>121000000</v>
      </c>
      <c r="I293" s="97">
        <f>H293/G293*100</f>
        <v>83.581493811146117</v>
      </c>
      <c r="J293" s="10"/>
    </row>
    <row r="294" spans="1:10" s="31" customFormat="1" ht="62.25" customHeight="1" x14ac:dyDescent="0.15">
      <c r="A294" s="42"/>
      <c r="B294" s="67" t="s">
        <v>726</v>
      </c>
      <c r="C294" s="15" t="s">
        <v>469</v>
      </c>
      <c r="D294" s="118">
        <v>43790</v>
      </c>
      <c r="E294" s="10" t="s">
        <v>33</v>
      </c>
      <c r="F294" s="10" t="s">
        <v>115</v>
      </c>
      <c r="G294" s="78">
        <v>446975445</v>
      </c>
      <c r="H294" s="78">
        <v>428230000</v>
      </c>
      <c r="I294" s="97">
        <f t="shared" si="14"/>
        <v>95.806157763319646</v>
      </c>
      <c r="J294" s="10"/>
    </row>
    <row r="295" spans="1:10" s="31" customFormat="1" ht="62.25" customHeight="1" x14ac:dyDescent="0.15">
      <c r="A295" s="42"/>
      <c r="B295" s="201" t="s">
        <v>874</v>
      </c>
      <c r="C295" s="15" t="s">
        <v>469</v>
      </c>
      <c r="D295" s="226">
        <v>43791</v>
      </c>
      <c r="E295" s="201" t="s">
        <v>738</v>
      </c>
      <c r="F295" s="10" t="s">
        <v>32</v>
      </c>
      <c r="G295" s="202">
        <v>15012085</v>
      </c>
      <c r="H295" s="198">
        <v>14850000</v>
      </c>
      <c r="I295" s="97">
        <f>H295/G295*100</f>
        <v>98.920303209047916</v>
      </c>
      <c r="J295" s="10"/>
    </row>
    <row r="296" spans="1:10" s="31" customFormat="1" ht="62.25" customHeight="1" x14ac:dyDescent="0.15">
      <c r="A296" s="42"/>
      <c r="B296" s="196" t="s">
        <v>772</v>
      </c>
      <c r="C296" s="15" t="s">
        <v>469</v>
      </c>
      <c r="D296" s="226">
        <v>43791</v>
      </c>
      <c r="E296" s="10" t="s">
        <v>33</v>
      </c>
      <c r="F296" s="10" t="s">
        <v>32</v>
      </c>
      <c r="G296" s="202">
        <v>57013800</v>
      </c>
      <c r="H296" s="198">
        <v>53900000</v>
      </c>
      <c r="I296" s="97">
        <f>H296/G296*100</f>
        <v>94.538515236662008</v>
      </c>
      <c r="J296" s="10"/>
    </row>
    <row r="297" spans="1:10" s="31" customFormat="1" ht="62.25" customHeight="1" x14ac:dyDescent="0.15">
      <c r="A297" s="42"/>
      <c r="B297" s="196" t="s">
        <v>730</v>
      </c>
      <c r="C297" s="15" t="s">
        <v>469</v>
      </c>
      <c r="D297" s="226">
        <v>43791</v>
      </c>
      <c r="E297" s="201" t="s">
        <v>735</v>
      </c>
      <c r="F297" s="10" t="s">
        <v>32</v>
      </c>
      <c r="G297" s="202">
        <v>1973400</v>
      </c>
      <c r="H297" s="198">
        <v>1973400</v>
      </c>
      <c r="I297" s="97">
        <f t="shared" si="14"/>
        <v>100</v>
      </c>
      <c r="J297" s="10"/>
    </row>
    <row r="298" spans="1:10" s="31" customFormat="1" ht="62.25" customHeight="1" x14ac:dyDescent="0.15">
      <c r="A298" s="42"/>
      <c r="B298" s="196" t="s">
        <v>733</v>
      </c>
      <c r="C298" s="15" t="s">
        <v>469</v>
      </c>
      <c r="D298" s="226">
        <v>43791</v>
      </c>
      <c r="E298" s="10" t="s">
        <v>33</v>
      </c>
      <c r="F298" s="10" t="s">
        <v>32</v>
      </c>
      <c r="G298" s="202">
        <v>37769800</v>
      </c>
      <c r="H298" s="198">
        <v>35200000</v>
      </c>
      <c r="I298" s="97">
        <f>H298/G298*100</f>
        <v>93.196151422565123</v>
      </c>
      <c r="J298" s="10"/>
    </row>
    <row r="299" spans="1:10" s="31" customFormat="1" ht="62.25" customHeight="1" x14ac:dyDescent="0.15">
      <c r="A299" s="42"/>
      <c r="B299" s="201" t="s">
        <v>767</v>
      </c>
      <c r="C299" s="15" t="s">
        <v>469</v>
      </c>
      <c r="D299" s="226">
        <v>43795</v>
      </c>
      <c r="E299" s="201" t="s">
        <v>768</v>
      </c>
      <c r="F299" s="10" t="s">
        <v>32</v>
      </c>
      <c r="G299" s="231">
        <v>4296600</v>
      </c>
      <c r="H299" s="198">
        <v>4070000</v>
      </c>
      <c r="I299" s="97">
        <f>H299/G299*100</f>
        <v>94.726062467997949</v>
      </c>
      <c r="J299" s="10"/>
    </row>
    <row r="300" spans="1:10" s="31" customFormat="1" ht="62.25" customHeight="1" x14ac:dyDescent="0.15">
      <c r="A300" s="42"/>
      <c r="B300" s="196" t="s">
        <v>731</v>
      </c>
      <c r="C300" s="15" t="s">
        <v>469</v>
      </c>
      <c r="D300" s="226">
        <v>43796</v>
      </c>
      <c r="E300" s="201" t="s">
        <v>736</v>
      </c>
      <c r="F300" s="10" t="s">
        <v>32</v>
      </c>
      <c r="G300" s="202">
        <v>3542550</v>
      </c>
      <c r="H300" s="198">
        <v>2046336</v>
      </c>
      <c r="I300" s="97">
        <f t="shared" si="14"/>
        <v>57.764491679722227</v>
      </c>
      <c r="J300" s="10"/>
    </row>
    <row r="301" spans="1:10" s="31" customFormat="1" ht="62.25" customHeight="1" x14ac:dyDescent="0.15">
      <c r="A301" s="42"/>
      <c r="B301" s="196" t="s">
        <v>732</v>
      </c>
      <c r="C301" s="15" t="s">
        <v>469</v>
      </c>
      <c r="D301" s="226">
        <v>43796</v>
      </c>
      <c r="E301" s="201" t="s">
        <v>737</v>
      </c>
      <c r="F301" s="10" t="s">
        <v>32</v>
      </c>
      <c r="G301" s="202">
        <v>4719726</v>
      </c>
      <c r="H301" s="198">
        <v>1754085</v>
      </c>
      <c r="I301" s="97">
        <f t="shared" si="14"/>
        <v>37.164975254919455</v>
      </c>
      <c r="J301" s="10"/>
    </row>
    <row r="302" spans="1:10" s="31" customFormat="1" ht="62.25" customHeight="1" x14ac:dyDescent="0.15">
      <c r="A302" s="42"/>
      <c r="B302" s="196" t="s">
        <v>875</v>
      </c>
      <c r="C302" s="15" t="s">
        <v>469</v>
      </c>
      <c r="D302" s="226">
        <v>43796</v>
      </c>
      <c r="E302" s="201" t="s">
        <v>738</v>
      </c>
      <c r="F302" s="10" t="s">
        <v>32</v>
      </c>
      <c r="G302" s="202">
        <v>10843134</v>
      </c>
      <c r="H302" s="198">
        <v>9900000</v>
      </c>
      <c r="I302" s="97">
        <f t="shared" si="14"/>
        <v>91.30201655720569</v>
      </c>
      <c r="J302" s="10"/>
    </row>
    <row r="303" spans="1:10" s="31" customFormat="1" ht="62.25" customHeight="1" x14ac:dyDescent="0.15">
      <c r="A303" s="42"/>
      <c r="B303" s="230" t="s">
        <v>759</v>
      </c>
      <c r="C303" s="15" t="s">
        <v>469</v>
      </c>
      <c r="D303" s="226">
        <v>43783</v>
      </c>
      <c r="E303" s="10" t="s">
        <v>33</v>
      </c>
      <c r="F303" s="10" t="s">
        <v>32</v>
      </c>
      <c r="G303" s="231">
        <v>23136999</v>
      </c>
      <c r="H303" s="198">
        <v>22000000</v>
      </c>
      <c r="I303" s="97">
        <f t="shared" si="14"/>
        <v>95.08579742774765</v>
      </c>
      <c r="J303" s="10"/>
    </row>
    <row r="304" spans="1:10" s="31" customFormat="1" ht="62.25" customHeight="1" x14ac:dyDescent="0.15">
      <c r="A304" s="42"/>
      <c r="B304" s="201" t="s">
        <v>765</v>
      </c>
      <c r="C304" s="15" t="s">
        <v>469</v>
      </c>
      <c r="D304" s="226">
        <v>43798</v>
      </c>
      <c r="E304" s="10" t="s">
        <v>33</v>
      </c>
      <c r="F304" s="10" t="s">
        <v>32</v>
      </c>
      <c r="G304" s="231">
        <v>2112000</v>
      </c>
      <c r="H304" s="198">
        <v>1867800</v>
      </c>
      <c r="I304" s="97">
        <f t="shared" si="14"/>
        <v>88.4375</v>
      </c>
      <c r="J304" s="10"/>
    </row>
    <row r="305" spans="1:10" s="31" customFormat="1" ht="62.25" customHeight="1" x14ac:dyDescent="0.15">
      <c r="A305" s="42"/>
      <c r="B305" s="124" t="s">
        <v>751</v>
      </c>
      <c r="C305" s="126" t="s">
        <v>338</v>
      </c>
      <c r="D305" s="118">
        <v>43775</v>
      </c>
      <c r="E305" s="123" t="s">
        <v>754</v>
      </c>
      <c r="F305" s="10" t="s">
        <v>32</v>
      </c>
      <c r="G305" s="121">
        <v>4483026</v>
      </c>
      <c r="H305" s="121">
        <v>3058000</v>
      </c>
      <c r="I305" s="97">
        <f t="shared" si="14"/>
        <v>68.212854442512722</v>
      </c>
      <c r="J305" s="10"/>
    </row>
    <row r="306" spans="1:10" s="31" customFormat="1" ht="62.25" customHeight="1" x14ac:dyDescent="0.15">
      <c r="A306" s="42"/>
      <c r="B306" s="124" t="s">
        <v>752</v>
      </c>
      <c r="C306" s="126" t="s">
        <v>338</v>
      </c>
      <c r="D306" s="118">
        <v>43776</v>
      </c>
      <c r="E306" s="124" t="s">
        <v>755</v>
      </c>
      <c r="F306" s="10" t="s">
        <v>32</v>
      </c>
      <c r="G306" s="121">
        <v>3313520</v>
      </c>
      <c r="H306" s="121">
        <v>2808905</v>
      </c>
      <c r="I306" s="97">
        <f t="shared" si="14"/>
        <v>84.771028996354332</v>
      </c>
      <c r="J306" s="10"/>
    </row>
    <row r="307" spans="1:10" s="31" customFormat="1" ht="62.25" customHeight="1" x14ac:dyDescent="0.15">
      <c r="A307" s="42"/>
      <c r="B307" s="81" t="s">
        <v>753</v>
      </c>
      <c r="C307" s="126" t="s">
        <v>338</v>
      </c>
      <c r="D307" s="118">
        <v>43797</v>
      </c>
      <c r="E307" s="81" t="s">
        <v>756</v>
      </c>
      <c r="F307" s="10" t="s">
        <v>32</v>
      </c>
      <c r="G307" s="121">
        <v>1864441</v>
      </c>
      <c r="H307" s="121">
        <v>1672000</v>
      </c>
      <c r="I307" s="97">
        <f t="shared" si="14"/>
        <v>89.678353994575318</v>
      </c>
      <c r="J307" s="10"/>
    </row>
    <row r="308" spans="1:10" s="31" customFormat="1" ht="62.25" customHeight="1" x14ac:dyDescent="0.15">
      <c r="A308" s="42"/>
      <c r="B308" s="213" t="s">
        <v>785</v>
      </c>
      <c r="C308" s="214" t="s">
        <v>786</v>
      </c>
      <c r="D308" s="215">
        <v>43790</v>
      </c>
      <c r="E308" s="194" t="s">
        <v>787</v>
      </c>
      <c r="F308" s="79" t="s">
        <v>32</v>
      </c>
      <c r="G308" s="216">
        <v>5062024</v>
      </c>
      <c r="H308" s="216">
        <v>4976950</v>
      </c>
      <c r="I308" s="97">
        <f t="shared" si="14"/>
        <v>98.319367905011916</v>
      </c>
      <c r="J308" s="212"/>
    </row>
    <row r="309" spans="1:10" ht="15" customHeight="1" thickBot="1" x14ac:dyDescent="0.2">
      <c r="B309" s="36"/>
      <c r="C309" s="43"/>
      <c r="D309" s="44"/>
      <c r="E309" s="48"/>
      <c r="F309" s="38"/>
      <c r="G309" s="45"/>
      <c r="H309" s="45"/>
      <c r="I309" s="46"/>
      <c r="J309" s="76"/>
    </row>
    <row r="310" spans="1:10" s="31" customFormat="1" ht="15" customHeight="1" thickTop="1" x14ac:dyDescent="0.15">
      <c r="A310" s="42">
        <v>13</v>
      </c>
      <c r="B310" s="26" t="s">
        <v>51</v>
      </c>
      <c r="C310" s="27"/>
      <c r="D310" s="84"/>
      <c r="E310" s="65"/>
      <c r="F310" s="27"/>
      <c r="G310" s="27"/>
      <c r="H310" s="27"/>
      <c r="I310" s="27"/>
      <c r="J310" s="74"/>
    </row>
    <row r="311" spans="1:10" s="117" customFormat="1" ht="62.25" customHeight="1" x14ac:dyDescent="0.15">
      <c r="A311" s="71"/>
      <c r="B311" s="201" t="s">
        <v>819</v>
      </c>
      <c r="C311" s="15" t="s">
        <v>469</v>
      </c>
      <c r="D311" s="238">
        <v>43803</v>
      </c>
      <c r="E311" s="201" t="s">
        <v>826</v>
      </c>
      <c r="F311" s="79" t="s">
        <v>32</v>
      </c>
      <c r="G311" s="199">
        <v>2616926</v>
      </c>
      <c r="H311" s="216">
        <v>2577696</v>
      </c>
      <c r="I311" s="97">
        <f t="shared" ref="I311:I318" si="15">H311/G311*100</f>
        <v>98.500912903154315</v>
      </c>
      <c r="J311" s="212"/>
    </row>
    <row r="312" spans="1:10" s="117" customFormat="1" ht="62.25" customHeight="1" x14ac:dyDescent="0.15">
      <c r="A312" s="71"/>
      <c r="B312" s="237" t="s">
        <v>798</v>
      </c>
      <c r="C312" s="15" t="s">
        <v>469</v>
      </c>
      <c r="D312" s="235">
        <v>43804</v>
      </c>
      <c r="E312" s="10" t="s">
        <v>113</v>
      </c>
      <c r="F312" s="79" t="s">
        <v>32</v>
      </c>
      <c r="G312" s="199">
        <v>1083835421</v>
      </c>
      <c r="H312" s="216">
        <v>935000000</v>
      </c>
      <c r="I312" s="97">
        <f t="shared" si="15"/>
        <v>86.267710196934047</v>
      </c>
      <c r="J312" s="212"/>
    </row>
    <row r="313" spans="1:10" s="117" customFormat="1" ht="62.25" customHeight="1" x14ac:dyDescent="0.15">
      <c r="A313" s="71"/>
      <c r="B313" s="230" t="s">
        <v>813</v>
      </c>
      <c r="C313" s="15" t="s">
        <v>469</v>
      </c>
      <c r="D313" s="238">
        <v>43804</v>
      </c>
      <c r="E313" s="230" t="s">
        <v>821</v>
      </c>
      <c r="F313" s="79" t="s">
        <v>32</v>
      </c>
      <c r="G313" s="199">
        <v>2761550</v>
      </c>
      <c r="H313" s="216">
        <v>2640000</v>
      </c>
      <c r="I313" s="97">
        <f t="shared" si="15"/>
        <v>95.598486357299336</v>
      </c>
      <c r="J313" s="212"/>
    </row>
    <row r="314" spans="1:10" s="117" customFormat="1" ht="62.25" customHeight="1" x14ac:dyDescent="0.15">
      <c r="A314" s="71"/>
      <c r="B314" s="201" t="s">
        <v>814</v>
      </c>
      <c r="C314" s="15" t="s">
        <v>469</v>
      </c>
      <c r="D314" s="238">
        <v>43804</v>
      </c>
      <c r="E314" s="201" t="s">
        <v>822</v>
      </c>
      <c r="F314" s="79" t="s">
        <v>32</v>
      </c>
      <c r="G314" s="199">
        <v>3735468</v>
      </c>
      <c r="H314" s="216">
        <v>3671800</v>
      </c>
      <c r="I314" s="97">
        <f t="shared" si="15"/>
        <v>98.295581704889457</v>
      </c>
      <c r="J314" s="212"/>
    </row>
    <row r="315" spans="1:10" s="117" customFormat="1" ht="62.25" customHeight="1" x14ac:dyDescent="0.15">
      <c r="A315" s="71"/>
      <c r="B315" s="201" t="s">
        <v>820</v>
      </c>
      <c r="C315" s="15" t="s">
        <v>469</v>
      </c>
      <c r="D315" s="238">
        <v>43804</v>
      </c>
      <c r="E315" s="201" t="s">
        <v>827</v>
      </c>
      <c r="F315" s="79" t="s">
        <v>32</v>
      </c>
      <c r="G315" s="199">
        <v>1760000</v>
      </c>
      <c r="H315" s="216">
        <v>1760000</v>
      </c>
      <c r="I315" s="97">
        <f t="shared" si="15"/>
        <v>100</v>
      </c>
      <c r="J315" s="212"/>
    </row>
    <row r="316" spans="1:10" s="117" customFormat="1" ht="62.25" customHeight="1" x14ac:dyDescent="0.15">
      <c r="A316" s="71"/>
      <c r="B316" s="196" t="s">
        <v>803</v>
      </c>
      <c r="C316" s="15" t="s">
        <v>469</v>
      </c>
      <c r="D316" s="238">
        <v>43805</v>
      </c>
      <c r="E316" s="79" t="s">
        <v>110</v>
      </c>
      <c r="F316" s="79" t="s">
        <v>32</v>
      </c>
      <c r="G316" s="202">
        <v>86531720</v>
      </c>
      <c r="H316" s="216">
        <v>80850000</v>
      </c>
      <c r="I316" s="97">
        <f t="shared" si="15"/>
        <v>93.433945378642662</v>
      </c>
      <c r="J316" s="212"/>
    </row>
    <row r="317" spans="1:10" s="117" customFormat="1" ht="62.25" customHeight="1" x14ac:dyDescent="0.15">
      <c r="A317" s="71"/>
      <c r="B317" s="196" t="s">
        <v>805</v>
      </c>
      <c r="C317" s="15" t="s">
        <v>469</v>
      </c>
      <c r="D317" s="238">
        <v>43808</v>
      </c>
      <c r="E317" s="10" t="s">
        <v>119</v>
      </c>
      <c r="F317" s="79" t="s">
        <v>32</v>
      </c>
      <c r="G317" s="202">
        <v>28238146</v>
      </c>
      <c r="H317" s="216">
        <v>27390000</v>
      </c>
      <c r="I317" s="97">
        <f t="shared" si="15"/>
        <v>96.996452954099738</v>
      </c>
      <c r="J317" s="212"/>
    </row>
    <row r="318" spans="1:10" s="117" customFormat="1" ht="62.25" customHeight="1" x14ac:dyDescent="0.15">
      <c r="A318" s="71"/>
      <c r="B318" s="196" t="s">
        <v>806</v>
      </c>
      <c r="C318" s="15" t="s">
        <v>469</v>
      </c>
      <c r="D318" s="238">
        <v>43810</v>
      </c>
      <c r="E318" s="201" t="s">
        <v>738</v>
      </c>
      <c r="F318" s="79" t="s">
        <v>32</v>
      </c>
      <c r="G318" s="202">
        <v>14495382</v>
      </c>
      <c r="H318" s="216">
        <v>13420000</v>
      </c>
      <c r="I318" s="97">
        <f t="shared" si="15"/>
        <v>92.581209656979027</v>
      </c>
      <c r="J318" s="212"/>
    </row>
    <row r="319" spans="1:10" s="117" customFormat="1" ht="62.25" customHeight="1" x14ac:dyDescent="0.15">
      <c r="A319" s="71"/>
      <c r="B319" s="230" t="s">
        <v>796</v>
      </c>
      <c r="C319" s="15" t="s">
        <v>469</v>
      </c>
      <c r="D319" s="235">
        <v>43811</v>
      </c>
      <c r="E319" s="230" t="s">
        <v>799</v>
      </c>
      <c r="F319" s="79" t="s">
        <v>32</v>
      </c>
      <c r="G319" s="199">
        <v>3135600</v>
      </c>
      <c r="H319" s="216">
        <v>1760000</v>
      </c>
      <c r="I319" s="97">
        <f t="shared" ref="I319:I334" si="16">H319/G319*100</f>
        <v>56.129608368414338</v>
      </c>
      <c r="J319" s="212"/>
    </row>
    <row r="320" spans="1:10" s="117" customFormat="1" ht="62.25" customHeight="1" x14ac:dyDescent="0.15">
      <c r="A320" s="71"/>
      <c r="B320" s="201" t="s">
        <v>797</v>
      </c>
      <c r="C320" s="15" t="s">
        <v>469</v>
      </c>
      <c r="D320" s="235">
        <v>43811</v>
      </c>
      <c r="E320" s="201" t="s">
        <v>800</v>
      </c>
      <c r="F320" s="79" t="s">
        <v>32</v>
      </c>
      <c r="G320" s="199">
        <v>13424339</v>
      </c>
      <c r="H320" s="216">
        <v>10393900</v>
      </c>
      <c r="I320" s="97">
        <f t="shared" si="16"/>
        <v>77.425786103881904</v>
      </c>
      <c r="J320" s="212"/>
    </row>
    <row r="321" spans="1:10" s="117" customFormat="1" ht="62.25" customHeight="1" x14ac:dyDescent="0.15">
      <c r="A321" s="71"/>
      <c r="B321" s="195" t="s">
        <v>801</v>
      </c>
      <c r="C321" s="15" t="s">
        <v>469</v>
      </c>
      <c r="D321" s="238">
        <v>43817</v>
      </c>
      <c r="E321" s="230" t="s">
        <v>809</v>
      </c>
      <c r="F321" s="79" t="s">
        <v>32</v>
      </c>
      <c r="G321" s="202">
        <v>3614026</v>
      </c>
      <c r="H321" s="216">
        <v>1650000</v>
      </c>
      <c r="I321" s="97">
        <f t="shared" si="16"/>
        <v>45.655454609347032</v>
      </c>
      <c r="J321" s="212"/>
    </row>
    <row r="322" spans="1:10" s="117" customFormat="1" ht="62.25" customHeight="1" x14ac:dyDescent="0.15">
      <c r="A322" s="71"/>
      <c r="B322" s="201" t="s">
        <v>816</v>
      </c>
      <c r="C322" s="15" t="s">
        <v>469</v>
      </c>
      <c r="D322" s="238">
        <v>43819</v>
      </c>
      <c r="E322" s="201" t="s">
        <v>824</v>
      </c>
      <c r="F322" s="79" t="s">
        <v>32</v>
      </c>
      <c r="G322" s="199">
        <v>2444884</v>
      </c>
      <c r="H322" s="216">
        <v>2420000</v>
      </c>
      <c r="I322" s="97">
        <f>H322/G322*100</f>
        <v>98.982201200547763</v>
      </c>
      <c r="J322" s="212"/>
    </row>
    <row r="323" spans="1:10" s="117" customFormat="1" ht="62.25" customHeight="1" x14ac:dyDescent="0.15">
      <c r="A323" s="71"/>
      <c r="B323" s="201" t="s">
        <v>817</v>
      </c>
      <c r="C323" s="15" t="s">
        <v>469</v>
      </c>
      <c r="D323" s="238">
        <v>43819</v>
      </c>
      <c r="E323" s="10" t="s">
        <v>686</v>
      </c>
      <c r="F323" s="79" t="s">
        <v>32</v>
      </c>
      <c r="G323" s="199">
        <v>1937749</v>
      </c>
      <c r="H323" s="216">
        <v>1925000</v>
      </c>
      <c r="I323" s="97">
        <f>H323/G323*100</f>
        <v>99.34207165117877</v>
      </c>
      <c r="J323" s="212"/>
    </row>
    <row r="324" spans="1:10" s="117" customFormat="1" ht="62.25" customHeight="1" x14ac:dyDescent="0.15">
      <c r="A324" s="71"/>
      <c r="B324" s="201" t="s">
        <v>818</v>
      </c>
      <c r="C324" s="15" t="s">
        <v>469</v>
      </c>
      <c r="D324" s="238">
        <v>43819</v>
      </c>
      <c r="E324" s="201" t="s">
        <v>825</v>
      </c>
      <c r="F324" s="79" t="s">
        <v>32</v>
      </c>
      <c r="G324" s="199">
        <v>4226561</v>
      </c>
      <c r="H324" s="216">
        <v>2860000</v>
      </c>
      <c r="I324" s="97">
        <f>H324/G324*100</f>
        <v>67.667306824626451</v>
      </c>
      <c r="J324" s="212"/>
    </row>
    <row r="325" spans="1:10" s="117" customFormat="1" ht="62.25" customHeight="1" x14ac:dyDescent="0.15">
      <c r="A325" s="71"/>
      <c r="B325" s="196" t="s">
        <v>802</v>
      </c>
      <c r="C325" s="15" t="s">
        <v>469</v>
      </c>
      <c r="D325" s="238">
        <v>43825</v>
      </c>
      <c r="E325" s="201" t="s">
        <v>738</v>
      </c>
      <c r="F325" s="79" t="s">
        <v>32</v>
      </c>
      <c r="G325" s="202">
        <v>3917701</v>
      </c>
      <c r="H325" s="216">
        <v>3850000</v>
      </c>
      <c r="I325" s="97">
        <f t="shared" si="16"/>
        <v>98.271920189927727</v>
      </c>
      <c r="J325" s="212"/>
    </row>
    <row r="326" spans="1:10" s="117" customFormat="1" ht="62.25" customHeight="1" x14ac:dyDescent="0.15">
      <c r="A326" s="71"/>
      <c r="B326" s="196" t="s">
        <v>807</v>
      </c>
      <c r="C326" s="15" t="s">
        <v>469</v>
      </c>
      <c r="D326" s="238">
        <v>43825</v>
      </c>
      <c r="E326" s="201" t="s">
        <v>811</v>
      </c>
      <c r="F326" s="79" t="s">
        <v>32</v>
      </c>
      <c r="G326" s="202">
        <v>12838365</v>
      </c>
      <c r="H326" s="216">
        <v>12760000</v>
      </c>
      <c r="I326" s="97">
        <f t="shared" si="16"/>
        <v>99.389602959566886</v>
      </c>
      <c r="J326" s="212"/>
    </row>
    <row r="327" spans="1:10" s="117" customFormat="1" ht="62.25" customHeight="1" x14ac:dyDescent="0.15">
      <c r="A327" s="71"/>
      <c r="B327" s="196" t="s">
        <v>808</v>
      </c>
      <c r="C327" s="15" t="s">
        <v>469</v>
      </c>
      <c r="D327" s="240">
        <v>43825</v>
      </c>
      <c r="E327" s="10" t="s">
        <v>490</v>
      </c>
      <c r="F327" s="79" t="s">
        <v>32</v>
      </c>
      <c r="G327" s="202">
        <v>11394663</v>
      </c>
      <c r="H327" s="216">
        <v>10450000</v>
      </c>
      <c r="I327" s="97">
        <f t="shared" si="16"/>
        <v>91.70960124051058</v>
      </c>
      <c r="J327" s="212"/>
    </row>
    <row r="328" spans="1:10" s="117" customFormat="1" ht="62.25" customHeight="1" x14ac:dyDescent="0.15">
      <c r="A328" s="71"/>
      <c r="B328" s="124" t="s">
        <v>834</v>
      </c>
      <c r="C328" s="126" t="s">
        <v>338</v>
      </c>
      <c r="D328" s="239">
        <v>43822</v>
      </c>
      <c r="E328" s="123" t="s">
        <v>836</v>
      </c>
      <c r="F328" s="79" t="s">
        <v>32</v>
      </c>
      <c r="G328" s="121">
        <v>1773217</v>
      </c>
      <c r="H328" s="121">
        <v>1705000</v>
      </c>
      <c r="I328" s="97">
        <f t="shared" si="16"/>
        <v>96.152924317779494</v>
      </c>
      <c r="J328" s="212"/>
    </row>
    <row r="329" spans="1:10" s="117" customFormat="1" ht="62.25" customHeight="1" x14ac:dyDescent="0.15">
      <c r="A329" s="71"/>
      <c r="B329" s="124" t="s">
        <v>835</v>
      </c>
      <c r="C329" s="126" t="s">
        <v>338</v>
      </c>
      <c r="D329" s="239">
        <v>43823</v>
      </c>
      <c r="E329" s="123" t="s">
        <v>836</v>
      </c>
      <c r="F329" s="79" t="s">
        <v>32</v>
      </c>
      <c r="G329" s="121">
        <v>6857196</v>
      </c>
      <c r="H329" s="121">
        <v>6710000</v>
      </c>
      <c r="I329" s="97">
        <f t="shared" si="16"/>
        <v>97.853408302752314</v>
      </c>
      <c r="J329" s="212"/>
    </row>
    <row r="330" spans="1:10" s="117" customFormat="1" ht="62.25" customHeight="1" x14ac:dyDescent="0.15">
      <c r="A330" s="71"/>
      <c r="B330" s="128" t="s">
        <v>839</v>
      </c>
      <c r="C330" s="128" t="s">
        <v>428</v>
      </c>
      <c r="D330" s="239">
        <v>43811</v>
      </c>
      <c r="E330" s="194" t="s">
        <v>841</v>
      </c>
      <c r="F330" s="79" t="s">
        <v>32</v>
      </c>
      <c r="G330" s="243">
        <v>2668968</v>
      </c>
      <c r="H330" s="243">
        <v>2170300</v>
      </c>
      <c r="I330" s="97">
        <f t="shared" si="16"/>
        <v>81.316074227941286</v>
      </c>
      <c r="J330" s="212"/>
    </row>
    <row r="331" spans="1:10" s="117" customFormat="1" ht="62.25" customHeight="1" x14ac:dyDescent="0.15">
      <c r="A331" s="71"/>
      <c r="B331" s="128" t="s">
        <v>838</v>
      </c>
      <c r="C331" s="128" t="s">
        <v>428</v>
      </c>
      <c r="D331" s="239">
        <v>43824</v>
      </c>
      <c r="E331" s="194" t="s">
        <v>842</v>
      </c>
      <c r="F331" s="79" t="s">
        <v>32</v>
      </c>
      <c r="G331" s="173">
        <v>5236000</v>
      </c>
      <c r="H331" s="173">
        <v>3850000</v>
      </c>
      <c r="I331" s="97">
        <f t="shared" si="16"/>
        <v>73.529411764705884</v>
      </c>
      <c r="J331" s="212"/>
    </row>
    <row r="332" spans="1:10" s="117" customFormat="1" ht="62.25" customHeight="1" x14ac:dyDescent="0.15">
      <c r="A332" s="71"/>
      <c r="B332" s="128" t="s">
        <v>840</v>
      </c>
      <c r="C332" s="128" t="s">
        <v>428</v>
      </c>
      <c r="D332" s="239">
        <v>43824</v>
      </c>
      <c r="E332" s="194" t="s">
        <v>843</v>
      </c>
      <c r="F332" s="79" t="s">
        <v>32</v>
      </c>
      <c r="G332" s="243">
        <v>6962983</v>
      </c>
      <c r="H332" s="243">
        <v>5863968</v>
      </c>
      <c r="I332" s="97">
        <f t="shared" si="16"/>
        <v>84.216319356229945</v>
      </c>
      <c r="J332" s="212"/>
    </row>
    <row r="333" spans="1:10" s="117" customFormat="1" ht="62.25" customHeight="1" x14ac:dyDescent="0.15">
      <c r="A333" s="71"/>
      <c r="B333" s="213" t="s">
        <v>855</v>
      </c>
      <c r="C333" s="214" t="s">
        <v>667</v>
      </c>
      <c r="D333" s="215">
        <v>43804</v>
      </c>
      <c r="E333" s="194" t="s">
        <v>858</v>
      </c>
      <c r="F333" s="79" t="s">
        <v>856</v>
      </c>
      <c r="G333" s="216">
        <v>9907623</v>
      </c>
      <c r="H333" s="216">
        <v>9460000</v>
      </c>
      <c r="I333" s="97">
        <f t="shared" si="16"/>
        <v>95.482034389075963</v>
      </c>
      <c r="J333" s="212"/>
    </row>
    <row r="334" spans="1:10" s="117" customFormat="1" ht="62.25" customHeight="1" x14ac:dyDescent="0.15">
      <c r="A334" s="71"/>
      <c r="B334" s="213" t="s">
        <v>857</v>
      </c>
      <c r="C334" s="214" t="s">
        <v>667</v>
      </c>
      <c r="D334" s="215">
        <v>43804</v>
      </c>
      <c r="E334" s="194" t="s">
        <v>859</v>
      </c>
      <c r="F334" s="79" t="s">
        <v>856</v>
      </c>
      <c r="G334" s="216">
        <v>9991080</v>
      </c>
      <c r="H334" s="216">
        <v>9350000</v>
      </c>
      <c r="I334" s="97">
        <f t="shared" si="16"/>
        <v>93.583476461003215</v>
      </c>
      <c r="J334" s="212"/>
    </row>
    <row r="335" spans="1:10" ht="15" customHeight="1" thickBot="1" x14ac:dyDescent="0.2">
      <c r="B335" s="36"/>
      <c r="C335" s="43"/>
      <c r="D335" s="44"/>
      <c r="E335" s="48"/>
      <c r="F335" s="38"/>
      <c r="G335" s="45"/>
      <c r="H335" s="45"/>
      <c r="I335" s="46"/>
      <c r="J335" s="76"/>
    </row>
    <row r="336" spans="1:10" s="31" customFormat="1" ht="15" customHeight="1" thickTop="1" x14ac:dyDescent="0.15">
      <c r="A336" s="42">
        <v>13</v>
      </c>
      <c r="B336" s="26" t="s">
        <v>52</v>
      </c>
      <c r="C336" s="27"/>
      <c r="D336" s="84"/>
      <c r="E336" s="65"/>
      <c r="F336" s="27"/>
      <c r="G336" s="27"/>
      <c r="H336" s="27"/>
      <c r="I336" s="27"/>
      <c r="J336" s="74"/>
    </row>
    <row r="337" spans="1:10" s="117" customFormat="1" ht="62.25" customHeight="1" x14ac:dyDescent="0.15">
      <c r="A337" s="71"/>
      <c r="B337" s="195" t="s">
        <v>899</v>
      </c>
      <c r="C337" s="15" t="s">
        <v>469</v>
      </c>
      <c r="D337" s="250">
        <v>43839</v>
      </c>
      <c r="E337" s="194" t="s">
        <v>903</v>
      </c>
      <c r="F337" s="79" t="s">
        <v>856</v>
      </c>
      <c r="G337" s="199">
        <v>18097659</v>
      </c>
      <c r="H337" s="216">
        <v>13530000</v>
      </c>
      <c r="I337" s="97">
        <f t="shared" ref="I337:I352" si="17">H337/G337*100</f>
        <v>74.761050586708478</v>
      </c>
      <c r="J337" s="212"/>
    </row>
    <row r="338" spans="1:10" s="117" customFormat="1" ht="62.25" customHeight="1" x14ac:dyDescent="0.15">
      <c r="A338" s="71"/>
      <c r="B338" s="230" t="s">
        <v>906</v>
      </c>
      <c r="C338" s="15" t="s">
        <v>469</v>
      </c>
      <c r="D338" s="238">
        <v>43839</v>
      </c>
      <c r="E338" s="79" t="s">
        <v>287</v>
      </c>
      <c r="F338" s="79" t="s">
        <v>856</v>
      </c>
      <c r="G338" s="199">
        <v>4653000</v>
      </c>
      <c r="H338" s="216">
        <v>4455000</v>
      </c>
      <c r="I338" s="97">
        <f t="shared" si="17"/>
        <v>95.744680851063833</v>
      </c>
      <c r="J338" s="212"/>
    </row>
    <row r="339" spans="1:10" s="117" customFormat="1" ht="62.25" customHeight="1" x14ac:dyDescent="0.15">
      <c r="A339" s="71"/>
      <c r="B339" s="201" t="s">
        <v>910</v>
      </c>
      <c r="C339" s="15" t="s">
        <v>469</v>
      </c>
      <c r="D339" s="238">
        <v>43839</v>
      </c>
      <c r="E339" s="10" t="s">
        <v>399</v>
      </c>
      <c r="F339" s="79" t="s">
        <v>856</v>
      </c>
      <c r="G339" s="199">
        <v>13853761</v>
      </c>
      <c r="H339" s="216">
        <v>13640000</v>
      </c>
      <c r="I339" s="97">
        <f t="shared" si="17"/>
        <v>98.457018278285588</v>
      </c>
      <c r="J339" s="212"/>
    </row>
    <row r="340" spans="1:10" s="117" customFormat="1" ht="62.25" customHeight="1" x14ac:dyDescent="0.15">
      <c r="A340" s="71"/>
      <c r="B340" s="201" t="s">
        <v>882</v>
      </c>
      <c r="C340" s="15" t="s">
        <v>469</v>
      </c>
      <c r="D340" s="238">
        <v>43846</v>
      </c>
      <c r="E340" s="10" t="s">
        <v>399</v>
      </c>
      <c r="F340" s="79" t="s">
        <v>856</v>
      </c>
      <c r="G340" s="199">
        <v>634541833</v>
      </c>
      <c r="H340" s="216">
        <v>621500000</v>
      </c>
      <c r="I340" s="97">
        <f t="shared" si="17"/>
        <v>97.944685074845168</v>
      </c>
      <c r="J340" s="212"/>
    </row>
    <row r="341" spans="1:10" s="117" customFormat="1" ht="62.25" customHeight="1" x14ac:dyDescent="0.15">
      <c r="A341" s="71"/>
      <c r="B341" s="201" t="s">
        <v>883</v>
      </c>
      <c r="C341" s="15" t="s">
        <v>469</v>
      </c>
      <c r="D341" s="238">
        <v>43846</v>
      </c>
      <c r="E341" s="10" t="s">
        <v>557</v>
      </c>
      <c r="F341" s="79" t="s">
        <v>856</v>
      </c>
      <c r="G341" s="199">
        <v>720473757</v>
      </c>
      <c r="H341" s="216">
        <v>654976143</v>
      </c>
      <c r="I341" s="97">
        <f t="shared" si="17"/>
        <v>90.909090946944787</v>
      </c>
      <c r="J341" s="212"/>
    </row>
    <row r="342" spans="1:10" s="117" customFormat="1" ht="62.25" customHeight="1" x14ac:dyDescent="0.15">
      <c r="A342" s="71"/>
      <c r="B342" s="201" t="s">
        <v>884</v>
      </c>
      <c r="C342" s="15" t="s">
        <v>469</v>
      </c>
      <c r="D342" s="238">
        <v>43846</v>
      </c>
      <c r="E342" s="10" t="s">
        <v>33</v>
      </c>
      <c r="F342" s="79" t="s">
        <v>856</v>
      </c>
      <c r="G342" s="199">
        <v>875242801</v>
      </c>
      <c r="H342" s="216">
        <v>842600000</v>
      </c>
      <c r="I342" s="97">
        <f t="shared" si="17"/>
        <v>96.270429078342119</v>
      </c>
      <c r="J342" s="212"/>
    </row>
    <row r="343" spans="1:10" s="117" customFormat="1" ht="62.25" customHeight="1" x14ac:dyDescent="0.15">
      <c r="A343" s="71"/>
      <c r="B343" s="201" t="s">
        <v>885</v>
      </c>
      <c r="C343" s="15" t="s">
        <v>469</v>
      </c>
      <c r="D343" s="238">
        <v>43846</v>
      </c>
      <c r="E343" s="194" t="s">
        <v>858</v>
      </c>
      <c r="F343" s="79" t="s">
        <v>856</v>
      </c>
      <c r="G343" s="199">
        <v>285898499</v>
      </c>
      <c r="H343" s="216">
        <v>272800000</v>
      </c>
      <c r="I343" s="97">
        <f t="shared" si="17"/>
        <v>95.418479269455688</v>
      </c>
      <c r="J343" s="212"/>
    </row>
    <row r="344" spans="1:10" s="117" customFormat="1" ht="62.25" customHeight="1" x14ac:dyDescent="0.15">
      <c r="A344" s="71"/>
      <c r="B344" s="201" t="s">
        <v>886</v>
      </c>
      <c r="C344" s="15" t="s">
        <v>469</v>
      </c>
      <c r="D344" s="238">
        <v>43846</v>
      </c>
      <c r="E344" s="10" t="s">
        <v>119</v>
      </c>
      <c r="F344" s="79" t="s">
        <v>856</v>
      </c>
      <c r="G344" s="199">
        <v>404969491</v>
      </c>
      <c r="H344" s="216">
        <v>396000000</v>
      </c>
      <c r="I344" s="97">
        <f t="shared" si="17"/>
        <v>97.785144017182262</v>
      </c>
      <c r="J344" s="212"/>
    </row>
    <row r="345" spans="1:10" s="117" customFormat="1" ht="62.25" customHeight="1" x14ac:dyDescent="0.15">
      <c r="A345" s="71"/>
      <c r="B345" s="201" t="s">
        <v>887</v>
      </c>
      <c r="C345" s="15" t="s">
        <v>469</v>
      </c>
      <c r="D345" s="238">
        <v>43846</v>
      </c>
      <c r="E345" s="194" t="s">
        <v>668</v>
      </c>
      <c r="F345" s="79" t="s">
        <v>856</v>
      </c>
      <c r="G345" s="199">
        <v>101894751</v>
      </c>
      <c r="H345" s="216">
        <v>99000000</v>
      </c>
      <c r="I345" s="97">
        <f t="shared" si="17"/>
        <v>97.159077409198431</v>
      </c>
      <c r="J345" s="212"/>
    </row>
    <row r="346" spans="1:10" s="117" customFormat="1" ht="62.25" customHeight="1" x14ac:dyDescent="0.15">
      <c r="A346" s="71"/>
      <c r="B346" s="196" t="s">
        <v>900</v>
      </c>
      <c r="C346" s="15" t="s">
        <v>469</v>
      </c>
      <c r="D346" s="250">
        <v>43846</v>
      </c>
      <c r="E346" s="194" t="s">
        <v>904</v>
      </c>
      <c r="F346" s="79" t="s">
        <v>856</v>
      </c>
      <c r="G346" s="199">
        <v>9143920</v>
      </c>
      <c r="H346" s="216">
        <v>5561468</v>
      </c>
      <c r="I346" s="97">
        <f t="shared" si="17"/>
        <v>60.821485752281305</v>
      </c>
      <c r="J346" s="212"/>
    </row>
    <row r="347" spans="1:10" s="117" customFormat="1" ht="62.25" customHeight="1" x14ac:dyDescent="0.15">
      <c r="A347" s="71"/>
      <c r="B347" s="201" t="s">
        <v>888</v>
      </c>
      <c r="C347" s="15" t="s">
        <v>469</v>
      </c>
      <c r="D347" s="238">
        <v>43847</v>
      </c>
      <c r="E347" s="10" t="s">
        <v>503</v>
      </c>
      <c r="F347" s="79" t="s">
        <v>856</v>
      </c>
      <c r="G347" s="199">
        <v>35559488</v>
      </c>
      <c r="H347" s="216">
        <v>34650000</v>
      </c>
      <c r="I347" s="97">
        <f t="shared" si="17"/>
        <v>97.442347876324874</v>
      </c>
      <c r="J347" s="212"/>
    </row>
    <row r="348" spans="1:10" s="117" customFormat="1" ht="62.25" customHeight="1" x14ac:dyDescent="0.15">
      <c r="A348" s="71"/>
      <c r="B348" s="249" t="s">
        <v>889</v>
      </c>
      <c r="C348" s="15" t="s">
        <v>469</v>
      </c>
      <c r="D348" s="238">
        <v>43847</v>
      </c>
      <c r="E348" s="10" t="s">
        <v>510</v>
      </c>
      <c r="F348" s="79" t="s">
        <v>856</v>
      </c>
      <c r="G348" s="199">
        <v>53260122</v>
      </c>
      <c r="H348" s="216">
        <v>51700000</v>
      </c>
      <c r="I348" s="97">
        <f t="shared" si="17"/>
        <v>97.07075023222815</v>
      </c>
      <c r="J348" s="212"/>
    </row>
    <row r="349" spans="1:10" s="117" customFormat="1" ht="62.25" customHeight="1" x14ac:dyDescent="0.15">
      <c r="A349" s="71"/>
      <c r="B349" s="201" t="s">
        <v>909</v>
      </c>
      <c r="C349" s="15" t="s">
        <v>469</v>
      </c>
      <c r="D349" s="238">
        <v>43847</v>
      </c>
      <c r="E349" s="194" t="s">
        <v>913</v>
      </c>
      <c r="F349" s="79" t="s">
        <v>856</v>
      </c>
      <c r="G349" s="199">
        <v>11101764</v>
      </c>
      <c r="H349" s="216">
        <v>10285000</v>
      </c>
      <c r="I349" s="97">
        <f t="shared" si="17"/>
        <v>92.642934942591097</v>
      </c>
      <c r="J349" s="212"/>
    </row>
    <row r="350" spans="1:10" s="117" customFormat="1" ht="62.25" customHeight="1" x14ac:dyDescent="0.15">
      <c r="A350" s="71"/>
      <c r="B350" s="196" t="s">
        <v>890</v>
      </c>
      <c r="C350" s="15" t="s">
        <v>469</v>
      </c>
      <c r="D350" s="238">
        <v>43850</v>
      </c>
      <c r="E350" s="194" t="s">
        <v>617</v>
      </c>
      <c r="F350" s="79" t="s">
        <v>856</v>
      </c>
      <c r="G350" s="199">
        <v>7506801</v>
      </c>
      <c r="H350" s="216">
        <v>7403000</v>
      </c>
      <c r="I350" s="97">
        <f t="shared" si="17"/>
        <v>98.617240552933268</v>
      </c>
      <c r="J350" s="212"/>
    </row>
    <row r="351" spans="1:10" s="117" customFormat="1" ht="62.25" customHeight="1" x14ac:dyDescent="0.15">
      <c r="A351" s="71"/>
      <c r="B351" s="196" t="s">
        <v>891</v>
      </c>
      <c r="C351" s="15" t="s">
        <v>469</v>
      </c>
      <c r="D351" s="238">
        <v>43850</v>
      </c>
      <c r="E351" s="194" t="s">
        <v>896</v>
      </c>
      <c r="F351" s="79" t="s">
        <v>856</v>
      </c>
      <c r="G351" s="199">
        <v>6690239</v>
      </c>
      <c r="H351" s="216">
        <v>6490000</v>
      </c>
      <c r="I351" s="97">
        <f t="shared" si="17"/>
        <v>97.006997806804804</v>
      </c>
      <c r="J351" s="212"/>
    </row>
    <row r="352" spans="1:10" s="117" customFormat="1" ht="62.25" customHeight="1" x14ac:dyDescent="0.15">
      <c r="A352" s="71"/>
      <c r="B352" s="196" t="s">
        <v>901</v>
      </c>
      <c r="C352" s="15" t="s">
        <v>469</v>
      </c>
      <c r="D352" s="250">
        <v>43853</v>
      </c>
      <c r="E352" s="79" t="s">
        <v>95</v>
      </c>
      <c r="F352" s="79" t="s">
        <v>856</v>
      </c>
      <c r="G352" s="199">
        <v>5848694</v>
      </c>
      <c r="H352" s="216">
        <v>2398000</v>
      </c>
      <c r="I352" s="97">
        <f t="shared" si="17"/>
        <v>41.00060628919892</v>
      </c>
      <c r="J352" s="212"/>
    </row>
    <row r="353" spans="1:10" s="117" customFormat="1" ht="62.25" customHeight="1" x14ac:dyDescent="0.15">
      <c r="A353" s="71"/>
      <c r="B353" s="249" t="s">
        <v>892</v>
      </c>
      <c r="C353" s="15" t="s">
        <v>469</v>
      </c>
      <c r="D353" s="238">
        <v>43854</v>
      </c>
      <c r="E353" s="201" t="s">
        <v>800</v>
      </c>
      <c r="F353" s="79" t="s">
        <v>856</v>
      </c>
      <c r="G353" s="199">
        <v>15791460</v>
      </c>
      <c r="H353" s="216">
        <v>9339000</v>
      </c>
      <c r="I353" s="97">
        <f t="shared" ref="I353:I359" si="18">H353/G353*100</f>
        <v>59.139560243321384</v>
      </c>
      <c r="J353" s="212"/>
    </row>
    <row r="354" spans="1:10" s="117" customFormat="1" ht="62.25" customHeight="1" x14ac:dyDescent="0.15">
      <c r="A354" s="71"/>
      <c r="B354" s="249" t="s">
        <v>893</v>
      </c>
      <c r="C354" s="15" t="s">
        <v>469</v>
      </c>
      <c r="D354" s="238">
        <v>43854</v>
      </c>
      <c r="E354" s="201" t="s">
        <v>800</v>
      </c>
      <c r="F354" s="79" t="s">
        <v>856</v>
      </c>
      <c r="G354" s="199">
        <v>20676500</v>
      </c>
      <c r="H354" s="216">
        <v>14531000</v>
      </c>
      <c r="I354" s="97">
        <f t="shared" si="18"/>
        <v>70.277851667351825</v>
      </c>
      <c r="J354" s="212"/>
    </row>
    <row r="355" spans="1:10" s="117" customFormat="1" ht="62.25" customHeight="1" x14ac:dyDescent="0.15">
      <c r="A355" s="71"/>
      <c r="B355" s="249" t="s">
        <v>894</v>
      </c>
      <c r="C355" s="15" t="s">
        <v>469</v>
      </c>
      <c r="D355" s="238">
        <v>43854</v>
      </c>
      <c r="E355" s="201" t="s">
        <v>800</v>
      </c>
      <c r="F355" s="79" t="s">
        <v>856</v>
      </c>
      <c r="G355" s="199">
        <v>15080168</v>
      </c>
      <c r="H355" s="216">
        <v>11055000</v>
      </c>
      <c r="I355" s="97">
        <f t="shared" si="18"/>
        <v>73.308201871491079</v>
      </c>
      <c r="J355" s="212"/>
    </row>
    <row r="356" spans="1:10" s="117" customFormat="1" ht="62.25" customHeight="1" x14ac:dyDescent="0.15">
      <c r="A356" s="71"/>
      <c r="B356" s="201" t="s">
        <v>895</v>
      </c>
      <c r="C356" s="15" t="s">
        <v>469</v>
      </c>
      <c r="D356" s="238">
        <v>43854</v>
      </c>
      <c r="E356" s="194" t="s">
        <v>897</v>
      </c>
      <c r="F356" s="79" t="s">
        <v>856</v>
      </c>
      <c r="G356" s="199">
        <v>29672181</v>
      </c>
      <c r="H356" s="216">
        <v>29370000</v>
      </c>
      <c r="I356" s="97">
        <f t="shared" si="18"/>
        <v>98.981601655773133</v>
      </c>
      <c r="J356" s="212"/>
    </row>
    <row r="357" spans="1:10" s="117" customFormat="1" ht="62.25" customHeight="1" x14ac:dyDescent="0.15">
      <c r="A357" s="71"/>
      <c r="B357" s="201" t="s">
        <v>907</v>
      </c>
      <c r="C357" s="15" t="s">
        <v>469</v>
      </c>
      <c r="D357" s="238">
        <v>43857</v>
      </c>
      <c r="E357" s="79" t="s">
        <v>911</v>
      </c>
      <c r="F357" s="79" t="s">
        <v>856</v>
      </c>
      <c r="G357" s="199">
        <v>6490920</v>
      </c>
      <c r="H357" s="216">
        <v>6235000</v>
      </c>
      <c r="I357" s="97">
        <f>H357/G357*100</f>
        <v>96.057261528411999</v>
      </c>
      <c r="J357" s="212"/>
    </row>
    <row r="358" spans="1:10" s="117" customFormat="1" ht="62.25" customHeight="1" x14ac:dyDescent="0.15">
      <c r="A358" s="71"/>
      <c r="B358" s="196" t="s">
        <v>902</v>
      </c>
      <c r="C358" s="15" t="s">
        <v>469</v>
      </c>
      <c r="D358" s="250">
        <v>43860</v>
      </c>
      <c r="E358" s="194" t="s">
        <v>905</v>
      </c>
      <c r="F358" s="79" t="s">
        <v>856</v>
      </c>
      <c r="G358" s="199">
        <v>5337657</v>
      </c>
      <c r="H358" s="216">
        <v>3300000</v>
      </c>
      <c r="I358" s="97">
        <f t="shared" si="18"/>
        <v>61.824879343127513</v>
      </c>
      <c r="J358" s="212"/>
    </row>
    <row r="359" spans="1:10" s="117" customFormat="1" ht="62.25" customHeight="1" x14ac:dyDescent="0.15">
      <c r="A359" s="71"/>
      <c r="B359" s="201" t="s">
        <v>908</v>
      </c>
      <c r="C359" s="15" t="s">
        <v>469</v>
      </c>
      <c r="D359" s="238">
        <v>43860</v>
      </c>
      <c r="E359" s="194" t="s">
        <v>912</v>
      </c>
      <c r="F359" s="79" t="s">
        <v>856</v>
      </c>
      <c r="G359" s="199">
        <v>11956420</v>
      </c>
      <c r="H359" s="216">
        <v>11880000</v>
      </c>
      <c r="I359" s="97">
        <f t="shared" si="18"/>
        <v>99.360845470466913</v>
      </c>
      <c r="J359" s="212"/>
    </row>
    <row r="360" spans="1:10" s="117" customFormat="1" ht="62.25" customHeight="1" x14ac:dyDescent="0.15">
      <c r="A360" s="71"/>
      <c r="B360" s="195" t="s">
        <v>879</v>
      </c>
      <c r="C360" s="15" t="s">
        <v>469</v>
      </c>
      <c r="D360" s="238">
        <v>43861</v>
      </c>
      <c r="E360" s="10" t="s">
        <v>119</v>
      </c>
      <c r="F360" s="10" t="s">
        <v>115</v>
      </c>
      <c r="G360" s="199">
        <v>4047396247</v>
      </c>
      <c r="H360" s="216">
        <v>3850000000</v>
      </c>
      <c r="I360" s="97">
        <f>H360/G360*100</f>
        <v>95.122883084493807</v>
      </c>
      <c r="J360" s="212"/>
    </row>
    <row r="361" spans="1:10" s="117" customFormat="1" ht="62.25" customHeight="1" x14ac:dyDescent="0.15">
      <c r="A361" s="71"/>
      <c r="B361" s="196" t="s">
        <v>880</v>
      </c>
      <c r="C361" s="15" t="s">
        <v>469</v>
      </c>
      <c r="D361" s="238">
        <v>43861</v>
      </c>
      <c r="E361" s="194" t="s">
        <v>920</v>
      </c>
      <c r="F361" s="10" t="s">
        <v>115</v>
      </c>
      <c r="G361" s="199">
        <v>1984507022</v>
      </c>
      <c r="H361" s="216">
        <v>1925000000</v>
      </c>
      <c r="I361" s="97">
        <f>H361/G361*100</f>
        <v>97.001420436394909</v>
      </c>
      <c r="J361" s="212"/>
    </row>
    <row r="362" spans="1:10" s="117" customFormat="1" ht="62.25" customHeight="1" x14ac:dyDescent="0.15">
      <c r="A362" s="71"/>
      <c r="B362" s="196" t="s">
        <v>881</v>
      </c>
      <c r="C362" s="15" t="s">
        <v>469</v>
      </c>
      <c r="D362" s="238">
        <v>43861</v>
      </c>
      <c r="E362" s="10" t="s">
        <v>119</v>
      </c>
      <c r="F362" s="10" t="s">
        <v>115</v>
      </c>
      <c r="G362" s="199">
        <v>1199498272</v>
      </c>
      <c r="H362" s="216">
        <v>1100000000</v>
      </c>
      <c r="I362" s="97">
        <f>H362/G362*100</f>
        <v>91.705009142355806</v>
      </c>
      <c r="J362" s="212"/>
    </row>
    <row r="363" spans="1:10" s="117" customFormat="1" ht="62.25" customHeight="1" x14ac:dyDescent="0.15">
      <c r="A363" s="71"/>
      <c r="B363" s="196" t="s">
        <v>917</v>
      </c>
      <c r="C363" s="128" t="s">
        <v>428</v>
      </c>
      <c r="D363" s="238">
        <v>43861</v>
      </c>
      <c r="E363" s="38" t="s">
        <v>919</v>
      </c>
      <c r="F363" s="79" t="s">
        <v>856</v>
      </c>
      <c r="G363" s="199">
        <v>2460920</v>
      </c>
      <c r="H363" s="216">
        <v>2200000</v>
      </c>
      <c r="I363" s="97">
        <f>H363/G363*100</f>
        <v>89.397461112104409</v>
      </c>
      <c r="J363" s="212"/>
    </row>
    <row r="364" spans="1:10" s="117" customFormat="1" ht="62.25" customHeight="1" x14ac:dyDescent="0.15">
      <c r="A364" s="71"/>
      <c r="B364" s="196" t="s">
        <v>918</v>
      </c>
      <c r="C364" s="128" t="s">
        <v>428</v>
      </c>
      <c r="D364" s="238">
        <v>43861</v>
      </c>
      <c r="E364" s="38" t="s">
        <v>921</v>
      </c>
      <c r="F364" s="79" t="s">
        <v>856</v>
      </c>
      <c r="G364" s="199">
        <v>3309900</v>
      </c>
      <c r="H364" s="216">
        <v>3245000</v>
      </c>
      <c r="I364" s="97">
        <f>H364/G364*100</f>
        <v>98.039215686274503</v>
      </c>
      <c r="J364" s="212"/>
    </row>
    <row r="365" spans="1:10" s="117" customFormat="1" ht="62.25" customHeight="1" x14ac:dyDescent="0.15">
      <c r="A365" s="71"/>
      <c r="B365" s="196" t="s">
        <v>922</v>
      </c>
      <c r="C365" s="214" t="s">
        <v>667</v>
      </c>
      <c r="D365" s="238">
        <v>43857</v>
      </c>
      <c r="E365" s="38" t="s">
        <v>932</v>
      </c>
      <c r="F365" s="79" t="s">
        <v>862</v>
      </c>
      <c r="G365" s="199">
        <v>2875801</v>
      </c>
      <c r="H365" s="216">
        <v>2750000</v>
      </c>
      <c r="I365" s="97">
        <f t="shared" ref="I365:I366" si="19">H365/G365*100</f>
        <v>95.625531808355305</v>
      </c>
      <c r="J365" s="212"/>
    </row>
    <row r="366" spans="1:10" s="117" customFormat="1" ht="62.25" customHeight="1" x14ac:dyDescent="0.15">
      <c r="A366" s="71"/>
      <c r="B366" s="196" t="s">
        <v>923</v>
      </c>
      <c r="C366" s="214" t="s">
        <v>667</v>
      </c>
      <c r="D366" s="238">
        <v>43859</v>
      </c>
      <c r="E366" s="38" t="s">
        <v>933</v>
      </c>
      <c r="F366" s="79" t="s">
        <v>862</v>
      </c>
      <c r="G366" s="199">
        <v>2112000</v>
      </c>
      <c r="H366" s="216">
        <v>2090000</v>
      </c>
      <c r="I366" s="97">
        <f t="shared" si="19"/>
        <v>98.958333333333343</v>
      </c>
      <c r="J366" s="212"/>
    </row>
    <row r="367" spans="1:10" ht="15" customHeight="1" thickBot="1" x14ac:dyDescent="0.2">
      <c r="B367" s="36"/>
      <c r="C367" s="43"/>
      <c r="D367" s="44"/>
      <c r="E367" s="48"/>
      <c r="F367" s="38"/>
      <c r="G367" s="45"/>
      <c r="H367" s="45"/>
      <c r="I367" s="46"/>
      <c r="J367" s="76"/>
    </row>
    <row r="368" spans="1:10" s="31" customFormat="1" ht="15" customHeight="1" thickTop="1" x14ac:dyDescent="0.15">
      <c r="A368" s="42">
        <v>13</v>
      </c>
      <c r="B368" s="26" t="s">
        <v>56</v>
      </c>
      <c r="C368" s="27"/>
      <c r="D368" s="84"/>
      <c r="E368" s="65"/>
      <c r="F368" s="27"/>
      <c r="G368" s="27"/>
      <c r="H368" s="27"/>
      <c r="I368" s="27"/>
      <c r="J368" s="74"/>
    </row>
    <row r="369" spans="1:10" s="117" customFormat="1" ht="62.25" customHeight="1" x14ac:dyDescent="0.15">
      <c r="A369" s="71"/>
      <c r="B369" s="195" t="s">
        <v>946</v>
      </c>
      <c r="C369" s="15" t="s">
        <v>469</v>
      </c>
      <c r="D369" s="238">
        <v>43866</v>
      </c>
      <c r="E369" s="230" t="s">
        <v>960</v>
      </c>
      <c r="F369" s="30" t="s">
        <v>32</v>
      </c>
      <c r="G369" s="199">
        <v>4963200</v>
      </c>
      <c r="H369" s="216">
        <v>4963200</v>
      </c>
      <c r="I369" s="97">
        <f>H369/G369*100</f>
        <v>100</v>
      </c>
      <c r="J369" s="212"/>
    </row>
    <row r="370" spans="1:10" s="117" customFormat="1" ht="62.25" customHeight="1" x14ac:dyDescent="0.15">
      <c r="A370" s="71"/>
      <c r="B370" s="196" t="s">
        <v>936</v>
      </c>
      <c r="C370" s="15" t="s">
        <v>469</v>
      </c>
      <c r="D370" s="238">
        <v>43867</v>
      </c>
      <c r="E370" s="10" t="s">
        <v>119</v>
      </c>
      <c r="F370" s="30" t="s">
        <v>32</v>
      </c>
      <c r="G370" s="199">
        <v>153491408</v>
      </c>
      <c r="H370" s="216">
        <v>143000000</v>
      </c>
      <c r="I370" s="97">
        <f t="shared" ref="I370:I382" si="20">H370/G370*100</f>
        <v>93.164823922913001</v>
      </c>
      <c r="J370" s="212"/>
    </row>
    <row r="371" spans="1:10" s="117" customFormat="1" ht="62.25" customHeight="1" x14ac:dyDescent="0.15">
      <c r="A371" s="71"/>
      <c r="B371" s="251" t="s">
        <v>937</v>
      </c>
      <c r="C371" s="15" t="s">
        <v>469</v>
      </c>
      <c r="D371" s="238">
        <v>43868</v>
      </c>
      <c r="E371" s="38" t="s">
        <v>941</v>
      </c>
      <c r="F371" s="30" t="s">
        <v>32</v>
      </c>
      <c r="G371" s="199">
        <v>27406693</v>
      </c>
      <c r="H371" s="216">
        <v>27060000</v>
      </c>
      <c r="I371" s="97">
        <f t="shared" si="20"/>
        <v>98.73500608044904</v>
      </c>
      <c r="J371" s="212"/>
    </row>
    <row r="372" spans="1:10" s="117" customFormat="1" ht="62.25" customHeight="1" x14ac:dyDescent="0.15">
      <c r="A372" s="71"/>
      <c r="B372" s="196" t="s">
        <v>952</v>
      </c>
      <c r="C372" s="15" t="s">
        <v>469</v>
      </c>
      <c r="D372" s="238">
        <v>43868</v>
      </c>
      <c r="E372" s="201" t="s">
        <v>962</v>
      </c>
      <c r="F372" s="30" t="s">
        <v>32</v>
      </c>
      <c r="G372" s="199">
        <v>7666840</v>
      </c>
      <c r="H372" s="216">
        <v>7150000</v>
      </c>
      <c r="I372" s="97">
        <f>H372/G372*100</f>
        <v>93.25876110627064</v>
      </c>
      <c r="J372" s="212"/>
    </row>
    <row r="373" spans="1:10" s="117" customFormat="1" ht="62.25" customHeight="1" x14ac:dyDescent="0.15">
      <c r="A373" s="71"/>
      <c r="B373" s="196" t="s">
        <v>953</v>
      </c>
      <c r="C373" s="15" t="s">
        <v>469</v>
      </c>
      <c r="D373" s="238">
        <v>43871</v>
      </c>
      <c r="E373" s="10" t="s">
        <v>472</v>
      </c>
      <c r="F373" s="30" t="s">
        <v>32</v>
      </c>
      <c r="G373" s="199">
        <v>5115000</v>
      </c>
      <c r="H373" s="216">
        <v>4180000</v>
      </c>
      <c r="I373" s="97">
        <f>H373/G373*100</f>
        <v>81.72043010752688</v>
      </c>
      <c r="J373" s="212"/>
    </row>
    <row r="374" spans="1:10" s="117" customFormat="1" ht="62.25" customHeight="1" x14ac:dyDescent="0.15">
      <c r="A374" s="71"/>
      <c r="B374" s="196" t="s">
        <v>935</v>
      </c>
      <c r="C374" s="15" t="s">
        <v>469</v>
      </c>
      <c r="D374" s="238">
        <v>43873</v>
      </c>
      <c r="E374" s="10" t="s">
        <v>399</v>
      </c>
      <c r="F374" s="30" t="s">
        <v>32</v>
      </c>
      <c r="G374" s="199">
        <v>1804000</v>
      </c>
      <c r="H374" s="216">
        <v>1623600</v>
      </c>
      <c r="I374" s="97">
        <f>H374/G374*100</f>
        <v>90</v>
      </c>
      <c r="J374" s="212"/>
    </row>
    <row r="375" spans="1:10" s="117" customFormat="1" ht="62.25" customHeight="1" x14ac:dyDescent="0.15">
      <c r="A375" s="71"/>
      <c r="B375" s="196" t="s">
        <v>947</v>
      </c>
      <c r="C375" s="15" t="s">
        <v>469</v>
      </c>
      <c r="D375" s="238">
        <v>43874</v>
      </c>
      <c r="E375" s="201" t="s">
        <v>738</v>
      </c>
      <c r="F375" s="30" t="s">
        <v>32</v>
      </c>
      <c r="G375" s="199">
        <v>3481460</v>
      </c>
      <c r="H375" s="216">
        <v>31680000</v>
      </c>
      <c r="I375" s="97">
        <f>H375/G375*100</f>
        <v>909.9630614742091</v>
      </c>
      <c r="J375" s="212"/>
    </row>
    <row r="376" spans="1:10" s="117" customFormat="1" ht="62.25" customHeight="1" x14ac:dyDescent="0.15">
      <c r="A376" s="71"/>
      <c r="B376" s="251" t="s">
        <v>938</v>
      </c>
      <c r="C376" s="15" t="s">
        <v>469</v>
      </c>
      <c r="D376" s="238">
        <v>43875</v>
      </c>
      <c r="E376" s="10" t="s">
        <v>119</v>
      </c>
      <c r="F376" s="30" t="s">
        <v>32</v>
      </c>
      <c r="G376" s="199">
        <v>81180000</v>
      </c>
      <c r="H376" s="216">
        <v>77000000</v>
      </c>
      <c r="I376" s="97">
        <f t="shared" si="20"/>
        <v>94.850948509485107</v>
      </c>
      <c r="J376" s="212"/>
    </row>
    <row r="377" spans="1:10" s="117" customFormat="1" ht="62.25" customHeight="1" x14ac:dyDescent="0.15">
      <c r="A377" s="71"/>
      <c r="B377" s="196" t="s">
        <v>965</v>
      </c>
      <c r="C377" s="15" t="s">
        <v>469</v>
      </c>
      <c r="D377" s="238">
        <v>43878</v>
      </c>
      <c r="E377" s="38" t="s">
        <v>966</v>
      </c>
      <c r="F377" s="30" t="s">
        <v>32</v>
      </c>
      <c r="G377" s="199">
        <v>22716741</v>
      </c>
      <c r="H377" s="216">
        <v>22535431</v>
      </c>
      <c r="I377" s="97">
        <f>H377/G377*100</f>
        <v>99.201866147965504</v>
      </c>
      <c r="J377" s="212"/>
    </row>
    <row r="378" spans="1:10" s="117" customFormat="1" ht="62.25" customHeight="1" x14ac:dyDescent="0.15">
      <c r="A378" s="71"/>
      <c r="B378" s="196" t="s">
        <v>949</v>
      </c>
      <c r="C378" s="15" t="s">
        <v>469</v>
      </c>
      <c r="D378" s="238">
        <v>43882</v>
      </c>
      <c r="E378" s="81" t="s">
        <v>313</v>
      </c>
      <c r="F378" s="30" t="s">
        <v>32</v>
      </c>
      <c r="G378" s="199">
        <v>4564719</v>
      </c>
      <c r="H378" s="216">
        <v>4400000</v>
      </c>
      <c r="I378" s="97">
        <f>H378/G378*100</f>
        <v>96.391475576043135</v>
      </c>
      <c r="J378" s="212"/>
    </row>
    <row r="379" spans="1:10" s="117" customFormat="1" ht="62.25" customHeight="1" x14ac:dyDescent="0.15">
      <c r="A379" s="71"/>
      <c r="B379" s="251" t="s">
        <v>939</v>
      </c>
      <c r="C379" s="15" t="s">
        <v>469</v>
      </c>
      <c r="D379" s="238">
        <v>43886</v>
      </c>
      <c r="E379" s="38" t="s">
        <v>942</v>
      </c>
      <c r="F379" s="30" t="s">
        <v>32</v>
      </c>
      <c r="G379" s="199">
        <v>5350525</v>
      </c>
      <c r="H379" s="216">
        <v>4948781</v>
      </c>
      <c r="I379" s="97">
        <f t="shared" si="20"/>
        <v>92.491503170249644</v>
      </c>
      <c r="J379" s="212"/>
    </row>
    <row r="380" spans="1:10" s="117" customFormat="1" ht="62.25" customHeight="1" x14ac:dyDescent="0.15">
      <c r="A380" s="71"/>
      <c r="B380" s="252" t="s">
        <v>940</v>
      </c>
      <c r="C380" s="15" t="s">
        <v>469</v>
      </c>
      <c r="D380" s="238">
        <v>43888</v>
      </c>
      <c r="E380" s="38" t="s">
        <v>943</v>
      </c>
      <c r="F380" s="79" t="s">
        <v>856</v>
      </c>
      <c r="G380" s="199">
        <v>5112580</v>
      </c>
      <c r="H380" s="216">
        <v>4168109</v>
      </c>
      <c r="I380" s="97">
        <f t="shared" si="20"/>
        <v>81.526528680235813</v>
      </c>
      <c r="J380" s="212"/>
    </row>
    <row r="381" spans="1:10" s="117" customFormat="1" ht="62.25" customHeight="1" x14ac:dyDescent="0.15">
      <c r="A381" s="71"/>
      <c r="B381" s="196" t="s">
        <v>950</v>
      </c>
      <c r="C381" s="15" t="s">
        <v>469</v>
      </c>
      <c r="D381" s="238">
        <v>43888</v>
      </c>
      <c r="E381" s="201" t="s">
        <v>961</v>
      </c>
      <c r="F381" s="30" t="s">
        <v>32</v>
      </c>
      <c r="G381" s="199">
        <v>2218817</v>
      </c>
      <c r="H381" s="216">
        <v>2145000</v>
      </c>
      <c r="I381" s="97">
        <f t="shared" si="20"/>
        <v>96.673137081606995</v>
      </c>
      <c r="J381" s="212"/>
    </row>
    <row r="382" spans="1:10" s="117" customFormat="1" ht="62.25" customHeight="1" x14ac:dyDescent="0.15">
      <c r="A382" s="71"/>
      <c r="B382" s="196" t="s">
        <v>975</v>
      </c>
      <c r="C382" s="214" t="s">
        <v>667</v>
      </c>
      <c r="D382" s="253">
        <v>43868</v>
      </c>
      <c r="E382" s="194" t="s">
        <v>976</v>
      </c>
      <c r="F382" s="79" t="s">
        <v>856</v>
      </c>
      <c r="G382" s="208">
        <v>4751780</v>
      </c>
      <c r="H382" s="216">
        <v>4090073</v>
      </c>
      <c r="I382" s="97">
        <f t="shared" si="20"/>
        <v>86.074544696934623</v>
      </c>
      <c r="J382" s="212"/>
    </row>
    <row r="383" spans="1:10" ht="15" customHeight="1" thickBot="1" x14ac:dyDescent="0.2">
      <c r="B383" s="36"/>
      <c r="C383" s="43"/>
      <c r="D383" s="44"/>
      <c r="E383" s="48"/>
      <c r="F383" s="38"/>
      <c r="G383" s="45"/>
      <c r="H383" s="45"/>
      <c r="I383" s="46"/>
      <c r="J383" s="76"/>
    </row>
    <row r="384" spans="1:10" s="31" customFormat="1" ht="15" customHeight="1" thickTop="1" x14ac:dyDescent="0.15">
      <c r="A384" s="42">
        <v>13</v>
      </c>
      <c r="B384" s="26" t="s">
        <v>58</v>
      </c>
      <c r="C384" s="27"/>
      <c r="D384" s="84"/>
      <c r="E384" s="65"/>
      <c r="F384" s="27"/>
      <c r="G384" s="27"/>
      <c r="H384" s="27"/>
      <c r="I384" s="27"/>
      <c r="J384" s="74"/>
    </row>
    <row r="385" spans="2:10" ht="15" customHeight="1" x14ac:dyDescent="0.15">
      <c r="B385" s="36"/>
      <c r="C385" s="43"/>
      <c r="D385" s="44"/>
      <c r="E385" s="48"/>
      <c r="F385" s="38"/>
      <c r="G385" s="45"/>
      <c r="H385" s="45"/>
      <c r="I385" s="46"/>
      <c r="J385" s="76"/>
    </row>
  </sheetData>
  <autoFilter ref="B1:J396"/>
  <phoneticPr fontId="6"/>
  <conditionalFormatting sqref="B213 B232:B233 B248 B237:B238 B242 B297 B284:B287 B303:B304 B299:B301 B289:B293 B311 B328:B332 B338:B339 B349 B359 B357 B381 B377">
    <cfRule type="expression" dxfId="124" priority="144">
      <formula>IF(FJ213&gt;0,FJ213=DR213,"")</formula>
    </cfRule>
  </conditionalFormatting>
  <conditionalFormatting sqref="B249:B252">
    <cfRule type="expression" dxfId="123" priority="140">
      <formula>IF(FJ249&gt;0,FJ249=DR249,"")</formula>
    </cfRule>
  </conditionalFormatting>
  <conditionalFormatting sqref="B225">
    <cfRule type="expression" dxfId="122" priority="139">
      <formula>IF(FJ225&gt;0,FJ225=DR225,"")</formula>
    </cfRule>
  </conditionalFormatting>
  <conditionalFormatting sqref="B211">
    <cfRule type="expression" dxfId="121" priority="138">
      <formula>IF(FJ211&gt;0,FJ211=DR211,"")</formula>
    </cfRule>
  </conditionalFormatting>
  <conditionalFormatting sqref="B212">
    <cfRule type="expression" dxfId="120" priority="137">
      <formula>IF(FJ212&gt;0,FJ212=DR212,"")</formula>
    </cfRule>
  </conditionalFormatting>
  <conditionalFormatting sqref="B231">
    <cfRule type="expression" dxfId="119" priority="136">
      <formula>IF(FJ231&gt;0,FJ231=DR231,"")</formula>
    </cfRule>
  </conditionalFormatting>
  <conditionalFormatting sqref="B245">
    <cfRule type="expression" dxfId="118" priority="135">
      <formula>IF(FJ245&gt;0,FJ245=DR245,"")</formula>
    </cfRule>
  </conditionalFormatting>
  <conditionalFormatting sqref="B246">
    <cfRule type="expression" dxfId="117" priority="134">
      <formula>IF(FJ246&gt;0,FJ246=DR246,"")</formula>
    </cfRule>
  </conditionalFormatting>
  <conditionalFormatting sqref="B247">
    <cfRule type="expression" dxfId="116" priority="133">
      <formula>IF(FJ247&gt;0,FJ247=DR247,"")</formula>
    </cfRule>
  </conditionalFormatting>
  <conditionalFormatting sqref="B214">
    <cfRule type="expression" dxfId="115" priority="132">
      <formula>IF(FJ214&gt;0,FJ214=DR214,"")</formula>
    </cfRule>
  </conditionalFormatting>
  <conditionalFormatting sqref="B226">
    <cfRule type="expression" dxfId="114" priority="131">
      <formula>IF(FJ226&gt;0,FJ226=DR226,"")</formula>
    </cfRule>
  </conditionalFormatting>
  <conditionalFormatting sqref="B216">
    <cfRule type="expression" dxfId="113" priority="130">
      <formula>IF(FJ216&gt;0,FJ216=DR216,"")</formula>
    </cfRule>
  </conditionalFormatting>
  <conditionalFormatting sqref="B217">
    <cfRule type="expression" dxfId="112" priority="129">
      <formula>IF(FJ217&gt;0,FJ217=DR217,"")</formula>
    </cfRule>
  </conditionalFormatting>
  <conditionalFormatting sqref="B218">
    <cfRule type="expression" dxfId="111" priority="128">
      <formula>IF(FJ218&gt;0,FJ218=DR218,"")</formula>
    </cfRule>
  </conditionalFormatting>
  <conditionalFormatting sqref="B219">
    <cfRule type="expression" dxfId="110" priority="127">
      <formula>IF(FJ219&gt;0,FJ219=DR219,"")</formula>
    </cfRule>
  </conditionalFormatting>
  <conditionalFormatting sqref="B221">
    <cfRule type="expression" dxfId="109" priority="126">
      <formula>IF(FJ221&gt;0,FJ221=DR221,"")</formula>
    </cfRule>
  </conditionalFormatting>
  <conditionalFormatting sqref="B220">
    <cfRule type="expression" dxfId="108" priority="125">
      <formula>IF(FJ220&gt;0,FJ220=DR220,"")</formula>
    </cfRule>
  </conditionalFormatting>
  <conditionalFormatting sqref="B222">
    <cfRule type="expression" dxfId="107" priority="124">
      <formula>IF(FJ222&gt;0,FJ222=DR222,"")</formula>
    </cfRule>
  </conditionalFormatting>
  <conditionalFormatting sqref="B223:B224">
    <cfRule type="expression" dxfId="106" priority="123">
      <formula>IF(FJ223&gt;0,FJ223=DR223,"")</formula>
    </cfRule>
  </conditionalFormatting>
  <conditionalFormatting sqref="B243">
    <cfRule type="expression" dxfId="105" priority="121">
      <formula>IF(FJ243&gt;0,FJ243=DR243,"")</formula>
    </cfRule>
  </conditionalFormatting>
  <conditionalFormatting sqref="B229">
    <cfRule type="expression" dxfId="104" priority="120">
      <formula>IF(FJ229&gt;0,FJ229=DR229,"")</formula>
    </cfRule>
  </conditionalFormatting>
  <conditionalFormatting sqref="B230">
    <cfRule type="expression" dxfId="103" priority="119">
      <formula>IF(FJ230&gt;0,FJ230=DR230,"")</formula>
    </cfRule>
  </conditionalFormatting>
  <conditionalFormatting sqref="B239">
    <cfRule type="expression" dxfId="102" priority="118">
      <formula>IF(FJ239&gt;0,FJ239=DR239,"")</formula>
    </cfRule>
  </conditionalFormatting>
  <conditionalFormatting sqref="B240">
    <cfRule type="expression" dxfId="101" priority="117">
      <formula>IF(FJ240&gt;0,FJ240=DR240,"")</formula>
    </cfRule>
  </conditionalFormatting>
  <conditionalFormatting sqref="B241">
    <cfRule type="expression" dxfId="100" priority="116">
      <formula>IF(FJ241&gt;0,FJ241=DR241,"")</formula>
    </cfRule>
  </conditionalFormatting>
  <conditionalFormatting sqref="B236">
    <cfRule type="expression" dxfId="99" priority="114">
      <formula>IF(FJ236&gt;0,FJ236=DR236,"")</formula>
    </cfRule>
  </conditionalFormatting>
  <conditionalFormatting sqref="B253">
    <cfRule type="expression" dxfId="98" priority="113">
      <formula>IF(FJ253&gt;0,FJ253=DR253,"")</formula>
    </cfRule>
  </conditionalFormatting>
  <conditionalFormatting sqref="B304">
    <cfRule type="expression" dxfId="97" priority="110">
      <formula>IF(FJ304&gt;0,FJ304=DR304,"")</formula>
    </cfRule>
  </conditionalFormatting>
  <conditionalFormatting sqref="B290">
    <cfRule type="expression" dxfId="96" priority="109">
      <formula>IF(FJ290&gt;0,FJ290=DR290,"")</formula>
    </cfRule>
  </conditionalFormatting>
  <conditionalFormatting sqref="B299">
    <cfRule type="expression" dxfId="95" priority="108">
      <formula>IF(FJ299&gt;0,FJ299=DR299,"")</formula>
    </cfRule>
  </conditionalFormatting>
  <conditionalFormatting sqref="E299">
    <cfRule type="containsText" dxfId="94" priority="88" operator="containsText" text="㈱">
      <formula>NOT(ISERROR(SEARCH("㈱",E299)))</formula>
    </cfRule>
    <cfRule type="expression" dxfId="93" priority="89">
      <formula>(LENB(DBCS(E299))-LENB(E299))</formula>
    </cfRule>
  </conditionalFormatting>
  <conditionalFormatting sqref="B280">
    <cfRule type="expression" dxfId="92" priority="87">
      <formula>IF(FJ280&gt;0,FJ280=DR280,"")</formula>
    </cfRule>
  </conditionalFormatting>
  <conditionalFormatting sqref="B281">
    <cfRule type="expression" dxfId="91" priority="86">
      <formula>IF(FJ281&gt;0,FJ281=DR281,"")</formula>
    </cfRule>
  </conditionalFormatting>
  <conditionalFormatting sqref="B308">
    <cfRule type="expression" dxfId="90" priority="85">
      <formula>IF(FJ308&gt;0,FJ308=DR308,"")</formula>
    </cfRule>
  </conditionalFormatting>
  <conditionalFormatting sqref="B319">
    <cfRule type="expression" dxfId="89" priority="82">
      <formula>IF(FJ319&gt;0,FJ319=DR319,"")</formula>
    </cfRule>
  </conditionalFormatting>
  <conditionalFormatting sqref="B320">
    <cfRule type="expression" dxfId="88" priority="81">
      <formula>IF(FJ320&gt;0,FJ320=DR320,"")</formula>
    </cfRule>
  </conditionalFormatting>
  <conditionalFormatting sqref="E319">
    <cfRule type="containsText" dxfId="87" priority="79" operator="containsText" text="㈱">
      <formula>NOT(ISERROR(SEARCH("㈱",E319)))</formula>
    </cfRule>
    <cfRule type="expression" dxfId="86" priority="80">
      <formula>(LENB(DBCS(E319))-LENB(E319))</formula>
    </cfRule>
  </conditionalFormatting>
  <conditionalFormatting sqref="E320">
    <cfRule type="containsText" dxfId="85" priority="77" operator="containsText" text="㈱">
      <formula>NOT(ISERROR(SEARCH("㈱",E320)))</formula>
    </cfRule>
    <cfRule type="expression" dxfId="84" priority="78">
      <formula>(LENB(DBCS(E320))-LENB(E320))</formula>
    </cfRule>
  </conditionalFormatting>
  <conditionalFormatting sqref="E315">
    <cfRule type="containsText" dxfId="83" priority="40" operator="containsText" text="㈱">
      <formula>NOT(ISERROR(SEARCH("㈱",E315)))</formula>
    </cfRule>
    <cfRule type="expression" dxfId="82" priority="41">
      <formula>(LENB(DBCS(E315))-LENB(E315))</formula>
    </cfRule>
  </conditionalFormatting>
  <conditionalFormatting sqref="B321 B325">
    <cfRule type="expression" dxfId="81" priority="74">
      <formula>IF(FJ321&gt;0,FJ321=DR321,"")</formula>
    </cfRule>
  </conditionalFormatting>
  <conditionalFormatting sqref="B313:B314">
    <cfRule type="expression" dxfId="80" priority="73">
      <formula>IF(FJ313&gt;0,FJ313=DR313,"")</formula>
    </cfRule>
  </conditionalFormatting>
  <conditionalFormatting sqref="B313">
    <cfRule type="expression" dxfId="79" priority="72">
      <formula>IF(FJ313&gt;0,FJ313=DR313,"")</formula>
    </cfRule>
  </conditionalFormatting>
  <conditionalFormatting sqref="B314">
    <cfRule type="expression" dxfId="78" priority="71">
      <formula>IF(FJ314&gt;0,FJ314=DR314,"")</formula>
    </cfRule>
  </conditionalFormatting>
  <conditionalFormatting sqref="B322">
    <cfRule type="expression" dxfId="77" priority="68">
      <formula>IF(FJ322&gt;0,FJ322=DR322,"")</formula>
    </cfRule>
  </conditionalFormatting>
  <conditionalFormatting sqref="B322">
    <cfRule type="expression" dxfId="76" priority="67">
      <formula>IF(FJ322&gt;0,FJ322=DR322,"")</formula>
    </cfRule>
  </conditionalFormatting>
  <conditionalFormatting sqref="B323">
    <cfRule type="expression" dxfId="75" priority="65">
      <formula>IF(FJ323&gt;0,FJ323=DR323,"")</formula>
    </cfRule>
  </conditionalFormatting>
  <conditionalFormatting sqref="B324">
    <cfRule type="expression" dxfId="74" priority="64">
      <formula>IF(FJ324&gt;0,FJ324=DR324,"")</formula>
    </cfRule>
  </conditionalFormatting>
  <conditionalFormatting sqref="B311">
    <cfRule type="expression" dxfId="73" priority="62">
      <formula>IF(FJ311&gt;0,FJ311=DR311,"")</formula>
    </cfRule>
  </conditionalFormatting>
  <conditionalFormatting sqref="B315">
    <cfRule type="expression" dxfId="72" priority="61">
      <formula>IF(FJ315&gt;0,FJ315=DR315,"")</formula>
    </cfRule>
  </conditionalFormatting>
  <conditionalFormatting sqref="B315">
    <cfRule type="expression" dxfId="71" priority="60">
      <formula>IF(FJ315&gt;0,FJ315=DR315,"")</formula>
    </cfRule>
  </conditionalFormatting>
  <conditionalFormatting sqref="E313">
    <cfRule type="containsText" dxfId="70" priority="58" operator="containsText" text="㈱">
      <formula>NOT(ISERROR(SEARCH("㈱",E313)))</formula>
    </cfRule>
    <cfRule type="expression" dxfId="69" priority="59">
      <formula>(LENB(DBCS(E313))-LENB(E313))</formula>
    </cfRule>
  </conditionalFormatting>
  <conditionalFormatting sqref="E314">
    <cfRule type="containsText" dxfId="68" priority="56" operator="containsText" text="㈱">
      <formula>NOT(ISERROR(SEARCH("㈱",E314)))</formula>
    </cfRule>
    <cfRule type="expression" dxfId="67" priority="57">
      <formula>(LENB(DBCS(E314))-LENB(E314))</formula>
    </cfRule>
  </conditionalFormatting>
  <conditionalFormatting sqref="E322">
    <cfRule type="containsText" dxfId="66" priority="52" operator="containsText" text="㈱">
      <formula>NOT(ISERROR(SEARCH("㈱",E322)))</formula>
    </cfRule>
    <cfRule type="expression" dxfId="65" priority="53">
      <formula>(LENB(DBCS(E322))-LENB(E322))</formula>
    </cfRule>
  </conditionalFormatting>
  <conditionalFormatting sqref="E324">
    <cfRule type="containsText" dxfId="64" priority="46" operator="containsText" text="㈱">
      <formula>NOT(ISERROR(SEARCH("㈱",E324)))</formula>
    </cfRule>
    <cfRule type="expression" dxfId="63" priority="47">
      <formula>(LENB(DBCS(E324))-LENB(E324))</formula>
    </cfRule>
  </conditionalFormatting>
  <conditionalFormatting sqref="E311">
    <cfRule type="containsText" dxfId="62" priority="42" operator="containsText" text="㈱">
      <formula>NOT(ISERROR(SEARCH("㈱",E311)))</formula>
    </cfRule>
    <cfRule type="expression" dxfId="61" priority="43">
      <formula>(LENB(DBCS(E311))-LENB(E311))</formula>
    </cfRule>
  </conditionalFormatting>
  <conditionalFormatting sqref="B333:B334">
    <cfRule type="expression" dxfId="60" priority="39">
      <formula>IF(FJ333&gt;0,FJ333=DR333,"")</formula>
    </cfRule>
  </conditionalFormatting>
  <conditionalFormatting sqref="B361">
    <cfRule type="expression" dxfId="59" priority="36">
      <formula>IF(FJ361&gt;0,FJ361=DR361,"")</formula>
    </cfRule>
  </conditionalFormatting>
  <conditionalFormatting sqref="B360">
    <cfRule type="expression" dxfId="58" priority="35">
      <formula>IF(FJ360&gt;0,FJ360=DR360,"")</formula>
    </cfRule>
  </conditionalFormatting>
  <conditionalFormatting sqref="B362:B364">
    <cfRule type="expression" dxfId="57" priority="34">
      <formula>IF(FJ362&gt;0,FJ362=DR362,"")</formula>
    </cfRule>
  </conditionalFormatting>
  <conditionalFormatting sqref="B340">
    <cfRule type="expression" dxfId="56" priority="33">
      <formula>IF(FJ340&gt;0,FJ340=DR340,"")</formula>
    </cfRule>
  </conditionalFormatting>
  <conditionalFormatting sqref="B341">
    <cfRule type="expression" dxfId="55" priority="32">
      <formula>IF(FJ341&gt;0,FJ341=DR341,"")</formula>
    </cfRule>
  </conditionalFormatting>
  <conditionalFormatting sqref="B342">
    <cfRule type="expression" dxfId="54" priority="31">
      <formula>IF(FJ342&gt;0,FJ342=DR342,"")</formula>
    </cfRule>
  </conditionalFormatting>
  <conditionalFormatting sqref="B343">
    <cfRule type="expression" dxfId="53" priority="30">
      <formula>IF(FJ343&gt;0,FJ343=DR343,"")</formula>
    </cfRule>
  </conditionalFormatting>
  <conditionalFormatting sqref="B344">
    <cfRule type="expression" dxfId="52" priority="29">
      <formula>IF(FJ344&gt;0,FJ344=DR344,"")</formula>
    </cfRule>
  </conditionalFormatting>
  <conditionalFormatting sqref="B345">
    <cfRule type="expression" dxfId="51" priority="28">
      <formula>IF(FJ345&gt;0,FJ345=DR345,"")</formula>
    </cfRule>
  </conditionalFormatting>
  <conditionalFormatting sqref="B347">
    <cfRule type="expression" dxfId="50" priority="27">
      <formula>IF(FJ347&gt;0,FJ347=DR347,"")</formula>
    </cfRule>
  </conditionalFormatting>
  <conditionalFormatting sqref="B350">
    <cfRule type="expression" dxfId="49" priority="26">
      <formula>IF(FJ350&gt;0,FJ350=DR350,"")</formula>
    </cfRule>
  </conditionalFormatting>
  <conditionalFormatting sqref="B351">
    <cfRule type="expression" dxfId="48" priority="25">
      <formula>IF(FJ351&gt;0,FJ351=DR351,"")</formula>
    </cfRule>
  </conditionalFormatting>
  <conditionalFormatting sqref="B356">
    <cfRule type="expression" dxfId="47" priority="24">
      <formula>IF(FJ356&gt;0,FJ356=DR356,"")</formula>
    </cfRule>
  </conditionalFormatting>
  <conditionalFormatting sqref="E353:E355">
    <cfRule type="containsText" dxfId="46" priority="22" operator="containsText" text="㈱">
      <formula>NOT(ISERROR(SEARCH("㈱",E353)))</formula>
    </cfRule>
    <cfRule type="expression" dxfId="45" priority="23">
      <formula>(LENB(DBCS(E353))-LENB(E353))</formula>
    </cfRule>
  </conditionalFormatting>
  <conditionalFormatting sqref="B338">
    <cfRule type="expression" dxfId="44" priority="20">
      <formula>IF(FJ338&gt;0,FJ338=DR338,"")</formula>
    </cfRule>
  </conditionalFormatting>
  <conditionalFormatting sqref="B357">
    <cfRule type="expression" dxfId="43" priority="19">
      <formula>IF(FJ357&gt;0,FJ357=DR357,"")</formula>
    </cfRule>
  </conditionalFormatting>
  <conditionalFormatting sqref="B357">
    <cfRule type="expression" dxfId="42" priority="18">
      <formula>IF(FJ357&gt;0,FJ357=DR357,"")</formula>
    </cfRule>
  </conditionalFormatting>
  <conditionalFormatting sqref="B359">
    <cfRule type="expression" dxfId="41" priority="17">
      <formula>IF(FJ359&gt;0,FJ359=DR359,"")</formula>
    </cfRule>
  </conditionalFormatting>
  <conditionalFormatting sqref="B359">
    <cfRule type="expression" dxfId="40" priority="16">
      <formula>IF(FJ359&gt;0,FJ359=DR359,"")</formula>
    </cfRule>
  </conditionalFormatting>
  <conditionalFormatting sqref="B349">
    <cfRule type="expression" dxfId="39" priority="15">
      <formula>IF(FJ349&gt;0,FJ349=DR349,"")</formula>
    </cfRule>
  </conditionalFormatting>
  <conditionalFormatting sqref="B349">
    <cfRule type="expression" dxfId="38" priority="14">
      <formula>IF(FJ349&gt;0,FJ349=DR349,"")</formula>
    </cfRule>
  </conditionalFormatting>
  <conditionalFormatting sqref="B339">
    <cfRule type="expression" dxfId="37" priority="13">
      <formula>IF(FJ339&gt;0,FJ339=DR339,"")</formula>
    </cfRule>
  </conditionalFormatting>
  <conditionalFormatting sqref="B339">
    <cfRule type="expression" dxfId="36" priority="12">
      <formula>IF(FJ339&gt;0,FJ339=DR339,"")</formula>
    </cfRule>
  </conditionalFormatting>
  <conditionalFormatting sqref="B365:B366">
    <cfRule type="expression" dxfId="35" priority="11">
      <formula>IF(FJ365&gt;0,FJ365=DR365,"")</formula>
    </cfRule>
  </conditionalFormatting>
  <conditionalFormatting sqref="B374 B370">
    <cfRule type="expression" dxfId="34" priority="10">
      <formula>IF(FJ370&gt;0,FJ370=DR370,"")</formula>
    </cfRule>
  </conditionalFormatting>
  <conditionalFormatting sqref="B369">
    <cfRule type="expression" dxfId="33" priority="8">
      <formula>IF(FJ369&gt;0,FJ369=DR369,"")</formula>
    </cfRule>
  </conditionalFormatting>
  <conditionalFormatting sqref="B375">
    <cfRule type="expression" dxfId="32" priority="7">
      <formula>IF(FJ375&gt;0,FJ375=DR375,"")</formula>
    </cfRule>
  </conditionalFormatting>
  <conditionalFormatting sqref="B378">
    <cfRule type="expression" dxfId="31" priority="5">
      <formula>IF(FJ378&gt;0,FJ378=DR378,"")</formula>
    </cfRule>
  </conditionalFormatting>
  <conditionalFormatting sqref="B382">
    <cfRule type="expression" dxfId="30" priority="1">
      <formula>IF(FJ382&gt;0,FJ382=DR382,"")</formula>
    </cfRule>
  </conditionalFormatting>
  <dataValidations count="12">
    <dataValidation type="date" operator="greaterThanOrEqual" allowBlank="1" showInputMessage="1" showErrorMessage="1" errorTitle="契約を締結した日" error="正しい日付を入力してください。" sqref="D1 D140:D144 D254 D367 D335 D383 D3:D138 D385 D396:D64821 D146:D158 D160:D179 D181:D209 D294 D282 D288 D256:D279 D305:D307 D309">
      <formula1>38718</formula1>
    </dataValidation>
    <dataValidation operator="lessThanOrEqual" showInputMessage="1" showErrorMessage="1" errorTitle="一般競争入札・指名競争入札の別" error="リストから選択してください。" sqref="F138 F146:F155 F160:F178 F181:F208 F211:F253 F256:F281 F284:F308 F311:F334 F337:F366 F380 F382"/>
    <dataValidation type="textLength" operator="lessThanOrEqual" allowBlank="1" showInputMessage="1" showErrorMessage="1" errorTitle="物品役務等の名称及び数量" error="256文字以内で入力してください。" sqref="B254 B367 B140:B144 B335 B383 B3:B115 B123:B138 B385 B396:B64821 B146:B157 B160:B179 B181:B209 B282 B294 B288 B256:B279 B309">
      <formula1>256</formula1>
    </dataValidation>
    <dataValidation type="textLength" operator="lessThanOrEqual" allowBlank="1" showInputMessage="1" showErrorMessage="1" errorTitle="契約担当官等の氏名並びにその所属する部局の名称及び所在地" error="256文字以内で入力してください。" sqref="C144 C308:C309 C256:C282 C337:C367 C140:C141 C123:C133 C3:C115 C138 C385 C396:C64821 C146:C155 C158 C160:C174 C176:C177 C179 C181:C203 C207:C209 C211:C254 C284:C304 C330:C335 C311:C327 C369:C383">
      <formula1>256</formula1>
    </dataValidation>
    <dataValidation type="textLength" operator="lessThanOrEqual" allowBlank="1" showInputMessage="1" showErrorMessage="1" errorTitle="契約の相手方の称号又は名称及び住所" error="256文字以内で入力してください。" sqref="E140:E144 E308:E309 E330:E335 E356:E367 E146:E158 E134:E138 E385 E396:E64821 E3:E115 E160:E179 E181:E209 E211:E214 E216:E236 E239:E241 E243:E247 E249:E254 E298 E296 E256:E282 E303:E304 E284:E288 E292:E294 E290 E323 E312 E316:E317 E327 E337:E352 E370:E371 E373:E374 E379:E380 E376:E377 E382:E383">
      <formula1>256</formula1>
    </dataValidation>
    <dataValidation type="textLength" operator="lessThanOrEqual" allowBlank="1" showInputMessage="1" showErrorMessage="1" errorTitle="備考" error="256文字以内で入力してください。" sqref="J140:J144 J284:J309 J311:J335 J337:J367 J3:J137 J385 J396:J64821 J146:J158 J160:J179 J181:J209 J211:J254 J256:J282 J369:J383">
      <formula1>256</formula1>
    </dataValidation>
    <dataValidation type="whole" operator="lessThanOrEqual" allowBlank="1" showInputMessage="1" showErrorMessage="1" errorTitle="予定価格" error="正しい数値を入力してください。" sqref="G140:G144 G254 G367 G335 G383 G134:G137 G3:G115 G385 G396:G64821 H156:H157 G146:G158 G160:G179 G181:G209 G282 G294 G288 G256:G279 G309">
      <formula1>999999999999</formula1>
    </dataValidation>
    <dataValidation type="whole" operator="lessThanOrEqual" allowBlank="1" showInputMessage="1" showErrorMessage="1" errorTitle="契約金額" error="正しい数値を入力してください。" sqref="H383 G138 H254 H367 H140:H144 H335 H134:H137 H3:H115 H385 H396:H64821 H146:H155 H158 H160:H179 H181:H209 H282 H294 H288 H256:H279 H309">
      <formula1>999999999999</formula1>
    </dataValidation>
    <dataValidation type="list" operator="lessThanOrEqual" showInputMessage="1" showErrorMessage="1" errorTitle="一般競争入札・指名競争入札の別" error="リストから選択してください。" sqref="F140:F144 F179 F209 F254 F282 F309 F335 F367 F383 F3:F137 F385 F396:F64821 F156:F158 F369:F379 F381">
      <formula1>一般競争入札・指名競争入札の別</formula1>
    </dataValidation>
    <dataValidation imeMode="off" allowBlank="1" showInputMessage="1" showErrorMessage="1" sqref="G116:H133 G211:G212 G214 G216:G226 G229:G231 G236 G239:G241 G243:G247 G249:G253 G305:H307 G284:G287 G292:G293 G290 G303:G304 G299 G280:G281 G308 G322:G324 G311:G315 G319:G320 H328:H329 G328:G334 G338:G345 G353:G357 G347:G351 G359:G366 G374 G370:G371 G379:G380 G376:G377 G382"/>
    <dataValidation imeMode="disabled" allowBlank="1" showInputMessage="1" showErrorMessage="1" sqref="H211:H212 G213:H213 H214 G215:H215 H216:H226 G248:H248 G227:H228 H229:H231 G232:H235 H236 H239:H241 G237:H238 G242:H242 H243:H247 H249:H253 H284:H287 H292:H293 G289:H289 G291:H291 H290 H299:H304 G295:H298 G300:G302 H280:H281 H308 H322:H324 H311:H315 H319:H320 G316:H318 G321:H321 G325:H327 H330:H334 G337:H337 H338:H345 G346:H346 G358:H358 H353:H357 H347:H351 H359:H366 G352:H352 H374 G369:H369 H370:H371 G375:H375 G372:H373 G381:H381 H376:H377 H379:H380 G378:H378 H382"/>
    <dataValidation operator="equal" allowBlank="1" showInputMessage="1" showErrorMessage="1" sqref="E215 E248 E242 E295 E297 E299:E302 E289 E291 E311 E313:E315 E318:E322 E324:E326 E353:E355 E369 E375 E381 E372"/>
  </dataValidations>
  <printOptions horizontalCentered="1"/>
  <pageMargins left="0.19685039370078741" right="0.19685039370078741" top="0.98425196850393704" bottom="0.98425196850393704" header="0.51181102362204722" footer="0.51181102362204722"/>
  <pageSetup paperSize="8" scale="55" orientation="landscape" r:id="rId1"/>
  <headerFooter alignWithMargins="0"/>
  <colBreaks count="1" manualBreakCount="1">
    <brk id="10"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4"/>
  <sheetViews>
    <sheetView zoomScale="80" zoomScaleNormal="80" zoomScaleSheetLayoutView="75" workbookViewId="0">
      <pane ySplit="1" topLeftCell="A24" activePane="bottomLeft" state="frozen"/>
      <selection activeCell="D71" sqref="D71"/>
      <selection pane="bottomLeft" sqref="A1:B1048576"/>
    </sheetView>
  </sheetViews>
  <sheetFormatPr defaultRowHeight="12" x14ac:dyDescent="0.15"/>
  <cols>
    <col min="1" max="2" width="35.625" style="12" customWidth="1"/>
    <col min="3" max="3" width="16.125" style="87" bestFit="1" customWidth="1"/>
    <col min="4" max="4" width="35.625" style="11" customWidth="1"/>
    <col min="5" max="5" width="28.25" style="11" customWidth="1"/>
    <col min="6" max="7" width="18.625" style="19" customWidth="1"/>
    <col min="8" max="8" width="14.75" style="14" bestFit="1" customWidth="1"/>
    <col min="9" max="9" width="8" style="11" customWidth="1"/>
    <col min="10" max="10" width="15" style="11" customWidth="1"/>
    <col min="11" max="11" width="10.625" style="11" bestFit="1" customWidth="1"/>
    <col min="12" max="16384" width="9" style="11"/>
  </cols>
  <sheetData>
    <row r="1" spans="1:10" s="9" customFormat="1" ht="36.75" thickBot="1" x14ac:dyDescent="0.2">
      <c r="A1" s="3" t="s">
        <v>14</v>
      </c>
      <c r="B1" s="4" t="s">
        <v>15</v>
      </c>
      <c r="C1" s="86" t="s">
        <v>16</v>
      </c>
      <c r="D1" s="6" t="s">
        <v>17</v>
      </c>
      <c r="E1" s="7" t="s">
        <v>18</v>
      </c>
      <c r="F1" s="18" t="s">
        <v>19</v>
      </c>
      <c r="G1" s="18" t="s">
        <v>20</v>
      </c>
      <c r="H1" s="8" t="s">
        <v>21</v>
      </c>
      <c r="I1" s="77" t="s">
        <v>22</v>
      </c>
      <c r="J1" s="22" t="s">
        <v>23</v>
      </c>
    </row>
    <row r="2" spans="1:10" s="16" customFormat="1" ht="14.25" customHeight="1" thickTop="1" x14ac:dyDescent="0.15">
      <c r="A2" s="26" t="s">
        <v>26</v>
      </c>
      <c r="B2" s="27"/>
      <c r="C2" s="84"/>
      <c r="D2" s="27"/>
      <c r="E2" s="27"/>
      <c r="F2" s="27"/>
      <c r="G2" s="27"/>
      <c r="H2" s="27"/>
      <c r="I2" s="27"/>
      <c r="J2" s="28"/>
    </row>
    <row r="3" spans="1:10" s="9" customFormat="1" ht="129.94999999999999" customHeight="1" x14ac:dyDescent="0.15">
      <c r="A3" s="15" t="s">
        <v>224</v>
      </c>
      <c r="B3" s="15" t="s">
        <v>59</v>
      </c>
      <c r="C3" s="118">
        <v>43556</v>
      </c>
      <c r="D3" s="10" t="s">
        <v>225</v>
      </c>
      <c r="E3" s="79" t="s">
        <v>280</v>
      </c>
      <c r="F3" s="187">
        <v>2360448</v>
      </c>
      <c r="G3" s="187">
        <v>2360448</v>
      </c>
      <c r="H3" s="103">
        <f t="shared" ref="H3:H43" si="0">G3/F3*100</f>
        <v>100</v>
      </c>
      <c r="I3" s="10"/>
      <c r="J3" s="29"/>
    </row>
    <row r="4" spans="1:10" s="9" customFormat="1" ht="129.94999999999999" customHeight="1" x14ac:dyDescent="0.15">
      <c r="A4" s="15" t="s">
        <v>276</v>
      </c>
      <c r="B4" s="15" t="s">
        <v>59</v>
      </c>
      <c r="C4" s="118">
        <v>43556</v>
      </c>
      <c r="D4" s="10" t="s">
        <v>226</v>
      </c>
      <c r="E4" s="79" t="s">
        <v>227</v>
      </c>
      <c r="F4" s="187">
        <v>4933872</v>
      </c>
      <c r="G4" s="187">
        <v>4931280</v>
      </c>
      <c r="H4" s="103">
        <f t="shared" si="0"/>
        <v>99.947465195692146</v>
      </c>
      <c r="I4" s="10"/>
      <c r="J4" s="29"/>
    </row>
    <row r="5" spans="1:10" s="9" customFormat="1" ht="129.94999999999999" customHeight="1" x14ac:dyDescent="0.15">
      <c r="A5" s="15" t="s">
        <v>228</v>
      </c>
      <c r="B5" s="15" t="s">
        <v>59</v>
      </c>
      <c r="C5" s="118">
        <v>43556</v>
      </c>
      <c r="D5" s="10" t="s">
        <v>229</v>
      </c>
      <c r="E5" s="79" t="s">
        <v>230</v>
      </c>
      <c r="F5" s="187">
        <v>2909656</v>
      </c>
      <c r="G5" s="187">
        <v>2891669</v>
      </c>
      <c r="H5" s="103">
        <f t="shared" si="0"/>
        <v>99.381816957056088</v>
      </c>
      <c r="I5" s="10"/>
      <c r="J5" s="29"/>
    </row>
    <row r="6" spans="1:10" s="9" customFormat="1" ht="129.94999999999999" customHeight="1" x14ac:dyDescent="0.15">
      <c r="A6" s="15" t="s">
        <v>277</v>
      </c>
      <c r="B6" s="15" t="s">
        <v>59</v>
      </c>
      <c r="C6" s="118">
        <v>43556</v>
      </c>
      <c r="D6" s="10" t="s">
        <v>231</v>
      </c>
      <c r="E6" s="79" t="s">
        <v>230</v>
      </c>
      <c r="F6" s="187">
        <v>1406968</v>
      </c>
      <c r="G6" s="187">
        <v>1296000</v>
      </c>
      <c r="H6" s="103">
        <f t="shared" si="0"/>
        <v>92.112969164899269</v>
      </c>
      <c r="I6" s="10"/>
      <c r="J6" s="29"/>
    </row>
    <row r="7" spans="1:10" s="9" customFormat="1" ht="129.94999999999999" customHeight="1" x14ac:dyDescent="0.15">
      <c r="A7" s="15" t="s">
        <v>278</v>
      </c>
      <c r="B7" s="15" t="s">
        <v>59</v>
      </c>
      <c r="C7" s="118">
        <v>43556</v>
      </c>
      <c r="D7" s="10" t="s">
        <v>232</v>
      </c>
      <c r="E7" s="79" t="s">
        <v>281</v>
      </c>
      <c r="F7" s="187">
        <v>3888000</v>
      </c>
      <c r="G7" s="187">
        <v>3888000</v>
      </c>
      <c r="H7" s="103">
        <f t="shared" si="0"/>
        <v>100</v>
      </c>
      <c r="I7" s="10"/>
      <c r="J7" s="29"/>
    </row>
    <row r="8" spans="1:10" s="9" customFormat="1" ht="129.94999999999999" customHeight="1" x14ac:dyDescent="0.15">
      <c r="A8" s="15" t="s">
        <v>233</v>
      </c>
      <c r="B8" s="15" t="s">
        <v>59</v>
      </c>
      <c r="C8" s="118">
        <v>43556</v>
      </c>
      <c r="D8" s="10" t="s">
        <v>234</v>
      </c>
      <c r="E8" s="79" t="s">
        <v>235</v>
      </c>
      <c r="F8" s="187">
        <v>4064596</v>
      </c>
      <c r="G8" s="187">
        <v>3888000</v>
      </c>
      <c r="H8" s="103">
        <f t="shared" si="0"/>
        <v>95.655263155304979</v>
      </c>
      <c r="I8" s="10"/>
      <c r="J8" s="29"/>
    </row>
    <row r="9" spans="1:10" s="9" customFormat="1" ht="189.95" customHeight="1" x14ac:dyDescent="0.15">
      <c r="A9" s="15" t="s">
        <v>236</v>
      </c>
      <c r="B9" s="15" t="s">
        <v>59</v>
      </c>
      <c r="C9" s="118">
        <v>43556</v>
      </c>
      <c r="D9" s="10" t="s">
        <v>237</v>
      </c>
      <c r="E9" s="79" t="s">
        <v>579</v>
      </c>
      <c r="F9" s="187">
        <v>2592000</v>
      </c>
      <c r="G9" s="187">
        <v>2592000</v>
      </c>
      <c r="H9" s="103">
        <f t="shared" si="0"/>
        <v>100</v>
      </c>
      <c r="I9" s="10"/>
      <c r="J9" s="29"/>
    </row>
    <row r="10" spans="1:10" s="9" customFormat="1" ht="129.94999999999999" customHeight="1" x14ac:dyDescent="0.15">
      <c r="A10" s="15" t="s">
        <v>238</v>
      </c>
      <c r="B10" s="15" t="s">
        <v>59</v>
      </c>
      <c r="C10" s="118">
        <v>43556</v>
      </c>
      <c r="D10" s="10" t="s">
        <v>33</v>
      </c>
      <c r="E10" s="79" t="s">
        <v>230</v>
      </c>
      <c r="F10" s="187">
        <v>89865175</v>
      </c>
      <c r="G10" s="187">
        <v>83700000</v>
      </c>
      <c r="H10" s="103">
        <f t="shared" si="0"/>
        <v>93.139528187643322</v>
      </c>
      <c r="I10" s="10"/>
      <c r="J10" s="29"/>
    </row>
    <row r="11" spans="1:10" s="9" customFormat="1" ht="129.94999999999999" customHeight="1" x14ac:dyDescent="0.15">
      <c r="A11" s="15" t="s">
        <v>239</v>
      </c>
      <c r="B11" s="15" t="s">
        <v>59</v>
      </c>
      <c r="C11" s="118">
        <v>43556</v>
      </c>
      <c r="D11" s="10" t="s">
        <v>113</v>
      </c>
      <c r="E11" s="79" t="s">
        <v>230</v>
      </c>
      <c r="F11" s="187">
        <v>28475469</v>
      </c>
      <c r="G11" s="187">
        <v>27000000</v>
      </c>
      <c r="H11" s="103">
        <f t="shared" si="0"/>
        <v>94.818455843519203</v>
      </c>
      <c r="I11" s="10"/>
      <c r="J11" s="29"/>
    </row>
    <row r="12" spans="1:10" s="9" customFormat="1" ht="129.94999999999999" customHeight="1" x14ac:dyDescent="0.15">
      <c r="A12" s="15" t="s">
        <v>240</v>
      </c>
      <c r="B12" s="15" t="s">
        <v>59</v>
      </c>
      <c r="C12" s="118">
        <v>43556</v>
      </c>
      <c r="D12" s="10" t="s">
        <v>113</v>
      </c>
      <c r="E12" s="79" t="s">
        <v>230</v>
      </c>
      <c r="F12" s="187">
        <v>62528710</v>
      </c>
      <c r="G12" s="187">
        <v>59400000</v>
      </c>
      <c r="H12" s="103">
        <f t="shared" si="0"/>
        <v>94.996362470935352</v>
      </c>
      <c r="I12" s="10"/>
      <c r="J12" s="29"/>
    </row>
    <row r="13" spans="1:10" s="9" customFormat="1" ht="129.94999999999999" customHeight="1" x14ac:dyDescent="0.15">
      <c r="A13" s="15" t="s">
        <v>241</v>
      </c>
      <c r="B13" s="15" t="s">
        <v>59</v>
      </c>
      <c r="C13" s="118">
        <v>43556</v>
      </c>
      <c r="D13" s="10" t="s">
        <v>119</v>
      </c>
      <c r="E13" s="79" t="s">
        <v>230</v>
      </c>
      <c r="F13" s="187">
        <v>28743622</v>
      </c>
      <c r="G13" s="187">
        <v>25920000</v>
      </c>
      <c r="H13" s="103">
        <f t="shared" si="0"/>
        <v>90.176526813496224</v>
      </c>
      <c r="I13" s="10"/>
      <c r="J13" s="29"/>
    </row>
    <row r="14" spans="1:10" s="9" customFormat="1" ht="129.94999999999999" customHeight="1" x14ac:dyDescent="0.15">
      <c r="A14" s="15" t="s">
        <v>242</v>
      </c>
      <c r="B14" s="15" t="s">
        <v>59</v>
      </c>
      <c r="C14" s="118">
        <v>43556</v>
      </c>
      <c r="D14" s="10" t="s">
        <v>243</v>
      </c>
      <c r="E14" s="79" t="s">
        <v>230</v>
      </c>
      <c r="F14" s="187">
        <v>77651954</v>
      </c>
      <c r="G14" s="187">
        <v>72360000</v>
      </c>
      <c r="H14" s="103">
        <f t="shared" si="0"/>
        <v>93.185034339251786</v>
      </c>
      <c r="I14" s="10"/>
      <c r="J14" s="29"/>
    </row>
    <row r="15" spans="1:10" s="9" customFormat="1" ht="129.94999999999999" customHeight="1" x14ac:dyDescent="0.15">
      <c r="A15" s="15" t="s">
        <v>244</v>
      </c>
      <c r="B15" s="15" t="s">
        <v>59</v>
      </c>
      <c r="C15" s="118">
        <v>43556</v>
      </c>
      <c r="D15" s="10" t="s">
        <v>33</v>
      </c>
      <c r="E15" s="79" t="s">
        <v>230</v>
      </c>
      <c r="F15" s="187">
        <v>35564989</v>
      </c>
      <c r="G15" s="187">
        <v>33480000</v>
      </c>
      <c r="H15" s="103">
        <f t="shared" si="0"/>
        <v>94.137523844025367</v>
      </c>
      <c r="I15" s="10"/>
      <c r="J15" s="29"/>
    </row>
    <row r="16" spans="1:10" s="9" customFormat="1" ht="129.94999999999999" customHeight="1" x14ac:dyDescent="0.15">
      <c r="A16" s="15" t="s">
        <v>245</v>
      </c>
      <c r="B16" s="15" t="s">
        <v>59</v>
      </c>
      <c r="C16" s="118">
        <v>43556</v>
      </c>
      <c r="D16" s="10" t="s">
        <v>246</v>
      </c>
      <c r="E16" s="79" t="s">
        <v>230</v>
      </c>
      <c r="F16" s="187">
        <v>3173460770</v>
      </c>
      <c r="G16" s="187">
        <v>3122280000</v>
      </c>
      <c r="H16" s="103">
        <f t="shared" si="0"/>
        <v>98.387225376036398</v>
      </c>
      <c r="I16" s="10"/>
      <c r="J16" s="29"/>
    </row>
    <row r="17" spans="1:10" s="9" customFormat="1" ht="129.94999999999999" customHeight="1" x14ac:dyDescent="0.15">
      <c r="A17" s="15" t="s">
        <v>247</v>
      </c>
      <c r="B17" s="15" t="s">
        <v>59</v>
      </c>
      <c r="C17" s="118">
        <v>43556</v>
      </c>
      <c r="D17" s="10" t="s">
        <v>33</v>
      </c>
      <c r="E17" s="79" t="s">
        <v>230</v>
      </c>
      <c r="F17" s="187">
        <v>18152871</v>
      </c>
      <c r="G17" s="187">
        <v>15012000</v>
      </c>
      <c r="H17" s="103">
        <f t="shared" si="0"/>
        <v>82.697662535033714</v>
      </c>
      <c r="I17" s="10"/>
      <c r="J17" s="29"/>
    </row>
    <row r="18" spans="1:10" s="9" customFormat="1" ht="129.94999999999999" customHeight="1" x14ac:dyDescent="0.15">
      <c r="A18" s="15" t="s">
        <v>279</v>
      </c>
      <c r="B18" s="15" t="s">
        <v>59</v>
      </c>
      <c r="C18" s="118">
        <v>43556</v>
      </c>
      <c r="D18" s="10" t="s">
        <v>248</v>
      </c>
      <c r="E18" s="79" t="s">
        <v>282</v>
      </c>
      <c r="F18" s="187">
        <v>8250000</v>
      </c>
      <c r="G18" s="187">
        <v>8250000</v>
      </c>
      <c r="H18" s="103">
        <f t="shared" si="0"/>
        <v>100</v>
      </c>
      <c r="I18" s="10"/>
      <c r="J18" s="29"/>
    </row>
    <row r="19" spans="1:10" s="9" customFormat="1" ht="129.94999999999999" customHeight="1" x14ac:dyDescent="0.15">
      <c r="A19" s="15" t="s">
        <v>249</v>
      </c>
      <c r="B19" s="15" t="s">
        <v>59</v>
      </c>
      <c r="C19" s="118">
        <v>43556</v>
      </c>
      <c r="D19" s="10" t="s">
        <v>250</v>
      </c>
      <c r="E19" s="79" t="s">
        <v>251</v>
      </c>
      <c r="F19" s="187">
        <v>88370804</v>
      </c>
      <c r="G19" s="187">
        <v>88300000</v>
      </c>
      <c r="H19" s="103">
        <f t="shared" si="0"/>
        <v>99.919878515533256</v>
      </c>
      <c r="I19" s="10"/>
      <c r="J19" s="29"/>
    </row>
    <row r="20" spans="1:10" s="9" customFormat="1" ht="129.94999999999999" customHeight="1" x14ac:dyDescent="0.15">
      <c r="A20" s="15" t="s">
        <v>252</v>
      </c>
      <c r="B20" s="15" t="s">
        <v>59</v>
      </c>
      <c r="C20" s="118">
        <v>43556</v>
      </c>
      <c r="D20" s="10" t="s">
        <v>250</v>
      </c>
      <c r="E20" s="79" t="s">
        <v>251</v>
      </c>
      <c r="F20" s="187">
        <v>298768652</v>
      </c>
      <c r="G20" s="187">
        <v>298700000</v>
      </c>
      <c r="H20" s="103">
        <f t="shared" si="0"/>
        <v>99.977021685661995</v>
      </c>
      <c r="I20" s="10"/>
      <c r="J20" s="29"/>
    </row>
    <row r="21" spans="1:10" s="9" customFormat="1" ht="129.94999999999999" customHeight="1" x14ac:dyDescent="0.15">
      <c r="A21" s="15" t="s">
        <v>253</v>
      </c>
      <c r="B21" s="15" t="s">
        <v>59</v>
      </c>
      <c r="C21" s="118">
        <v>43556</v>
      </c>
      <c r="D21" s="10" t="s">
        <v>254</v>
      </c>
      <c r="E21" s="79" t="s">
        <v>251</v>
      </c>
      <c r="F21" s="187">
        <v>88892786</v>
      </c>
      <c r="G21" s="187">
        <v>88854840</v>
      </c>
      <c r="H21" s="103">
        <f t="shared" si="0"/>
        <v>99.957312621521382</v>
      </c>
      <c r="I21" s="10"/>
      <c r="J21" s="29"/>
    </row>
    <row r="22" spans="1:10" s="9" customFormat="1" ht="129.94999999999999" customHeight="1" x14ac:dyDescent="0.15">
      <c r="A22" s="15" t="s">
        <v>255</v>
      </c>
      <c r="B22" s="15" t="s">
        <v>59</v>
      </c>
      <c r="C22" s="118">
        <v>43559</v>
      </c>
      <c r="D22" s="10" t="s">
        <v>256</v>
      </c>
      <c r="E22" s="79" t="s">
        <v>251</v>
      </c>
      <c r="F22" s="187">
        <v>499976157</v>
      </c>
      <c r="G22" s="187">
        <v>498000000</v>
      </c>
      <c r="H22" s="103">
        <f t="shared" si="0"/>
        <v>99.60474975209668</v>
      </c>
      <c r="I22" s="10"/>
      <c r="J22" s="29"/>
    </row>
    <row r="23" spans="1:10" s="9" customFormat="1" ht="129.94999999999999" customHeight="1" x14ac:dyDescent="0.15">
      <c r="A23" s="15" t="s">
        <v>257</v>
      </c>
      <c r="B23" s="15" t="s">
        <v>59</v>
      </c>
      <c r="C23" s="118">
        <v>43570</v>
      </c>
      <c r="D23" s="10" t="s">
        <v>113</v>
      </c>
      <c r="E23" s="79" t="s">
        <v>230</v>
      </c>
      <c r="F23" s="187">
        <v>20388309</v>
      </c>
      <c r="G23" s="187">
        <v>18900000</v>
      </c>
      <c r="H23" s="103">
        <f t="shared" si="0"/>
        <v>92.700184208508901</v>
      </c>
      <c r="I23" s="10"/>
      <c r="J23" s="29"/>
    </row>
    <row r="24" spans="1:10" s="9" customFormat="1" ht="129.94999999999999" customHeight="1" x14ac:dyDescent="0.15">
      <c r="A24" s="15" t="s">
        <v>258</v>
      </c>
      <c r="B24" s="15" t="s">
        <v>59</v>
      </c>
      <c r="C24" s="118">
        <v>43570</v>
      </c>
      <c r="D24" s="10" t="s">
        <v>259</v>
      </c>
      <c r="E24" s="79" t="s">
        <v>230</v>
      </c>
      <c r="F24" s="187">
        <v>7041433</v>
      </c>
      <c r="G24" s="187">
        <v>6480000</v>
      </c>
      <c r="H24" s="103">
        <f t="shared" si="0"/>
        <v>92.026722401533888</v>
      </c>
      <c r="I24" s="10"/>
      <c r="J24" s="29"/>
    </row>
    <row r="25" spans="1:10" s="9" customFormat="1" ht="129.94999999999999" customHeight="1" x14ac:dyDescent="0.15">
      <c r="A25" s="15" t="s">
        <v>260</v>
      </c>
      <c r="B25" s="15" t="s">
        <v>59</v>
      </c>
      <c r="C25" s="118">
        <v>43570</v>
      </c>
      <c r="D25" s="10" t="s">
        <v>113</v>
      </c>
      <c r="E25" s="79" t="s">
        <v>230</v>
      </c>
      <c r="F25" s="187">
        <v>57834000</v>
      </c>
      <c r="G25" s="187">
        <v>54324000</v>
      </c>
      <c r="H25" s="103">
        <f t="shared" si="0"/>
        <v>93.930905695611571</v>
      </c>
      <c r="I25" s="10"/>
      <c r="J25" s="29"/>
    </row>
    <row r="26" spans="1:10" s="9" customFormat="1" ht="129.94999999999999" customHeight="1" x14ac:dyDescent="0.15">
      <c r="A26" s="15" t="s">
        <v>261</v>
      </c>
      <c r="B26" s="15" t="s">
        <v>59</v>
      </c>
      <c r="C26" s="118">
        <v>43570</v>
      </c>
      <c r="D26" s="10" t="s">
        <v>474</v>
      </c>
      <c r="E26" s="79" t="s">
        <v>230</v>
      </c>
      <c r="F26" s="187">
        <v>65570761</v>
      </c>
      <c r="G26" s="187">
        <v>61560000</v>
      </c>
      <c r="H26" s="103">
        <f t="shared" si="0"/>
        <v>93.883308750984298</v>
      </c>
      <c r="I26" s="10"/>
      <c r="J26" s="29"/>
    </row>
    <row r="27" spans="1:10" s="9" customFormat="1" ht="129.94999999999999" customHeight="1" x14ac:dyDescent="0.15">
      <c r="A27" s="15" t="s">
        <v>262</v>
      </c>
      <c r="B27" s="15" t="s">
        <v>59</v>
      </c>
      <c r="C27" s="118">
        <v>43570</v>
      </c>
      <c r="D27" s="10" t="s">
        <v>474</v>
      </c>
      <c r="E27" s="79" t="s">
        <v>230</v>
      </c>
      <c r="F27" s="187">
        <v>5721901</v>
      </c>
      <c r="G27" s="187">
        <v>5400000</v>
      </c>
      <c r="H27" s="103">
        <f t="shared" si="0"/>
        <v>94.374229823270269</v>
      </c>
      <c r="I27" s="10"/>
      <c r="J27" s="29"/>
    </row>
    <row r="28" spans="1:10" s="9" customFormat="1" ht="129.94999999999999" customHeight="1" x14ac:dyDescent="0.15">
      <c r="A28" s="15" t="s">
        <v>263</v>
      </c>
      <c r="B28" s="15" t="s">
        <v>59</v>
      </c>
      <c r="C28" s="118">
        <v>43556</v>
      </c>
      <c r="D28" s="10" t="s">
        <v>264</v>
      </c>
      <c r="E28" s="79" t="s">
        <v>230</v>
      </c>
      <c r="F28" s="187">
        <v>1704268920</v>
      </c>
      <c r="G28" s="187">
        <v>1704268920</v>
      </c>
      <c r="H28" s="103">
        <f t="shared" si="0"/>
        <v>100</v>
      </c>
      <c r="I28" s="10"/>
      <c r="J28" s="29"/>
    </row>
    <row r="29" spans="1:10" s="9" customFormat="1" ht="129.94999999999999" customHeight="1" x14ac:dyDescent="0.15">
      <c r="A29" s="15" t="s">
        <v>295</v>
      </c>
      <c r="B29" s="15" t="s">
        <v>59</v>
      </c>
      <c r="C29" s="118">
        <v>43556</v>
      </c>
      <c r="D29" s="10" t="s">
        <v>296</v>
      </c>
      <c r="E29" s="79" t="s">
        <v>267</v>
      </c>
      <c r="F29" s="187">
        <v>38105701</v>
      </c>
      <c r="G29" s="187">
        <v>37584000</v>
      </c>
      <c r="H29" s="103">
        <f t="shared" si="0"/>
        <v>98.630910897033488</v>
      </c>
      <c r="I29" s="10"/>
      <c r="J29" s="29"/>
    </row>
    <row r="30" spans="1:10" s="9" customFormat="1" ht="129.94999999999999" customHeight="1" x14ac:dyDescent="0.15">
      <c r="A30" s="15" t="s">
        <v>265</v>
      </c>
      <c r="B30" s="15" t="s">
        <v>59</v>
      </c>
      <c r="C30" s="118">
        <v>43574</v>
      </c>
      <c r="D30" s="10" t="s">
        <v>266</v>
      </c>
      <c r="E30" s="79" t="s">
        <v>267</v>
      </c>
      <c r="F30" s="187">
        <v>1677622</v>
      </c>
      <c r="G30" s="187">
        <v>1641600</v>
      </c>
      <c r="H30" s="103">
        <f t="shared" si="0"/>
        <v>97.852794014384642</v>
      </c>
      <c r="I30" s="10"/>
      <c r="J30" s="29"/>
    </row>
    <row r="31" spans="1:10" s="9" customFormat="1" ht="129.94999999999999" customHeight="1" x14ac:dyDescent="0.15">
      <c r="A31" s="15" t="s">
        <v>268</v>
      </c>
      <c r="B31" s="15" t="s">
        <v>59</v>
      </c>
      <c r="C31" s="118">
        <v>43556</v>
      </c>
      <c r="D31" s="10" t="s">
        <v>33</v>
      </c>
      <c r="E31" s="79" t="s">
        <v>230</v>
      </c>
      <c r="F31" s="187">
        <v>5616992</v>
      </c>
      <c r="G31" s="187">
        <v>5616000</v>
      </c>
      <c r="H31" s="103">
        <f t="shared" si="0"/>
        <v>99.982339301889695</v>
      </c>
      <c r="I31" s="10"/>
      <c r="J31" s="29"/>
    </row>
    <row r="32" spans="1:10" s="9" customFormat="1" ht="129.94999999999999" customHeight="1" x14ac:dyDescent="0.15">
      <c r="A32" s="15" t="s">
        <v>269</v>
      </c>
      <c r="B32" s="15" t="s">
        <v>59</v>
      </c>
      <c r="C32" s="118">
        <v>43556</v>
      </c>
      <c r="D32" s="10" t="s">
        <v>33</v>
      </c>
      <c r="E32" s="79" t="s">
        <v>230</v>
      </c>
      <c r="F32" s="187">
        <v>5549956</v>
      </c>
      <c r="G32" s="187">
        <v>5400000</v>
      </c>
      <c r="H32" s="103">
        <f t="shared" si="0"/>
        <v>97.298068669373237</v>
      </c>
      <c r="I32" s="10"/>
      <c r="J32" s="29"/>
    </row>
    <row r="33" spans="1:10" s="9" customFormat="1" ht="129.94999999999999" customHeight="1" x14ac:dyDescent="0.15">
      <c r="A33" s="15" t="s">
        <v>270</v>
      </c>
      <c r="B33" s="15" t="s">
        <v>59</v>
      </c>
      <c r="C33" s="118">
        <v>43556</v>
      </c>
      <c r="D33" s="10" t="s">
        <v>33</v>
      </c>
      <c r="E33" s="79" t="s">
        <v>230</v>
      </c>
      <c r="F33" s="187">
        <v>44086472</v>
      </c>
      <c r="G33" s="187">
        <v>43200000</v>
      </c>
      <c r="H33" s="103">
        <f t="shared" si="0"/>
        <v>97.989242595778592</v>
      </c>
      <c r="I33" s="10"/>
      <c r="J33" s="29"/>
    </row>
    <row r="34" spans="1:10" s="9" customFormat="1" ht="129.94999999999999" customHeight="1" x14ac:dyDescent="0.15">
      <c r="A34" s="15" t="s">
        <v>389</v>
      </c>
      <c r="B34" s="15" t="s">
        <v>59</v>
      </c>
      <c r="C34" s="118">
        <v>43556</v>
      </c>
      <c r="D34" s="10" t="s">
        <v>299</v>
      </c>
      <c r="E34" s="79" t="s">
        <v>267</v>
      </c>
      <c r="F34" s="187">
        <v>16485120</v>
      </c>
      <c r="G34" s="187">
        <v>16470000</v>
      </c>
      <c r="H34" s="103">
        <f t="shared" si="0"/>
        <v>99.908280922431871</v>
      </c>
      <c r="I34" s="10"/>
      <c r="J34" s="29"/>
    </row>
    <row r="35" spans="1:10" s="9" customFormat="1" ht="129.94999999999999" customHeight="1" x14ac:dyDescent="0.15">
      <c r="A35" s="15" t="s">
        <v>300</v>
      </c>
      <c r="B35" s="15" t="s">
        <v>388</v>
      </c>
      <c r="C35" s="118">
        <v>43556</v>
      </c>
      <c r="D35" s="10" t="s">
        <v>301</v>
      </c>
      <c r="E35" s="79" t="s">
        <v>267</v>
      </c>
      <c r="F35" s="187">
        <v>5543736</v>
      </c>
      <c r="G35" s="187">
        <v>5400000</v>
      </c>
      <c r="H35" s="103">
        <f t="shared" si="0"/>
        <v>97.407235842399416</v>
      </c>
      <c r="I35" s="10"/>
      <c r="J35" s="29"/>
    </row>
    <row r="36" spans="1:10" s="9" customFormat="1" ht="129.94999999999999" customHeight="1" x14ac:dyDescent="0.15">
      <c r="A36" s="15" t="s">
        <v>172</v>
      </c>
      <c r="B36" s="15" t="s">
        <v>59</v>
      </c>
      <c r="C36" s="118">
        <v>43556</v>
      </c>
      <c r="D36" s="10" t="s">
        <v>171</v>
      </c>
      <c r="E36" s="176" t="s">
        <v>267</v>
      </c>
      <c r="F36" s="187">
        <v>53165715</v>
      </c>
      <c r="G36" s="187">
        <v>52876800</v>
      </c>
      <c r="H36" s="103">
        <f t="shared" si="0"/>
        <v>99.456576479785895</v>
      </c>
      <c r="I36" s="10"/>
      <c r="J36" s="29"/>
    </row>
    <row r="37" spans="1:10" s="9" customFormat="1" ht="129.94999999999999" customHeight="1" x14ac:dyDescent="0.15">
      <c r="A37" s="125" t="s">
        <v>322</v>
      </c>
      <c r="B37" s="126" t="s">
        <v>338</v>
      </c>
      <c r="C37" s="118">
        <v>43556</v>
      </c>
      <c r="D37" s="125" t="s">
        <v>324</v>
      </c>
      <c r="E37" s="79" t="s">
        <v>230</v>
      </c>
      <c r="F37" s="127">
        <v>6227330</v>
      </c>
      <c r="G37" s="127">
        <v>5832000</v>
      </c>
      <c r="H37" s="97">
        <f t="shared" si="0"/>
        <v>93.651693422381669</v>
      </c>
      <c r="I37" s="10"/>
      <c r="J37" s="29"/>
    </row>
    <row r="38" spans="1:10" s="9" customFormat="1" ht="129" customHeight="1" x14ac:dyDescent="0.15">
      <c r="A38" s="125" t="s">
        <v>323</v>
      </c>
      <c r="B38" s="126" t="s">
        <v>338</v>
      </c>
      <c r="C38" s="118">
        <v>43556</v>
      </c>
      <c r="D38" s="125" t="s">
        <v>325</v>
      </c>
      <c r="E38" s="81" t="s">
        <v>326</v>
      </c>
      <c r="F38" s="127">
        <v>1281960</v>
      </c>
      <c r="G38" s="127">
        <v>1232280</v>
      </c>
      <c r="H38" s="97">
        <f t="shared" si="0"/>
        <v>96.124684077506316</v>
      </c>
      <c r="I38" s="10"/>
      <c r="J38" s="29"/>
    </row>
    <row r="39" spans="1:10" s="9" customFormat="1" ht="129.94999999999999" customHeight="1" x14ac:dyDescent="0.15">
      <c r="A39" s="51" t="s">
        <v>358</v>
      </c>
      <c r="B39" s="81" t="s">
        <v>360</v>
      </c>
      <c r="C39" s="132">
        <v>43556</v>
      </c>
      <c r="D39" s="79" t="s">
        <v>359</v>
      </c>
      <c r="E39" s="79" t="s">
        <v>230</v>
      </c>
      <c r="F39" s="189">
        <v>4608677</v>
      </c>
      <c r="G39" s="189">
        <v>4320000</v>
      </c>
      <c r="H39" s="103">
        <f t="shared" si="0"/>
        <v>93.736228423037673</v>
      </c>
      <c r="I39" s="79"/>
      <c r="J39" s="120"/>
    </row>
    <row r="40" spans="1:10" s="9" customFormat="1" ht="129.94999999999999" customHeight="1" x14ac:dyDescent="0.15">
      <c r="A40" s="128" t="s">
        <v>380</v>
      </c>
      <c r="B40" s="128" t="s">
        <v>339</v>
      </c>
      <c r="C40" s="118">
        <v>43556</v>
      </c>
      <c r="D40" s="129" t="s">
        <v>350</v>
      </c>
      <c r="E40" s="176" t="s">
        <v>349</v>
      </c>
      <c r="F40" s="130">
        <v>1595580</v>
      </c>
      <c r="G40" s="130">
        <v>1595580</v>
      </c>
      <c r="H40" s="97">
        <f t="shared" si="0"/>
        <v>100</v>
      </c>
      <c r="I40" s="10"/>
      <c r="J40" s="29" t="s">
        <v>362</v>
      </c>
    </row>
    <row r="41" spans="1:10" s="9" customFormat="1" ht="129.94999999999999" customHeight="1" x14ac:dyDescent="0.15">
      <c r="A41" s="128" t="s">
        <v>347</v>
      </c>
      <c r="B41" s="128" t="s">
        <v>339</v>
      </c>
      <c r="C41" s="118">
        <v>43556</v>
      </c>
      <c r="D41" s="10" t="s">
        <v>33</v>
      </c>
      <c r="E41" s="79" t="s">
        <v>230</v>
      </c>
      <c r="F41" s="130">
        <v>65375200</v>
      </c>
      <c r="G41" s="130">
        <v>61000000</v>
      </c>
      <c r="H41" s="97">
        <f t="shared" si="0"/>
        <v>93.307553934825435</v>
      </c>
      <c r="I41" s="10"/>
      <c r="J41" s="29"/>
    </row>
    <row r="42" spans="1:10" s="9" customFormat="1" ht="129.94999999999999" customHeight="1" x14ac:dyDescent="0.15">
      <c r="A42" s="128" t="s">
        <v>381</v>
      </c>
      <c r="B42" s="128" t="s">
        <v>339</v>
      </c>
      <c r="C42" s="118">
        <v>43556</v>
      </c>
      <c r="D42" s="129" t="s">
        <v>351</v>
      </c>
      <c r="E42" s="79" t="s">
        <v>230</v>
      </c>
      <c r="F42" s="130">
        <v>17046244</v>
      </c>
      <c r="G42" s="130">
        <v>16956000</v>
      </c>
      <c r="H42" s="97">
        <f t="shared" si="0"/>
        <v>99.470593052639629</v>
      </c>
      <c r="I42" s="10"/>
      <c r="J42" s="29"/>
    </row>
    <row r="43" spans="1:10" s="9" customFormat="1" ht="129.94999999999999" customHeight="1" thickBot="1" x14ac:dyDescent="0.2">
      <c r="A43" s="128" t="s">
        <v>348</v>
      </c>
      <c r="B43" s="128" t="s">
        <v>339</v>
      </c>
      <c r="C43" s="118">
        <v>43556</v>
      </c>
      <c r="D43" s="129" t="s">
        <v>352</v>
      </c>
      <c r="E43" s="176" t="s">
        <v>267</v>
      </c>
      <c r="F43" s="130">
        <v>63465554</v>
      </c>
      <c r="G43" s="130">
        <v>63396000</v>
      </c>
      <c r="H43" s="97">
        <f t="shared" si="0"/>
        <v>99.890406692108925</v>
      </c>
      <c r="I43" s="10"/>
      <c r="J43" s="29"/>
    </row>
    <row r="44" spans="1:10" ht="14.25" customHeight="1" thickTop="1" x14ac:dyDescent="0.15">
      <c r="A44" s="26" t="s">
        <v>28</v>
      </c>
      <c r="B44" s="27"/>
      <c r="C44" s="84"/>
      <c r="D44" s="27"/>
      <c r="E44" s="27"/>
      <c r="F44" s="188"/>
      <c r="G44" s="188"/>
      <c r="H44" s="27"/>
      <c r="I44" s="27"/>
      <c r="J44" s="28"/>
    </row>
    <row r="45" spans="1:10" ht="129.94999999999999" customHeight="1" x14ac:dyDescent="0.15">
      <c r="A45" s="51" t="s">
        <v>302</v>
      </c>
      <c r="B45" s="51" t="s">
        <v>59</v>
      </c>
      <c r="C45" s="82">
        <v>43602</v>
      </c>
      <c r="D45" s="79" t="s">
        <v>303</v>
      </c>
      <c r="E45" s="79" t="s">
        <v>387</v>
      </c>
      <c r="F45" s="187">
        <v>2156000</v>
      </c>
      <c r="G45" s="187">
        <v>2156000</v>
      </c>
      <c r="H45" s="103">
        <f t="shared" ref="H45:H46" si="1">G45/F45*100</f>
        <v>100</v>
      </c>
      <c r="I45" s="10"/>
      <c r="J45" s="29" t="s">
        <v>304</v>
      </c>
    </row>
    <row r="46" spans="1:10" ht="129.94999999999999" customHeight="1" x14ac:dyDescent="0.15">
      <c r="A46" s="51" t="s">
        <v>305</v>
      </c>
      <c r="B46" s="51" t="s">
        <v>59</v>
      </c>
      <c r="C46" s="82">
        <v>43605</v>
      </c>
      <c r="D46" s="79" t="s">
        <v>306</v>
      </c>
      <c r="E46" s="135" t="s">
        <v>251</v>
      </c>
      <c r="F46" s="187">
        <v>20990420</v>
      </c>
      <c r="G46" s="187">
        <v>20989540</v>
      </c>
      <c r="H46" s="103">
        <f t="shared" si="1"/>
        <v>99.99580761128172</v>
      </c>
      <c r="I46" s="10"/>
      <c r="J46" s="29"/>
    </row>
    <row r="47" spans="1:10" ht="129.94999999999999" customHeight="1" thickBot="1" x14ac:dyDescent="0.2">
      <c r="A47" s="51" t="s">
        <v>364</v>
      </c>
      <c r="B47" s="51" t="s">
        <v>363</v>
      </c>
      <c r="C47" s="82">
        <v>43613</v>
      </c>
      <c r="D47" s="10" t="s">
        <v>475</v>
      </c>
      <c r="E47" s="79" t="s">
        <v>230</v>
      </c>
      <c r="F47" s="189">
        <v>4749947</v>
      </c>
      <c r="G47" s="189">
        <v>4730000</v>
      </c>
      <c r="H47" s="103">
        <f>G47/F47*100</f>
        <v>99.580058472231372</v>
      </c>
      <c r="I47" s="79"/>
      <c r="J47" s="120"/>
    </row>
    <row r="48" spans="1:10" s="16" customFormat="1" ht="14.25" customHeight="1" thickTop="1" x14ac:dyDescent="0.15">
      <c r="A48" s="26" t="s">
        <v>30</v>
      </c>
      <c r="B48" s="27"/>
      <c r="C48" s="84"/>
      <c r="D48" s="27"/>
      <c r="E48" s="27"/>
      <c r="F48" s="80"/>
      <c r="G48" s="80"/>
      <c r="H48" s="27"/>
      <c r="I48" s="28"/>
      <c r="J48" s="28"/>
    </row>
    <row r="49" spans="1:10" s="16" customFormat="1" ht="129" customHeight="1" x14ac:dyDescent="0.15">
      <c r="A49" s="51" t="s">
        <v>411</v>
      </c>
      <c r="B49" s="15" t="s">
        <v>59</v>
      </c>
      <c r="C49" s="132">
        <v>43623</v>
      </c>
      <c r="D49" s="10" t="s">
        <v>399</v>
      </c>
      <c r="E49" s="79" t="s">
        <v>230</v>
      </c>
      <c r="F49" s="169">
        <v>2478951</v>
      </c>
      <c r="G49" s="169">
        <v>2376000</v>
      </c>
      <c r="H49" s="103">
        <f>G49/F49*100</f>
        <v>95.846993345168983</v>
      </c>
      <c r="I49" s="10"/>
      <c r="J49" s="29"/>
    </row>
    <row r="50" spans="1:10" s="16" customFormat="1" ht="129.94999999999999" customHeight="1" x14ac:dyDescent="0.15">
      <c r="A50" s="51" t="s">
        <v>415</v>
      </c>
      <c r="B50" s="15" t="s">
        <v>59</v>
      </c>
      <c r="C50" s="132">
        <v>43623</v>
      </c>
      <c r="D50" s="10" t="s">
        <v>416</v>
      </c>
      <c r="E50" s="10" t="s">
        <v>417</v>
      </c>
      <c r="F50" s="169">
        <v>1720000</v>
      </c>
      <c r="G50" s="169">
        <v>1720000</v>
      </c>
      <c r="H50" s="103">
        <f>G50/F50*100</f>
        <v>100</v>
      </c>
      <c r="I50" s="10"/>
      <c r="J50" s="29"/>
    </row>
    <row r="51" spans="1:10" s="16" customFormat="1" ht="129.94999999999999" customHeight="1" x14ac:dyDescent="0.15">
      <c r="A51" s="51" t="s">
        <v>405</v>
      </c>
      <c r="B51" s="15" t="s">
        <v>59</v>
      </c>
      <c r="C51" s="118">
        <v>43626</v>
      </c>
      <c r="D51" s="10" t="s">
        <v>406</v>
      </c>
      <c r="E51" s="136" t="s">
        <v>407</v>
      </c>
      <c r="F51" s="169">
        <v>1344130</v>
      </c>
      <c r="G51" s="169">
        <v>1344130</v>
      </c>
      <c r="H51" s="103">
        <f t="shared" ref="H51:H60" si="2">G51/F51*100</f>
        <v>100</v>
      </c>
      <c r="I51" s="10"/>
      <c r="J51" s="29"/>
    </row>
    <row r="52" spans="1:10" s="16" customFormat="1" ht="129.94999999999999" customHeight="1" x14ac:dyDescent="0.15">
      <c r="A52" s="51" t="s">
        <v>410</v>
      </c>
      <c r="B52" s="15" t="s">
        <v>59</v>
      </c>
      <c r="C52" s="118">
        <v>43627</v>
      </c>
      <c r="D52" s="10" t="s">
        <v>271</v>
      </c>
      <c r="E52" s="10" t="s">
        <v>251</v>
      </c>
      <c r="F52" s="169">
        <v>38286000</v>
      </c>
      <c r="G52" s="169">
        <v>37389600</v>
      </c>
      <c r="H52" s="103">
        <f>G52/F52*100</f>
        <v>97.658674188998589</v>
      </c>
      <c r="I52" s="10"/>
      <c r="J52" s="29"/>
    </row>
    <row r="53" spans="1:10" s="16" customFormat="1" ht="129.94999999999999" customHeight="1" x14ac:dyDescent="0.15">
      <c r="A53" s="51" t="s">
        <v>412</v>
      </c>
      <c r="B53" s="15" t="s">
        <v>59</v>
      </c>
      <c r="C53" s="118">
        <v>43629</v>
      </c>
      <c r="D53" s="10" t="s">
        <v>399</v>
      </c>
      <c r="E53" s="79" t="s">
        <v>230</v>
      </c>
      <c r="F53" s="169">
        <v>3437473</v>
      </c>
      <c r="G53" s="169">
        <v>3240000</v>
      </c>
      <c r="H53" s="103">
        <f>G53/F53*100</f>
        <v>94.255285786971996</v>
      </c>
      <c r="I53" s="10"/>
      <c r="J53" s="29"/>
    </row>
    <row r="54" spans="1:10" s="16" customFormat="1" ht="129.94999999999999" customHeight="1" x14ac:dyDescent="0.15">
      <c r="A54" s="51" t="s">
        <v>408</v>
      </c>
      <c r="B54" s="15" t="s">
        <v>59</v>
      </c>
      <c r="C54" s="118">
        <v>43635</v>
      </c>
      <c r="D54" s="10" t="s">
        <v>409</v>
      </c>
      <c r="E54" s="10" t="s">
        <v>407</v>
      </c>
      <c r="F54" s="169">
        <v>1299400</v>
      </c>
      <c r="G54" s="169">
        <v>1299400</v>
      </c>
      <c r="H54" s="103">
        <f t="shared" si="2"/>
        <v>100</v>
      </c>
      <c r="I54" s="10"/>
      <c r="J54" s="29"/>
    </row>
    <row r="55" spans="1:10" s="16" customFormat="1" ht="129.94999999999999" customHeight="1" x14ac:dyDescent="0.15">
      <c r="A55" s="51" t="s">
        <v>413</v>
      </c>
      <c r="B55" s="15" t="s">
        <v>59</v>
      </c>
      <c r="C55" s="118">
        <v>43637</v>
      </c>
      <c r="D55" s="10" t="s">
        <v>33</v>
      </c>
      <c r="E55" s="79" t="s">
        <v>230</v>
      </c>
      <c r="F55" s="169">
        <v>21572722</v>
      </c>
      <c r="G55" s="169">
        <v>20900000</v>
      </c>
      <c r="H55" s="103">
        <f t="shared" si="2"/>
        <v>96.88160817165307</v>
      </c>
      <c r="I55" s="10"/>
      <c r="J55" s="29"/>
    </row>
    <row r="56" spans="1:10" s="16" customFormat="1" ht="129.94999999999999" customHeight="1" x14ac:dyDescent="0.15">
      <c r="A56" s="51" t="s">
        <v>414</v>
      </c>
      <c r="B56" s="15" t="s">
        <v>59</v>
      </c>
      <c r="C56" s="118">
        <v>43643</v>
      </c>
      <c r="D56" s="10" t="s">
        <v>399</v>
      </c>
      <c r="E56" s="79" t="s">
        <v>230</v>
      </c>
      <c r="F56" s="169">
        <v>12332620</v>
      </c>
      <c r="G56" s="169">
        <v>12100000</v>
      </c>
      <c r="H56" s="103">
        <f t="shared" si="2"/>
        <v>98.11378279716719</v>
      </c>
      <c r="I56" s="10"/>
      <c r="J56" s="29"/>
    </row>
    <row r="57" spans="1:10" s="16" customFormat="1" ht="129.94999999999999" customHeight="1" x14ac:dyDescent="0.15">
      <c r="A57" s="166" t="s">
        <v>540</v>
      </c>
      <c r="B57" s="166" t="s">
        <v>59</v>
      </c>
      <c r="C57" s="178">
        <v>43644</v>
      </c>
      <c r="D57" s="79" t="s">
        <v>33</v>
      </c>
      <c r="E57" s="79" t="s">
        <v>230</v>
      </c>
      <c r="F57" s="179">
        <v>6690889</v>
      </c>
      <c r="G57" s="179">
        <v>3024000</v>
      </c>
      <c r="H57" s="161">
        <f t="shared" si="2"/>
        <v>45.195787884091338</v>
      </c>
      <c r="I57" s="166"/>
      <c r="J57" s="180"/>
    </row>
    <row r="58" spans="1:10" s="52" customFormat="1" ht="129.94999999999999" customHeight="1" x14ac:dyDescent="0.15">
      <c r="A58" s="51" t="s">
        <v>422</v>
      </c>
      <c r="B58" s="126" t="s">
        <v>338</v>
      </c>
      <c r="C58" s="132">
        <v>43627</v>
      </c>
      <c r="D58" s="10" t="s">
        <v>33</v>
      </c>
      <c r="E58" s="79" t="s">
        <v>230</v>
      </c>
      <c r="F58" s="170">
        <v>4448574</v>
      </c>
      <c r="G58" s="170">
        <v>4290000</v>
      </c>
      <c r="H58" s="103">
        <f t="shared" si="2"/>
        <v>96.435397050830218</v>
      </c>
      <c r="I58" s="79"/>
      <c r="J58" s="120"/>
    </row>
    <row r="59" spans="1:10" s="52" customFormat="1" ht="129.94999999999999" customHeight="1" x14ac:dyDescent="0.15">
      <c r="A59" s="51" t="s">
        <v>423</v>
      </c>
      <c r="B59" s="126" t="s">
        <v>338</v>
      </c>
      <c r="C59" s="132">
        <v>43641</v>
      </c>
      <c r="D59" s="10" t="s">
        <v>399</v>
      </c>
      <c r="E59" s="79" t="s">
        <v>230</v>
      </c>
      <c r="F59" s="170">
        <v>2240955</v>
      </c>
      <c r="G59" s="170">
        <v>1620000</v>
      </c>
      <c r="H59" s="103">
        <f t="shared" si="2"/>
        <v>72.290608245145478</v>
      </c>
      <c r="I59" s="79"/>
      <c r="J59" s="120"/>
    </row>
    <row r="60" spans="1:10" s="52" customFormat="1" ht="129.94999999999999" customHeight="1" thickBot="1" x14ac:dyDescent="0.2">
      <c r="A60" s="51" t="s">
        <v>424</v>
      </c>
      <c r="B60" s="128" t="s">
        <v>339</v>
      </c>
      <c r="C60" s="132">
        <v>43628</v>
      </c>
      <c r="D60" s="10" t="s">
        <v>399</v>
      </c>
      <c r="E60" s="79" t="s">
        <v>230</v>
      </c>
      <c r="F60" s="170">
        <v>6534104</v>
      </c>
      <c r="G60" s="170">
        <v>6380000</v>
      </c>
      <c r="H60" s="103">
        <f t="shared" si="2"/>
        <v>97.641543507725004</v>
      </c>
      <c r="I60" s="79"/>
      <c r="J60" s="120"/>
    </row>
    <row r="61" spans="1:10" s="16" customFormat="1" ht="14.25" customHeight="1" thickTop="1" x14ac:dyDescent="0.15">
      <c r="A61" s="159" t="s">
        <v>36</v>
      </c>
      <c r="B61" s="149"/>
      <c r="C61" s="150"/>
      <c r="D61" s="149"/>
      <c r="E61" s="149"/>
      <c r="F61" s="151"/>
      <c r="G61" s="151"/>
      <c r="H61" s="149"/>
      <c r="I61" s="160"/>
      <c r="J61" s="160"/>
    </row>
    <row r="62" spans="1:10" s="16" customFormat="1" ht="130.5" customHeight="1" x14ac:dyDescent="0.15">
      <c r="A62" s="165" t="s">
        <v>462</v>
      </c>
      <c r="B62" s="145" t="s">
        <v>59</v>
      </c>
      <c r="C62" s="155">
        <v>43647</v>
      </c>
      <c r="D62" s="145" t="s">
        <v>463</v>
      </c>
      <c r="E62" s="145" t="s">
        <v>251</v>
      </c>
      <c r="F62" s="156">
        <v>15567195</v>
      </c>
      <c r="G62" s="156">
        <v>14795000</v>
      </c>
      <c r="H62" s="161">
        <f>G62/F62*100</f>
        <v>95.039600904337618</v>
      </c>
      <c r="I62" s="157"/>
      <c r="J62" s="158"/>
    </row>
    <row r="63" spans="1:10" s="16" customFormat="1" ht="130.5" customHeight="1" x14ac:dyDescent="0.15">
      <c r="A63" s="166" t="s">
        <v>466</v>
      </c>
      <c r="B63" s="145" t="s">
        <v>59</v>
      </c>
      <c r="C63" s="155">
        <v>43649</v>
      </c>
      <c r="D63" s="145" t="s">
        <v>399</v>
      </c>
      <c r="E63" s="79" t="s">
        <v>230</v>
      </c>
      <c r="F63" s="156">
        <v>9531126</v>
      </c>
      <c r="G63" s="156">
        <v>7560000</v>
      </c>
      <c r="H63" s="161">
        <f t="shared" ref="H63:H83" si="3">G63/F63*100</f>
        <v>79.319064714914063</v>
      </c>
      <c r="I63" s="145"/>
      <c r="J63" s="162"/>
    </row>
    <row r="64" spans="1:10" s="16" customFormat="1" ht="130.5" customHeight="1" x14ac:dyDescent="0.15">
      <c r="A64" s="166" t="s">
        <v>467</v>
      </c>
      <c r="B64" s="145" t="s">
        <v>59</v>
      </c>
      <c r="C64" s="155">
        <v>43651</v>
      </c>
      <c r="D64" s="145" t="s">
        <v>474</v>
      </c>
      <c r="E64" s="79" t="s">
        <v>230</v>
      </c>
      <c r="F64" s="156">
        <v>18687123</v>
      </c>
      <c r="G64" s="156">
        <v>18370000</v>
      </c>
      <c r="H64" s="161">
        <f t="shared" si="3"/>
        <v>98.302986500383184</v>
      </c>
      <c r="I64" s="145"/>
      <c r="J64" s="162"/>
    </row>
    <row r="65" spans="1:10" s="16" customFormat="1" ht="130.5" customHeight="1" x14ac:dyDescent="0.15">
      <c r="A65" s="165" t="s">
        <v>464</v>
      </c>
      <c r="B65" s="145" t="s">
        <v>469</v>
      </c>
      <c r="C65" s="155">
        <v>43676</v>
      </c>
      <c r="D65" s="145" t="s">
        <v>465</v>
      </c>
      <c r="E65" s="145" t="s">
        <v>468</v>
      </c>
      <c r="F65" s="156">
        <v>75488793</v>
      </c>
      <c r="G65" s="156">
        <v>75488600</v>
      </c>
      <c r="H65" s="161">
        <f t="shared" si="3"/>
        <v>99.999744332910439</v>
      </c>
      <c r="I65" s="157"/>
      <c r="J65" s="158"/>
    </row>
    <row r="66" spans="1:10" s="16" customFormat="1" ht="130.5" customHeight="1" x14ac:dyDescent="0.15">
      <c r="A66" s="168" t="s">
        <v>476</v>
      </c>
      <c r="B66" s="126" t="s">
        <v>338</v>
      </c>
      <c r="C66" s="155">
        <v>43655</v>
      </c>
      <c r="D66" s="145" t="s">
        <v>474</v>
      </c>
      <c r="E66" s="79" t="s">
        <v>230</v>
      </c>
      <c r="F66" s="156">
        <v>1872943</v>
      </c>
      <c r="G66" s="156">
        <v>1430000</v>
      </c>
      <c r="H66" s="161">
        <f t="shared" si="3"/>
        <v>76.350428176404733</v>
      </c>
      <c r="I66" s="157"/>
      <c r="J66" s="158"/>
    </row>
    <row r="67" spans="1:10" s="16" customFormat="1" ht="130.5" customHeight="1" x14ac:dyDescent="0.15">
      <c r="A67" s="174" t="s">
        <v>482</v>
      </c>
      <c r="B67" s="128" t="s">
        <v>339</v>
      </c>
      <c r="C67" s="155">
        <v>43676</v>
      </c>
      <c r="D67" s="145" t="s">
        <v>474</v>
      </c>
      <c r="E67" s="79" t="s">
        <v>230</v>
      </c>
      <c r="F67" s="175">
        <v>2612728</v>
      </c>
      <c r="G67" s="175">
        <v>2530000</v>
      </c>
      <c r="H67" s="161">
        <f t="shared" si="3"/>
        <v>96.833654326053079</v>
      </c>
      <c r="I67" s="157"/>
      <c r="J67" s="158"/>
    </row>
    <row r="68" spans="1:10" s="16" customFormat="1" ht="130.5" customHeight="1" x14ac:dyDescent="0.15">
      <c r="A68" s="174" t="s">
        <v>483</v>
      </c>
      <c r="B68" s="128" t="s">
        <v>339</v>
      </c>
      <c r="C68" s="155">
        <v>43676</v>
      </c>
      <c r="D68" s="145" t="s">
        <v>474</v>
      </c>
      <c r="E68" s="79" t="s">
        <v>230</v>
      </c>
      <c r="F68" s="175">
        <v>1798307</v>
      </c>
      <c r="G68" s="175">
        <v>1760000</v>
      </c>
      <c r="H68" s="161">
        <f t="shared" si="3"/>
        <v>97.869829789907953</v>
      </c>
      <c r="I68" s="157"/>
      <c r="J68" s="158"/>
    </row>
    <row r="69" spans="1:10" s="16" customFormat="1" ht="14.25" customHeight="1" x14ac:dyDescent="0.15">
      <c r="A69" s="163" t="s">
        <v>38</v>
      </c>
      <c r="B69" s="152"/>
      <c r="C69" s="153"/>
      <c r="D69" s="152"/>
      <c r="E69" s="152"/>
      <c r="F69" s="154"/>
      <c r="G69" s="154"/>
      <c r="H69" s="152"/>
      <c r="I69" s="164"/>
      <c r="J69" s="164"/>
    </row>
    <row r="70" spans="1:10" s="16" customFormat="1" ht="130.5" customHeight="1" x14ac:dyDescent="0.15">
      <c r="A70" s="190" t="s">
        <v>522</v>
      </c>
      <c r="B70" s="148" t="s">
        <v>469</v>
      </c>
      <c r="C70" s="183">
        <v>43679</v>
      </c>
      <c r="D70" s="148" t="s">
        <v>113</v>
      </c>
      <c r="E70" s="79" t="s">
        <v>230</v>
      </c>
      <c r="F70" s="184">
        <v>85806850</v>
      </c>
      <c r="G70" s="184">
        <v>79200000</v>
      </c>
      <c r="H70" s="161">
        <f>G70/F70*100</f>
        <v>92.300323342483722</v>
      </c>
      <c r="I70" s="148"/>
      <c r="J70" s="182"/>
    </row>
    <row r="71" spans="1:10" s="16" customFormat="1" ht="130.5" customHeight="1" x14ac:dyDescent="0.15">
      <c r="A71" s="190" t="s">
        <v>520</v>
      </c>
      <c r="B71" s="148" t="s">
        <v>469</v>
      </c>
      <c r="C71" s="183">
        <v>43682</v>
      </c>
      <c r="D71" s="148" t="s">
        <v>521</v>
      </c>
      <c r="E71" s="79" t="s">
        <v>230</v>
      </c>
      <c r="F71" s="184">
        <v>1840457</v>
      </c>
      <c r="G71" s="184">
        <v>1528560</v>
      </c>
      <c r="H71" s="161">
        <f>G71/F71*100</f>
        <v>83.053285135159356</v>
      </c>
      <c r="I71" s="148"/>
      <c r="J71" s="182"/>
    </row>
    <row r="72" spans="1:10" s="16" customFormat="1" ht="130.5" customHeight="1" x14ac:dyDescent="0.15">
      <c r="A72" s="190" t="s">
        <v>523</v>
      </c>
      <c r="B72" s="148" t="s">
        <v>469</v>
      </c>
      <c r="C72" s="183">
        <v>43682</v>
      </c>
      <c r="D72" s="148" t="s">
        <v>113</v>
      </c>
      <c r="E72" s="79" t="s">
        <v>230</v>
      </c>
      <c r="F72" s="184">
        <v>136839384</v>
      </c>
      <c r="G72" s="184">
        <v>124080000</v>
      </c>
      <c r="H72" s="161">
        <f t="shared" si="3"/>
        <v>90.675649343759105</v>
      </c>
      <c r="I72" s="148"/>
      <c r="J72" s="182"/>
    </row>
    <row r="73" spans="1:10" s="16" customFormat="1" ht="130.5" customHeight="1" x14ac:dyDescent="0.15">
      <c r="A73" s="190" t="s">
        <v>527</v>
      </c>
      <c r="B73" s="148" t="s">
        <v>469</v>
      </c>
      <c r="C73" s="183">
        <v>43685</v>
      </c>
      <c r="D73" s="148" t="s">
        <v>33</v>
      </c>
      <c r="E73" s="79" t="s">
        <v>230</v>
      </c>
      <c r="F73" s="184">
        <v>2454475</v>
      </c>
      <c r="G73" s="184">
        <v>2365000</v>
      </c>
      <c r="H73" s="161">
        <f>G73/F73*100</f>
        <v>96.354617586245524</v>
      </c>
      <c r="I73" s="148"/>
      <c r="J73" s="182"/>
    </row>
    <row r="74" spans="1:10" s="16" customFormat="1" ht="130.5" customHeight="1" x14ac:dyDescent="0.15">
      <c r="A74" s="190" t="s">
        <v>524</v>
      </c>
      <c r="B74" s="148" t="s">
        <v>469</v>
      </c>
      <c r="C74" s="183">
        <v>43686</v>
      </c>
      <c r="D74" s="148" t="s">
        <v>33</v>
      </c>
      <c r="E74" s="79" t="s">
        <v>230</v>
      </c>
      <c r="F74" s="184">
        <v>16257432</v>
      </c>
      <c r="G74" s="184">
        <v>14300000</v>
      </c>
      <c r="H74" s="161">
        <f t="shared" si="3"/>
        <v>87.959771260307278</v>
      </c>
      <c r="I74" s="148"/>
      <c r="J74" s="182"/>
    </row>
    <row r="75" spans="1:10" s="16" customFormat="1" ht="130.5" customHeight="1" x14ac:dyDescent="0.15">
      <c r="A75" s="190" t="s">
        <v>529</v>
      </c>
      <c r="B75" s="148" t="s">
        <v>469</v>
      </c>
      <c r="C75" s="183">
        <v>43686</v>
      </c>
      <c r="D75" s="148" t="s">
        <v>33</v>
      </c>
      <c r="E75" s="79" t="s">
        <v>230</v>
      </c>
      <c r="F75" s="184">
        <v>61689469</v>
      </c>
      <c r="G75" s="184">
        <v>56100000</v>
      </c>
      <c r="H75" s="161">
        <f>G75/F75*100</f>
        <v>90.939346552002249</v>
      </c>
      <c r="I75" s="148"/>
      <c r="J75" s="182"/>
    </row>
    <row r="76" spans="1:10" s="16" customFormat="1" ht="130.5" customHeight="1" x14ac:dyDescent="0.15">
      <c r="A76" s="190" t="s">
        <v>525</v>
      </c>
      <c r="B76" s="148" t="s">
        <v>469</v>
      </c>
      <c r="C76" s="183">
        <v>43696</v>
      </c>
      <c r="D76" s="148" t="s">
        <v>526</v>
      </c>
      <c r="E76" s="79" t="s">
        <v>230</v>
      </c>
      <c r="F76" s="184">
        <v>21517589</v>
      </c>
      <c r="G76" s="184">
        <v>21517589</v>
      </c>
      <c r="H76" s="161">
        <f t="shared" si="3"/>
        <v>100</v>
      </c>
      <c r="I76" s="148"/>
      <c r="J76" s="182"/>
    </row>
    <row r="77" spans="1:10" s="16" customFormat="1" ht="130.5" customHeight="1" x14ac:dyDescent="0.15">
      <c r="A77" s="190" t="s">
        <v>542</v>
      </c>
      <c r="B77" s="148" t="s">
        <v>469</v>
      </c>
      <c r="C77" s="183">
        <v>43696</v>
      </c>
      <c r="D77" s="148" t="s">
        <v>399</v>
      </c>
      <c r="E77" s="79" t="s">
        <v>230</v>
      </c>
      <c r="F77" s="184">
        <v>55981833</v>
      </c>
      <c r="G77" s="184">
        <v>55000000</v>
      </c>
      <c r="H77" s="161">
        <f>G77/F77*100</f>
        <v>98.246157820520096</v>
      </c>
      <c r="I77" s="148"/>
      <c r="J77" s="182"/>
    </row>
    <row r="78" spans="1:10" s="16" customFormat="1" ht="130.5" customHeight="1" x14ac:dyDescent="0.15">
      <c r="A78" s="190" t="s">
        <v>528</v>
      </c>
      <c r="B78" s="148" t="s">
        <v>469</v>
      </c>
      <c r="C78" s="183">
        <v>43697</v>
      </c>
      <c r="D78" s="148" t="s">
        <v>33</v>
      </c>
      <c r="E78" s="79" t="s">
        <v>230</v>
      </c>
      <c r="F78" s="184">
        <v>98894592</v>
      </c>
      <c r="G78" s="184">
        <v>96800000</v>
      </c>
      <c r="H78" s="161">
        <f>G78/F78*100</f>
        <v>97.881995407797433</v>
      </c>
      <c r="I78" s="148"/>
      <c r="J78" s="182"/>
    </row>
    <row r="79" spans="1:10" s="16" customFormat="1" ht="130.5" customHeight="1" x14ac:dyDescent="0.15">
      <c r="A79" s="190" t="s">
        <v>541</v>
      </c>
      <c r="B79" s="148" t="s">
        <v>469</v>
      </c>
      <c r="C79" s="183">
        <v>43706</v>
      </c>
      <c r="D79" s="148" t="s">
        <v>537</v>
      </c>
      <c r="E79" s="79" t="s">
        <v>230</v>
      </c>
      <c r="F79" s="184">
        <v>49801326</v>
      </c>
      <c r="G79" s="184">
        <v>49764000</v>
      </c>
      <c r="H79" s="161">
        <f t="shared" si="3"/>
        <v>99.925050188422688</v>
      </c>
      <c r="I79" s="148"/>
      <c r="J79" s="182"/>
    </row>
    <row r="80" spans="1:10" s="16" customFormat="1" ht="130.5" customHeight="1" x14ac:dyDescent="0.15">
      <c r="A80" s="190" t="s">
        <v>545</v>
      </c>
      <c r="B80" s="148" t="s">
        <v>469</v>
      </c>
      <c r="C80" s="183">
        <v>43707</v>
      </c>
      <c r="D80" s="148" t="s">
        <v>33</v>
      </c>
      <c r="E80" s="79" t="s">
        <v>230</v>
      </c>
      <c r="F80" s="184">
        <v>19441583</v>
      </c>
      <c r="G80" s="184">
        <v>17600000</v>
      </c>
      <c r="H80" s="161">
        <f t="shared" si="3"/>
        <v>90.527607757043242</v>
      </c>
      <c r="I80" s="148"/>
      <c r="J80" s="182"/>
    </row>
    <row r="81" spans="1:10" s="16" customFormat="1" ht="130.5" customHeight="1" x14ac:dyDescent="0.15">
      <c r="A81" s="190" t="s">
        <v>569</v>
      </c>
      <c r="B81" s="128" t="s">
        <v>339</v>
      </c>
      <c r="C81" s="183">
        <v>43685</v>
      </c>
      <c r="D81" s="148" t="s">
        <v>33</v>
      </c>
      <c r="E81" s="79" t="s">
        <v>230</v>
      </c>
      <c r="F81" s="184">
        <v>5059701</v>
      </c>
      <c r="G81" s="184">
        <v>5005000</v>
      </c>
      <c r="H81" s="161">
        <f t="shared" si="3"/>
        <v>98.918888685319544</v>
      </c>
      <c r="I81" s="148"/>
      <c r="J81" s="182"/>
    </row>
    <row r="82" spans="1:10" s="16" customFormat="1" ht="130.5" customHeight="1" x14ac:dyDescent="0.15">
      <c r="A82" s="190" t="s">
        <v>572</v>
      </c>
      <c r="B82" s="138" t="s">
        <v>375</v>
      </c>
      <c r="C82" s="82">
        <v>43683</v>
      </c>
      <c r="D82" s="190" t="s">
        <v>571</v>
      </c>
      <c r="E82" s="79" t="s">
        <v>230</v>
      </c>
      <c r="F82" s="192">
        <v>1265521</v>
      </c>
      <c r="G82" s="192">
        <v>1188000</v>
      </c>
      <c r="H82" s="161">
        <f>G82/F82*100</f>
        <v>93.874380591076729</v>
      </c>
      <c r="I82" s="190"/>
      <c r="J82" s="193"/>
    </row>
    <row r="83" spans="1:10" s="16" customFormat="1" ht="130.5" customHeight="1" thickBot="1" x14ac:dyDescent="0.2">
      <c r="A83" s="190" t="s">
        <v>570</v>
      </c>
      <c r="B83" s="138" t="s">
        <v>375</v>
      </c>
      <c r="C83" s="82">
        <v>43684</v>
      </c>
      <c r="D83" s="190" t="s">
        <v>571</v>
      </c>
      <c r="E83" s="79" t="s">
        <v>230</v>
      </c>
      <c r="F83" s="192">
        <v>2012443</v>
      </c>
      <c r="G83" s="192">
        <v>1890000</v>
      </c>
      <c r="H83" s="161">
        <f t="shared" si="3"/>
        <v>93.91570345097972</v>
      </c>
      <c r="I83" s="190"/>
      <c r="J83" s="193"/>
    </row>
    <row r="84" spans="1:10" ht="14.25" customHeight="1" thickTop="1" x14ac:dyDescent="0.15">
      <c r="A84" s="26" t="s">
        <v>39</v>
      </c>
      <c r="B84" s="27"/>
      <c r="C84" s="84"/>
      <c r="D84" s="27"/>
      <c r="E84" s="27"/>
      <c r="F84" s="80"/>
      <c r="G84" s="80"/>
      <c r="H84" s="27"/>
      <c r="I84" s="28"/>
      <c r="J84" s="28"/>
    </row>
    <row r="85" spans="1:10" s="137" customFormat="1" ht="130.5" customHeight="1" x14ac:dyDescent="0.15">
      <c r="A85" s="190" t="s">
        <v>663</v>
      </c>
      <c r="B85" s="148" t="s">
        <v>469</v>
      </c>
      <c r="C85" s="82">
        <v>43720</v>
      </c>
      <c r="D85" s="148" t="s">
        <v>399</v>
      </c>
      <c r="E85" s="79" t="s">
        <v>230</v>
      </c>
      <c r="F85" s="192">
        <v>15858001</v>
      </c>
      <c r="G85" s="192">
        <v>14850000</v>
      </c>
      <c r="H85" s="161">
        <f>G85/F85*100</f>
        <v>93.643580928012298</v>
      </c>
      <c r="I85" s="190"/>
      <c r="J85" s="193"/>
    </row>
    <row r="86" spans="1:10" s="137" customFormat="1" ht="331.5" customHeight="1" x14ac:dyDescent="0.15">
      <c r="A86" s="190" t="s">
        <v>598</v>
      </c>
      <c r="B86" s="148" t="s">
        <v>469</v>
      </c>
      <c r="C86" s="82">
        <v>43727</v>
      </c>
      <c r="D86" s="190" t="s">
        <v>600</v>
      </c>
      <c r="E86" s="190" t="s">
        <v>628</v>
      </c>
      <c r="F86" s="192">
        <v>3510540</v>
      </c>
      <c r="G86" s="192">
        <v>3483000</v>
      </c>
      <c r="H86" s="161">
        <f>G86/F86*100</f>
        <v>99.215505306875855</v>
      </c>
      <c r="I86" s="190"/>
      <c r="J86" s="193"/>
    </row>
    <row r="87" spans="1:10" s="137" customFormat="1" ht="130.5" customHeight="1" thickBot="1" x14ac:dyDescent="0.2">
      <c r="A87" s="190" t="s">
        <v>599</v>
      </c>
      <c r="B87" s="148" t="s">
        <v>469</v>
      </c>
      <c r="C87" s="82">
        <v>43738</v>
      </c>
      <c r="D87" s="190" t="s">
        <v>601</v>
      </c>
      <c r="E87" s="10" t="s">
        <v>407</v>
      </c>
      <c r="F87" s="192">
        <v>6145950</v>
      </c>
      <c r="G87" s="192">
        <v>6145950</v>
      </c>
      <c r="H87" s="161">
        <f>G87/F87*100</f>
        <v>100</v>
      </c>
      <c r="I87" s="190"/>
      <c r="J87" s="193"/>
    </row>
    <row r="88" spans="1:10" ht="15" customHeight="1" thickTop="1" x14ac:dyDescent="0.15">
      <c r="A88" s="159" t="s">
        <v>43</v>
      </c>
      <c r="B88" s="149"/>
      <c r="C88" s="150"/>
      <c r="D88" s="149"/>
      <c r="E88" s="149"/>
      <c r="F88" s="151"/>
      <c r="G88" s="151"/>
      <c r="H88" s="149"/>
      <c r="I88" s="160"/>
      <c r="J88" s="160"/>
    </row>
    <row r="89" spans="1:10" s="217" customFormat="1" ht="131.25" customHeight="1" x14ac:dyDescent="0.15">
      <c r="A89" s="145" t="s">
        <v>708</v>
      </c>
      <c r="B89" s="145" t="s">
        <v>469</v>
      </c>
      <c r="C89" s="155">
        <v>43739</v>
      </c>
      <c r="D89" s="145" t="s">
        <v>709</v>
      </c>
      <c r="E89" s="79" t="s">
        <v>230</v>
      </c>
      <c r="F89" s="156">
        <v>13845381</v>
      </c>
      <c r="G89" s="156">
        <v>11550000</v>
      </c>
      <c r="H89" s="161">
        <f t="shared" ref="H89:H95" si="4">G89/F89*100</f>
        <v>83.421322966843604</v>
      </c>
      <c r="I89" s="145"/>
      <c r="J89" s="157"/>
    </row>
    <row r="90" spans="1:10" s="217" customFormat="1" ht="131.25" customHeight="1" x14ac:dyDescent="0.15">
      <c r="A90" s="145" t="s">
        <v>710</v>
      </c>
      <c r="B90" s="145" t="s">
        <v>469</v>
      </c>
      <c r="C90" s="155">
        <v>43739</v>
      </c>
      <c r="D90" s="145" t="s">
        <v>455</v>
      </c>
      <c r="E90" s="79" t="s">
        <v>230</v>
      </c>
      <c r="F90" s="156">
        <v>12815184</v>
      </c>
      <c r="G90" s="156">
        <v>11770000</v>
      </c>
      <c r="H90" s="161">
        <f t="shared" si="4"/>
        <v>91.844174847587041</v>
      </c>
      <c r="I90" s="145"/>
      <c r="J90" s="157"/>
    </row>
    <row r="91" spans="1:10" s="217" customFormat="1" ht="131.25" customHeight="1" x14ac:dyDescent="0.15">
      <c r="A91" s="145" t="s">
        <v>712</v>
      </c>
      <c r="B91" s="145" t="s">
        <v>469</v>
      </c>
      <c r="C91" s="155">
        <v>43746</v>
      </c>
      <c r="D91" s="145" t="s">
        <v>713</v>
      </c>
      <c r="E91" s="79" t="s">
        <v>230</v>
      </c>
      <c r="F91" s="156">
        <v>1983938</v>
      </c>
      <c r="G91" s="156">
        <v>1925000</v>
      </c>
      <c r="H91" s="161">
        <f t="shared" si="4"/>
        <v>97.029241841226906</v>
      </c>
      <c r="I91" s="145"/>
      <c r="J91" s="157"/>
    </row>
    <row r="92" spans="1:10" s="217" customFormat="1" ht="131.25" customHeight="1" x14ac:dyDescent="0.15">
      <c r="A92" s="145" t="s">
        <v>711</v>
      </c>
      <c r="B92" s="145" t="s">
        <v>469</v>
      </c>
      <c r="C92" s="155">
        <v>43755</v>
      </c>
      <c r="D92" s="145" t="s">
        <v>271</v>
      </c>
      <c r="E92" s="145" t="s">
        <v>251</v>
      </c>
      <c r="F92" s="156">
        <v>7984308</v>
      </c>
      <c r="G92" s="156">
        <v>7984308</v>
      </c>
      <c r="H92" s="161">
        <f t="shared" si="4"/>
        <v>100</v>
      </c>
      <c r="I92" s="145"/>
      <c r="J92" s="157"/>
    </row>
    <row r="93" spans="1:10" s="217" customFormat="1" ht="131.25" customHeight="1" x14ac:dyDescent="0.15">
      <c r="A93" s="166" t="s">
        <v>791</v>
      </c>
      <c r="B93" s="166" t="s">
        <v>876</v>
      </c>
      <c r="C93" s="178">
        <v>43749</v>
      </c>
      <c r="D93" s="166" t="s">
        <v>792</v>
      </c>
      <c r="E93" s="166" t="s">
        <v>230</v>
      </c>
      <c r="F93" s="179">
        <v>2340500</v>
      </c>
      <c r="G93" s="179">
        <v>2332000</v>
      </c>
      <c r="H93" s="161">
        <f>IF(C93="","",G93/F93*100)</f>
        <v>99.63682973723563</v>
      </c>
      <c r="I93" s="166"/>
      <c r="J93" s="166"/>
    </row>
    <row r="94" spans="1:10" s="217" customFormat="1" ht="131.25" customHeight="1" x14ac:dyDescent="0.15">
      <c r="A94" s="166" t="s">
        <v>793</v>
      </c>
      <c r="B94" s="166" t="s">
        <v>876</v>
      </c>
      <c r="C94" s="178">
        <v>43756</v>
      </c>
      <c r="D94" s="166" t="s">
        <v>792</v>
      </c>
      <c r="E94" s="166" t="s">
        <v>230</v>
      </c>
      <c r="F94" s="179">
        <v>1190497</v>
      </c>
      <c r="G94" s="179">
        <v>1188000</v>
      </c>
      <c r="H94" s="161">
        <f t="shared" ref="H94" si="5">IF(C94="","",G94/F94*100)</f>
        <v>99.79025566633095</v>
      </c>
      <c r="I94" s="166"/>
      <c r="J94" s="234"/>
    </row>
    <row r="95" spans="1:10" s="217" customFormat="1" ht="131.25" customHeight="1" thickBot="1" x14ac:dyDescent="0.2">
      <c r="A95" s="218" t="s">
        <v>750</v>
      </c>
      <c r="B95" s="128" t="s">
        <v>339</v>
      </c>
      <c r="C95" s="219">
        <v>43747</v>
      </c>
      <c r="D95" s="10" t="s">
        <v>399</v>
      </c>
      <c r="E95" s="79" t="s">
        <v>230</v>
      </c>
      <c r="F95" s="220">
        <v>5082701</v>
      </c>
      <c r="G95" s="220">
        <v>4950000</v>
      </c>
      <c r="H95" s="161">
        <f t="shared" si="4"/>
        <v>97.389163753681359</v>
      </c>
      <c r="I95" s="218"/>
      <c r="J95" s="222"/>
    </row>
    <row r="96" spans="1:10" ht="15" customHeight="1" thickTop="1" x14ac:dyDescent="0.15">
      <c r="A96" s="159" t="s">
        <v>45</v>
      </c>
      <c r="B96" s="149"/>
      <c r="C96" s="150"/>
      <c r="D96" s="149"/>
      <c r="E96" s="149"/>
      <c r="F96" s="151"/>
      <c r="G96" s="151"/>
      <c r="H96" s="149"/>
      <c r="I96" s="160"/>
      <c r="J96" s="160"/>
    </row>
    <row r="97" spans="1:10" s="217" customFormat="1" ht="131.25" customHeight="1" x14ac:dyDescent="0.15">
      <c r="A97" s="145" t="s">
        <v>739</v>
      </c>
      <c r="B97" s="145" t="s">
        <v>469</v>
      </c>
      <c r="C97" s="155">
        <v>43774</v>
      </c>
      <c r="D97" s="145" t="s">
        <v>740</v>
      </c>
      <c r="E97" s="10" t="s">
        <v>407</v>
      </c>
      <c r="F97" s="202">
        <v>1502000</v>
      </c>
      <c r="G97" s="198">
        <v>1362201</v>
      </c>
      <c r="H97" s="161">
        <f t="shared" ref="H97:H108" si="6">G97/F97*100</f>
        <v>90.692476697736339</v>
      </c>
      <c r="I97" s="145"/>
      <c r="J97" s="145"/>
    </row>
    <row r="98" spans="1:10" s="217" customFormat="1" ht="300" customHeight="1" x14ac:dyDescent="0.15">
      <c r="A98" s="145" t="s">
        <v>741</v>
      </c>
      <c r="B98" s="145" t="s">
        <v>469</v>
      </c>
      <c r="C98" s="155">
        <v>43770</v>
      </c>
      <c r="D98" s="145" t="s">
        <v>742</v>
      </c>
      <c r="E98" s="166" t="s">
        <v>789</v>
      </c>
      <c r="F98" s="202">
        <v>6252840</v>
      </c>
      <c r="G98" s="198">
        <v>5896000</v>
      </c>
      <c r="H98" s="161">
        <f t="shared" si="6"/>
        <v>94.29315319118993</v>
      </c>
      <c r="I98" s="145"/>
      <c r="J98" s="145"/>
    </row>
    <row r="99" spans="1:10" s="217" customFormat="1" ht="131.25" customHeight="1" x14ac:dyDescent="0.15">
      <c r="A99" s="230" t="s">
        <v>757</v>
      </c>
      <c r="B99" s="145" t="s">
        <v>469</v>
      </c>
      <c r="C99" s="155">
        <v>43774</v>
      </c>
      <c r="D99" s="148" t="s">
        <v>33</v>
      </c>
      <c r="E99" s="79" t="s">
        <v>788</v>
      </c>
      <c r="F99" s="202">
        <v>17154695</v>
      </c>
      <c r="G99" s="198">
        <v>17050000</v>
      </c>
      <c r="H99" s="161">
        <f t="shared" si="6"/>
        <v>99.389700603828871</v>
      </c>
      <c r="I99" s="145"/>
      <c r="J99" s="145"/>
    </row>
    <row r="100" spans="1:10" s="217" customFormat="1" ht="131.25" customHeight="1" x14ac:dyDescent="0.15">
      <c r="A100" s="201" t="s">
        <v>758</v>
      </c>
      <c r="B100" s="145" t="s">
        <v>469</v>
      </c>
      <c r="C100" s="155">
        <v>43774</v>
      </c>
      <c r="D100" s="148" t="s">
        <v>399</v>
      </c>
      <c r="E100" s="79" t="s">
        <v>230</v>
      </c>
      <c r="F100" s="202">
        <v>57970884</v>
      </c>
      <c r="G100" s="198">
        <v>57200000</v>
      </c>
      <c r="H100" s="161">
        <f t="shared" si="6"/>
        <v>98.670222106669954</v>
      </c>
      <c r="I100" s="145"/>
      <c r="J100" s="145"/>
    </row>
    <row r="101" spans="1:10" s="217" customFormat="1" ht="131.25" customHeight="1" x14ac:dyDescent="0.15">
      <c r="A101" s="145" t="s">
        <v>743</v>
      </c>
      <c r="B101" s="145" t="s">
        <v>469</v>
      </c>
      <c r="C101" s="155">
        <v>43782</v>
      </c>
      <c r="D101" s="145" t="s">
        <v>744</v>
      </c>
      <c r="E101" s="145" t="s">
        <v>251</v>
      </c>
      <c r="F101" s="202">
        <v>28948761</v>
      </c>
      <c r="G101" s="198">
        <v>28900000</v>
      </c>
      <c r="H101" s="161">
        <f t="shared" si="6"/>
        <v>99.831561012231234</v>
      </c>
      <c r="I101" s="145"/>
      <c r="J101" s="145"/>
    </row>
    <row r="102" spans="1:10" s="217" customFormat="1" ht="131.25" customHeight="1" x14ac:dyDescent="0.15">
      <c r="A102" s="145" t="s">
        <v>745</v>
      </c>
      <c r="B102" s="145" t="s">
        <v>469</v>
      </c>
      <c r="C102" s="155">
        <v>43791</v>
      </c>
      <c r="D102" s="145" t="s">
        <v>746</v>
      </c>
      <c r="E102" s="79" t="s">
        <v>230</v>
      </c>
      <c r="F102" s="202">
        <v>95373432</v>
      </c>
      <c r="G102" s="198">
        <v>89980000</v>
      </c>
      <c r="H102" s="161">
        <f t="shared" si="6"/>
        <v>94.3449324545645</v>
      </c>
      <c r="I102" s="145"/>
      <c r="J102" s="145"/>
    </row>
    <row r="103" spans="1:10" ht="15" customHeight="1" x14ac:dyDescent="0.15">
      <c r="A103" s="163" t="s">
        <v>47</v>
      </c>
      <c r="B103" s="152"/>
      <c r="C103" s="153"/>
      <c r="D103" s="152"/>
      <c r="E103" s="152"/>
      <c r="F103" s="154"/>
      <c r="G103" s="154"/>
      <c r="H103" s="152"/>
      <c r="I103" s="164"/>
      <c r="J103" s="164"/>
    </row>
    <row r="104" spans="1:10" ht="264.75" customHeight="1" x14ac:dyDescent="0.15">
      <c r="A104" s="145" t="s">
        <v>831</v>
      </c>
      <c r="B104" s="145" t="s">
        <v>469</v>
      </c>
      <c r="C104" s="155">
        <v>43804</v>
      </c>
      <c r="D104" s="145" t="s">
        <v>830</v>
      </c>
      <c r="E104" s="79" t="s">
        <v>868</v>
      </c>
      <c r="F104" s="202">
        <v>2282203</v>
      </c>
      <c r="G104" s="198">
        <v>2200000</v>
      </c>
      <c r="H104" s="161">
        <f>G104/F104*100</f>
        <v>96.398085534021291</v>
      </c>
      <c r="I104" s="145"/>
      <c r="J104" s="145"/>
    </row>
    <row r="105" spans="1:10" ht="131.25" customHeight="1" x14ac:dyDescent="0.15">
      <c r="A105" s="196" t="s">
        <v>804</v>
      </c>
      <c r="B105" s="145" t="s">
        <v>469</v>
      </c>
      <c r="C105" s="155">
        <v>43805</v>
      </c>
      <c r="D105" s="201" t="s">
        <v>810</v>
      </c>
      <c r="E105" s="145" t="s">
        <v>251</v>
      </c>
      <c r="F105" s="202">
        <v>14998907</v>
      </c>
      <c r="G105" s="198">
        <v>14993000</v>
      </c>
      <c r="H105" s="161">
        <f t="shared" si="6"/>
        <v>99.960617130301571</v>
      </c>
      <c r="I105" s="145"/>
      <c r="J105" s="145"/>
    </row>
    <row r="106" spans="1:10" ht="229.5" customHeight="1" x14ac:dyDescent="0.15">
      <c r="A106" s="145" t="s">
        <v>829</v>
      </c>
      <c r="B106" s="145" t="s">
        <v>469</v>
      </c>
      <c r="C106" s="155">
        <v>43809</v>
      </c>
      <c r="D106" s="145" t="s">
        <v>830</v>
      </c>
      <c r="E106" s="79" t="s">
        <v>869</v>
      </c>
      <c r="F106" s="244">
        <v>2841707</v>
      </c>
      <c r="G106" s="245">
        <v>2640000</v>
      </c>
      <c r="H106" s="191">
        <f>G106/F106*100</f>
        <v>92.901907198736538</v>
      </c>
      <c r="I106" s="145"/>
      <c r="J106" s="145"/>
    </row>
    <row r="107" spans="1:10" ht="131.25" customHeight="1" x14ac:dyDescent="0.15">
      <c r="A107" s="145" t="s">
        <v>828</v>
      </c>
      <c r="B107" s="145" t="s">
        <v>469</v>
      </c>
      <c r="C107" s="155">
        <v>43809</v>
      </c>
      <c r="D107" s="145" t="s">
        <v>832</v>
      </c>
      <c r="E107" s="79" t="s">
        <v>833</v>
      </c>
      <c r="F107" s="202">
        <v>3449600</v>
      </c>
      <c r="G107" s="198">
        <v>3449600</v>
      </c>
      <c r="H107" s="161">
        <f>G107/F107*100</f>
        <v>100</v>
      </c>
      <c r="I107" s="145"/>
      <c r="J107" s="145"/>
    </row>
    <row r="108" spans="1:10" ht="131.25" customHeight="1" x14ac:dyDescent="0.15">
      <c r="A108" s="201" t="s">
        <v>815</v>
      </c>
      <c r="B108" s="145" t="s">
        <v>469</v>
      </c>
      <c r="C108" s="155">
        <v>43812</v>
      </c>
      <c r="D108" s="201" t="s">
        <v>823</v>
      </c>
      <c r="E108" s="79" t="s">
        <v>867</v>
      </c>
      <c r="F108" s="202">
        <v>3194534</v>
      </c>
      <c r="G108" s="198">
        <v>3135000</v>
      </c>
      <c r="H108" s="161">
        <f t="shared" si="6"/>
        <v>98.136379202725649</v>
      </c>
      <c r="I108" s="145"/>
      <c r="J108" s="145"/>
    </row>
    <row r="109" spans="1:10" ht="131.25" customHeight="1" thickBot="1" x14ac:dyDescent="0.2">
      <c r="A109" s="145" t="s">
        <v>844</v>
      </c>
      <c r="B109" s="128" t="s">
        <v>339</v>
      </c>
      <c r="C109" s="155">
        <v>43816</v>
      </c>
      <c r="D109" s="145" t="s">
        <v>830</v>
      </c>
      <c r="E109" s="79" t="s">
        <v>788</v>
      </c>
      <c r="F109" s="173">
        <v>2230105</v>
      </c>
      <c r="G109" s="173">
        <v>2200000</v>
      </c>
      <c r="H109" s="191">
        <f>G109/F109*100</f>
        <v>98.650063562029587</v>
      </c>
      <c r="I109" s="145"/>
      <c r="J109" s="145"/>
    </row>
    <row r="110" spans="1:10" ht="15" customHeight="1" thickTop="1" x14ac:dyDescent="0.15">
      <c r="A110" s="26" t="s">
        <v>53</v>
      </c>
      <c r="B110" s="27"/>
      <c r="C110" s="84"/>
      <c r="D110" s="27"/>
      <c r="E110" s="27"/>
      <c r="F110" s="80"/>
      <c r="G110" s="80"/>
      <c r="H110" s="27"/>
      <c r="I110" s="28"/>
      <c r="J110" s="28"/>
    </row>
    <row r="111" spans="1:10" ht="315.75" customHeight="1" x14ac:dyDescent="0.15">
      <c r="A111" s="145" t="s">
        <v>930</v>
      </c>
      <c r="B111" s="145" t="s">
        <v>469</v>
      </c>
      <c r="C111" s="155">
        <v>43852</v>
      </c>
      <c r="D111" s="10" t="s">
        <v>119</v>
      </c>
      <c r="E111" s="79" t="s">
        <v>931</v>
      </c>
      <c r="F111" s="173">
        <v>21556854</v>
      </c>
      <c r="G111" s="173">
        <v>20504000</v>
      </c>
      <c r="H111" s="191">
        <f>G111/F111*100</f>
        <v>95.115919976078146</v>
      </c>
      <c r="I111" s="145"/>
      <c r="J111" s="145"/>
    </row>
    <row r="112" spans="1:10" ht="131.25" customHeight="1" x14ac:dyDescent="0.15">
      <c r="A112" s="145" t="s">
        <v>898</v>
      </c>
      <c r="B112" s="145" t="s">
        <v>469</v>
      </c>
      <c r="C112" s="155">
        <v>43858</v>
      </c>
      <c r="D112" s="145" t="s">
        <v>830</v>
      </c>
      <c r="E112" s="79" t="s">
        <v>788</v>
      </c>
      <c r="F112" s="173">
        <v>2121451</v>
      </c>
      <c r="G112" s="173">
        <v>2090000</v>
      </c>
      <c r="H112" s="191">
        <f>G112/F112*100</f>
        <v>98.51747695327397</v>
      </c>
      <c r="I112" s="145"/>
      <c r="J112" s="145"/>
    </row>
    <row r="113" spans="1:10" ht="131.25" customHeight="1" thickBot="1" x14ac:dyDescent="0.2">
      <c r="A113" s="145" t="s">
        <v>915</v>
      </c>
      <c r="B113" s="145" t="s">
        <v>924</v>
      </c>
      <c r="C113" s="155">
        <v>43839</v>
      </c>
      <c r="D113" s="145" t="s">
        <v>830</v>
      </c>
      <c r="E113" s="79" t="s">
        <v>916</v>
      </c>
      <c r="F113" s="173">
        <v>2018435</v>
      </c>
      <c r="G113" s="173">
        <v>1540000</v>
      </c>
      <c r="H113" s="191">
        <f>G113/F113*100</f>
        <v>76.2967348465519</v>
      </c>
      <c r="I113" s="145"/>
      <c r="J113" s="145"/>
    </row>
    <row r="114" spans="1:10" ht="15" customHeight="1" thickTop="1" x14ac:dyDescent="0.15">
      <c r="A114" s="26" t="s">
        <v>55</v>
      </c>
      <c r="B114" s="27"/>
      <c r="C114" s="84"/>
      <c r="D114" s="27"/>
      <c r="E114" s="27"/>
      <c r="F114" s="80"/>
      <c r="G114" s="80"/>
      <c r="H114" s="27"/>
      <c r="I114" s="28"/>
      <c r="J114" s="28"/>
    </row>
    <row r="115" spans="1:10" ht="131.25" customHeight="1" x14ac:dyDescent="0.15">
      <c r="A115" s="196" t="s">
        <v>951</v>
      </c>
      <c r="B115" s="15" t="s">
        <v>469</v>
      </c>
      <c r="C115" s="238">
        <v>43878</v>
      </c>
      <c r="D115" s="194" t="s">
        <v>617</v>
      </c>
      <c r="E115" s="79" t="s">
        <v>788</v>
      </c>
      <c r="F115" s="199">
        <v>4418714</v>
      </c>
      <c r="G115" s="216">
        <v>3619000</v>
      </c>
      <c r="H115" s="97">
        <f t="shared" ref="H115:H123" si="7">G115/F115*100</f>
        <v>81.901657360037333</v>
      </c>
      <c r="I115" s="212"/>
      <c r="J115" s="145"/>
    </row>
    <row r="116" spans="1:10" ht="131.25" customHeight="1" x14ac:dyDescent="0.15">
      <c r="A116" s="196" t="s">
        <v>948</v>
      </c>
      <c r="B116" s="15" t="s">
        <v>469</v>
      </c>
      <c r="C116" s="238">
        <v>43880</v>
      </c>
      <c r="D116" s="194" t="s">
        <v>903</v>
      </c>
      <c r="E116" s="79" t="s">
        <v>788</v>
      </c>
      <c r="F116" s="199">
        <v>4022427</v>
      </c>
      <c r="G116" s="216">
        <v>3850000</v>
      </c>
      <c r="H116" s="97">
        <f>G116/F116*100</f>
        <v>95.713359123733014</v>
      </c>
      <c r="I116" s="212"/>
      <c r="J116" s="145"/>
    </row>
    <row r="117" spans="1:10" ht="131.25" customHeight="1" x14ac:dyDescent="0.15">
      <c r="A117" s="196" t="s">
        <v>954</v>
      </c>
      <c r="B117" s="15" t="s">
        <v>469</v>
      </c>
      <c r="C117" s="238">
        <v>43886</v>
      </c>
      <c r="D117" s="38" t="s">
        <v>932</v>
      </c>
      <c r="E117" s="79" t="s">
        <v>788</v>
      </c>
      <c r="F117" s="199">
        <v>6593380</v>
      </c>
      <c r="G117" s="216">
        <v>6050000</v>
      </c>
      <c r="H117" s="97">
        <f t="shared" si="7"/>
        <v>91.758703426770481</v>
      </c>
      <c r="I117" s="212"/>
      <c r="J117" s="145"/>
    </row>
    <row r="118" spans="1:10" ht="131.25" customHeight="1" x14ac:dyDescent="0.15">
      <c r="A118" s="196" t="s">
        <v>955</v>
      </c>
      <c r="B118" s="15" t="s">
        <v>469</v>
      </c>
      <c r="C118" s="238">
        <v>43886</v>
      </c>
      <c r="D118" s="10" t="s">
        <v>503</v>
      </c>
      <c r="E118" s="79" t="s">
        <v>788</v>
      </c>
      <c r="F118" s="199">
        <v>5200552</v>
      </c>
      <c r="G118" s="216">
        <v>4950000</v>
      </c>
      <c r="H118" s="97">
        <f t="shared" si="7"/>
        <v>95.182203735295786</v>
      </c>
      <c r="I118" s="212"/>
      <c r="J118" s="145"/>
    </row>
    <row r="119" spans="1:10" ht="131.25" customHeight="1" x14ac:dyDescent="0.15">
      <c r="A119" s="196" t="s">
        <v>956</v>
      </c>
      <c r="B119" s="15" t="s">
        <v>469</v>
      </c>
      <c r="C119" s="238">
        <v>43886</v>
      </c>
      <c r="D119" s="201" t="s">
        <v>963</v>
      </c>
      <c r="E119" s="79" t="s">
        <v>788</v>
      </c>
      <c r="F119" s="199">
        <v>4994767</v>
      </c>
      <c r="G119" s="216">
        <v>4840000</v>
      </c>
      <c r="H119" s="97">
        <f t="shared" si="7"/>
        <v>96.901417023056339</v>
      </c>
      <c r="I119" s="212"/>
      <c r="J119" s="145"/>
    </row>
    <row r="120" spans="1:10" ht="131.25" customHeight="1" x14ac:dyDescent="0.15">
      <c r="A120" s="196" t="s">
        <v>957</v>
      </c>
      <c r="B120" s="15" t="s">
        <v>469</v>
      </c>
      <c r="C120" s="238">
        <v>43886</v>
      </c>
      <c r="D120" s="201" t="s">
        <v>964</v>
      </c>
      <c r="E120" s="79" t="s">
        <v>788</v>
      </c>
      <c r="F120" s="199">
        <v>34466076</v>
      </c>
      <c r="G120" s="216">
        <v>33000000</v>
      </c>
      <c r="H120" s="97">
        <f t="shared" si="7"/>
        <v>95.746321687447107</v>
      </c>
      <c r="I120" s="212"/>
      <c r="J120" s="145"/>
    </row>
    <row r="121" spans="1:10" ht="131.25" customHeight="1" x14ac:dyDescent="0.15">
      <c r="A121" s="196" t="s">
        <v>958</v>
      </c>
      <c r="B121" s="15" t="s">
        <v>469</v>
      </c>
      <c r="C121" s="238">
        <v>43886</v>
      </c>
      <c r="D121" s="79" t="s">
        <v>484</v>
      </c>
      <c r="E121" s="79" t="s">
        <v>788</v>
      </c>
      <c r="F121" s="199">
        <v>33811835</v>
      </c>
      <c r="G121" s="216">
        <v>30800000</v>
      </c>
      <c r="H121" s="97">
        <f t="shared" si="7"/>
        <v>91.092364552234457</v>
      </c>
      <c r="I121" s="212"/>
      <c r="J121" s="145"/>
    </row>
    <row r="122" spans="1:10" ht="131.25" customHeight="1" x14ac:dyDescent="0.15">
      <c r="A122" s="196" t="s">
        <v>959</v>
      </c>
      <c r="B122" s="15" t="s">
        <v>469</v>
      </c>
      <c r="C122" s="238">
        <v>43886</v>
      </c>
      <c r="D122" s="201" t="s">
        <v>963</v>
      </c>
      <c r="E122" s="79" t="s">
        <v>788</v>
      </c>
      <c r="F122" s="199">
        <v>31082216</v>
      </c>
      <c r="G122" s="216">
        <v>28600000</v>
      </c>
      <c r="H122" s="97">
        <f t="shared" si="7"/>
        <v>92.014031431993132</v>
      </c>
      <c r="I122" s="212"/>
      <c r="J122" s="145"/>
    </row>
    <row r="123" spans="1:10" ht="131.25" customHeight="1" thickBot="1" x14ac:dyDescent="0.2">
      <c r="A123" s="145" t="s">
        <v>970</v>
      </c>
      <c r="B123" s="145" t="s">
        <v>924</v>
      </c>
      <c r="C123" s="155">
        <v>43874</v>
      </c>
      <c r="D123" s="145" t="s">
        <v>971</v>
      </c>
      <c r="E123" s="79" t="s">
        <v>972</v>
      </c>
      <c r="F123" s="173">
        <v>2613969</v>
      </c>
      <c r="G123" s="173">
        <v>2530000</v>
      </c>
      <c r="H123" s="191">
        <f t="shared" si="7"/>
        <v>96.787681873809518</v>
      </c>
      <c r="I123" s="145"/>
      <c r="J123" s="145"/>
    </row>
    <row r="124" spans="1:10" ht="15" customHeight="1" thickTop="1" x14ac:dyDescent="0.15">
      <c r="A124" s="26" t="s">
        <v>57</v>
      </c>
      <c r="B124" s="27"/>
      <c r="C124" s="84"/>
      <c r="D124" s="27"/>
      <c r="E124" s="27"/>
      <c r="F124" s="80"/>
      <c r="G124" s="80"/>
      <c r="H124" s="27"/>
      <c r="I124" s="28"/>
      <c r="J124" s="28"/>
    </row>
  </sheetData>
  <autoFilter ref="A1:J126"/>
  <phoneticPr fontId="6"/>
  <conditionalFormatting sqref="A99:A100">
    <cfRule type="expression" dxfId="29" priority="9">
      <formula>IF(FI99&gt;0,FI99=DQ99,"")</formula>
    </cfRule>
  </conditionalFormatting>
  <conditionalFormatting sqref="A99">
    <cfRule type="expression" dxfId="28" priority="8">
      <formula>IF(FI99&gt;0,FI99=DQ99,"")</formula>
    </cfRule>
  </conditionalFormatting>
  <conditionalFormatting sqref="A100">
    <cfRule type="expression" dxfId="27" priority="7">
      <formula>IF(FI100&gt;0,FI100=DQ100,"")</formula>
    </cfRule>
  </conditionalFormatting>
  <conditionalFormatting sqref="A108">
    <cfRule type="expression" dxfId="26" priority="6">
      <formula>IF(FI108&gt;0,FI108=DQ108,"")</formula>
    </cfRule>
  </conditionalFormatting>
  <conditionalFormatting sqref="A108">
    <cfRule type="expression" dxfId="25" priority="5">
      <formula>IF(FI108&gt;0,FI108=DQ108,"")</formula>
    </cfRule>
  </conditionalFormatting>
  <conditionalFormatting sqref="D108">
    <cfRule type="containsText" dxfId="24" priority="3" operator="containsText" text="㈱">
      <formula>NOT(ISERROR(SEARCH("㈱",D108)))</formula>
    </cfRule>
    <cfRule type="expression" dxfId="23" priority="4">
      <formula>(LENB(DBCS(D108))-LENB(D108))</formula>
    </cfRule>
  </conditionalFormatting>
  <conditionalFormatting sqref="A116">
    <cfRule type="expression" dxfId="22" priority="2">
      <formula>IF(FI116&gt;0,FI116=DQ116,"")</formula>
    </cfRule>
  </conditionalFormatting>
  <conditionalFormatting sqref="A115">
    <cfRule type="expression" dxfId="21" priority="1">
      <formula>IF(FI115&gt;0,FI115=DQ115,"")</formula>
    </cfRule>
  </conditionalFormatting>
  <dataValidations count="11">
    <dataValidation type="date" operator="greaterThanOrEqual" allowBlank="1" showInputMessage="1" showErrorMessage="1" errorTitle="契約を締結した日" error="正しい日付を入力してください。" sqref="C1 C58:C60 C45:C47 C3:C43 C49:C56 C127:C65389">
      <formula1>38718</formula1>
    </dataValidation>
    <dataValidation type="whole" operator="lessThanOrEqual" allowBlank="1" showInputMessage="1" showErrorMessage="1" errorTitle="契約金額" error="正しい数値を入力してください。" sqref="G58:G60 G3:G36 G39 G49:G56 G127:G65389">
      <formula1>999999999999</formula1>
    </dataValidation>
    <dataValidation type="whole" operator="lessThanOrEqual" allowBlank="1" showInputMessage="1" showErrorMessage="1" errorTitle="予定価格" error="正しい数値を入力してください。" sqref="F45:G47 F39 F3:F36 F58:F60 F49:F56 F127:F65389">
      <formula1>999999999999</formula1>
    </dataValidation>
    <dataValidation type="textLength" operator="lessThanOrEqual" allowBlank="1" showInputMessage="1" showErrorMessage="1" errorTitle="備考" error="256文字以内で入力してください。" sqref="I58:I60 I45:I47 I3:I43 I49:I56 I127:I65389 I115:I122">
      <formula1>256</formula1>
    </dataValidation>
    <dataValidation type="textLength" operator="lessThanOrEqual" allowBlank="1" showInputMessage="1" showErrorMessage="1" errorTitle="契約の相手方の称号又は名称及び住所" error="256文字以内で入力してください。" sqref="D95 D39 D41 D3:D36 D45:D47 D49:D60 D127:D65389 D111 D121 D115:D118">
      <formula1>256</formula1>
    </dataValidation>
    <dataValidation type="textLength" operator="lessThanOrEqual" allowBlank="1" showInputMessage="1" showErrorMessage="1" errorTitle="契約担当官等の氏名並びにその所属する部局の名称及び所在地" error="256文字以内で入力してください。" sqref="B109 B3:B36 B45:B47 B40:B43 B67:B68 B60 B49:B56 B81 B95 B127:B65389 B115:B122">
      <formula1>256</formula1>
    </dataValidation>
    <dataValidation type="textLength" operator="lessThanOrEqual" allowBlank="1" showInputMessage="1" showErrorMessage="1" errorTitle="物品役務等の名称及び数量" error="256文字以内で入力してください。" sqref="A58:A60 A39 A3:A36 A45:A47 A49:A56 A127:A65389">
      <formula1>256</formula1>
    </dataValidation>
    <dataValidation operator="lessThanOrEqual" showInputMessage="1" showErrorMessage="1" errorTitle="一般競争入札・指名競争入札の別" error="リストから選択してください。" sqref="E106:E109 E37 E44:E47 E97 E41:E42 E49:E60 E87 E1:E35 E39 E63:E64 E66:E68 E70:E83 E85 E89:E91 E95 E99:E100 E102 E104 E111:E113 E127:E1048576 E115:E123"/>
    <dataValidation imeMode="off" allowBlank="1" showInputMessage="1" showErrorMessage="1" sqref="F37:G38 F40:G43"/>
    <dataValidation imeMode="disabled" allowBlank="1" showInputMessage="1" showErrorMessage="1" sqref="F97:G102 F104:G109 F111:G113 F115:G123"/>
    <dataValidation operator="equal" allowBlank="1" showInputMessage="1" showErrorMessage="1" sqref="D105 D108 D119:D120 D122"/>
  </dataValidations>
  <printOptions horizontalCentered="1"/>
  <pageMargins left="0.19685039370078741" right="0.19685039370078741" top="0.98425196850393704" bottom="0.98425196850393704" header="0.51181102362204722" footer="0.51181102362204722"/>
  <pageSetup paperSize="9" scale="58" orientation="landscape" verticalDpi="300" r:id="rId1"/>
  <headerFooter alignWithMargins="0"/>
  <ignoredErrors>
    <ignoredError sqref="H58:H60" evalError="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4"/>
  <sheetViews>
    <sheetView zoomScale="80" zoomScaleNormal="80" zoomScaleSheetLayoutView="75" workbookViewId="0">
      <pane xSplit="1" ySplit="1" topLeftCell="B96" activePane="bottomRight" state="frozen"/>
      <selection activeCell="D71" sqref="D71"/>
      <selection pane="topRight" activeCell="D71" sqref="D71"/>
      <selection pane="bottomLeft" activeCell="D71" sqref="D71"/>
      <selection pane="bottomRight" sqref="A1:D1048576"/>
    </sheetView>
  </sheetViews>
  <sheetFormatPr defaultRowHeight="12" x14ac:dyDescent="0.15"/>
  <cols>
    <col min="1" max="2" width="35.625" style="12" customWidth="1"/>
    <col min="3" max="3" width="16.125" style="95" customWidth="1"/>
    <col min="4" max="4" width="35.625" style="33" customWidth="1"/>
    <col min="5" max="5" width="28.25" style="11" customWidth="1"/>
    <col min="6" max="7" width="18.625" style="19" customWidth="1"/>
    <col min="8" max="8" width="14.75" style="14" customWidth="1"/>
    <col min="9" max="9" width="30.625" style="11" customWidth="1"/>
    <col min="10" max="16384" width="9" style="11"/>
  </cols>
  <sheetData>
    <row r="1" spans="1:10" s="9" customFormat="1" ht="39.950000000000003" customHeight="1" thickBot="1" x14ac:dyDescent="0.2">
      <c r="A1" s="3" t="s">
        <v>24</v>
      </c>
      <c r="B1" s="4" t="s">
        <v>15</v>
      </c>
      <c r="C1" s="88" t="s">
        <v>16</v>
      </c>
      <c r="D1" s="6" t="s">
        <v>17</v>
      </c>
      <c r="E1" s="7" t="s">
        <v>25</v>
      </c>
      <c r="F1" s="18" t="s">
        <v>19</v>
      </c>
      <c r="G1" s="18" t="s">
        <v>20</v>
      </c>
      <c r="H1" s="8" t="s">
        <v>21</v>
      </c>
      <c r="I1" s="6" t="s">
        <v>23</v>
      </c>
    </row>
    <row r="2" spans="1:10" s="9" customFormat="1" ht="14.25" customHeight="1" thickTop="1" x14ac:dyDescent="0.15">
      <c r="A2" s="23" t="s">
        <v>27</v>
      </c>
      <c r="B2" s="24"/>
      <c r="C2" s="89"/>
      <c r="D2" s="66"/>
      <c r="E2" s="24"/>
      <c r="F2" s="24"/>
      <c r="G2" s="24"/>
      <c r="H2" s="24"/>
      <c r="I2" s="25"/>
    </row>
    <row r="3" spans="1:10" s="52" customFormat="1" ht="65.099999999999994" customHeight="1" x14ac:dyDescent="0.15">
      <c r="A3" s="96" t="s">
        <v>382</v>
      </c>
      <c r="B3" s="81" t="s">
        <v>59</v>
      </c>
      <c r="C3" s="90">
        <v>43566</v>
      </c>
      <c r="D3" s="30" t="s">
        <v>271</v>
      </c>
      <c r="E3" s="30" t="s">
        <v>32</v>
      </c>
      <c r="F3" s="78">
        <v>20279759</v>
      </c>
      <c r="G3" s="78">
        <v>17604000</v>
      </c>
      <c r="H3" s="98">
        <f>G3/F3*100</f>
        <v>86.805765295337096</v>
      </c>
      <c r="I3" s="30" t="s">
        <v>34</v>
      </c>
    </row>
    <row r="4" spans="1:10" ht="15" customHeight="1" thickBot="1" x14ac:dyDescent="0.2">
      <c r="A4" s="71"/>
      <c r="B4" s="36"/>
      <c r="C4" s="91"/>
      <c r="D4" s="37"/>
      <c r="E4" s="48"/>
      <c r="F4" s="38"/>
      <c r="G4" s="39"/>
      <c r="H4" s="40"/>
      <c r="I4" s="54"/>
      <c r="J4" s="58"/>
    </row>
    <row r="5" spans="1:10" ht="12.75" thickTop="1" x14ac:dyDescent="0.15">
      <c r="A5" s="23" t="s">
        <v>28</v>
      </c>
      <c r="B5" s="24"/>
      <c r="C5" s="89"/>
      <c r="D5" s="66"/>
      <c r="E5" s="24"/>
      <c r="F5" s="24"/>
      <c r="G5" s="24"/>
      <c r="H5" s="24"/>
      <c r="I5" s="25"/>
    </row>
    <row r="6" spans="1:10" ht="87.75" customHeight="1" x14ac:dyDescent="0.15">
      <c r="A6" s="96" t="s">
        <v>390</v>
      </c>
      <c r="B6" s="81" t="s">
        <v>59</v>
      </c>
      <c r="C6" s="90">
        <v>43615</v>
      </c>
      <c r="D6" s="30" t="s">
        <v>271</v>
      </c>
      <c r="E6" s="30" t="s">
        <v>32</v>
      </c>
      <c r="F6" s="78">
        <v>39879453</v>
      </c>
      <c r="G6" s="78">
        <v>34947000</v>
      </c>
      <c r="H6" s="98">
        <f t="shared" ref="H6" si="0">G6/F6*100</f>
        <v>87.631593141460598</v>
      </c>
      <c r="I6" s="30"/>
    </row>
    <row r="7" spans="1:10" ht="65.099999999999994" customHeight="1" x14ac:dyDescent="0.15">
      <c r="A7" s="96" t="s">
        <v>384</v>
      </c>
      <c r="B7" s="81" t="s">
        <v>360</v>
      </c>
      <c r="C7" s="133">
        <v>43600</v>
      </c>
      <c r="D7" s="134" t="s">
        <v>361</v>
      </c>
      <c r="E7" s="134" t="s">
        <v>32</v>
      </c>
      <c r="F7" s="119">
        <v>4785419</v>
      </c>
      <c r="G7" s="119">
        <v>4536000</v>
      </c>
      <c r="H7" s="97">
        <f>G7/F7*100</f>
        <v>94.787938109494689</v>
      </c>
      <c r="I7" s="134"/>
    </row>
    <row r="8" spans="1:10" ht="65.099999999999994" customHeight="1" x14ac:dyDescent="0.15">
      <c r="A8" s="96" t="s">
        <v>385</v>
      </c>
      <c r="B8" s="81" t="s">
        <v>360</v>
      </c>
      <c r="C8" s="133">
        <v>43608</v>
      </c>
      <c r="D8" s="134" t="s">
        <v>386</v>
      </c>
      <c r="E8" s="134" t="s">
        <v>32</v>
      </c>
      <c r="F8" s="119">
        <v>7800878</v>
      </c>
      <c r="G8" s="119">
        <v>7560000</v>
      </c>
      <c r="H8" s="97">
        <f>G8/F8*100</f>
        <v>96.91216809184813</v>
      </c>
      <c r="I8" s="134"/>
    </row>
    <row r="9" spans="1:10" ht="15" customHeight="1" thickBot="1" x14ac:dyDescent="0.2">
      <c r="A9" s="59"/>
      <c r="B9" s="60"/>
      <c r="C9" s="92"/>
      <c r="D9" s="55"/>
      <c r="E9" s="49"/>
      <c r="F9" s="56"/>
      <c r="G9" s="56"/>
      <c r="H9" s="61"/>
      <c r="I9" s="57"/>
    </row>
    <row r="10" spans="1:10" s="16" customFormat="1" ht="14.25" customHeight="1" thickTop="1" x14ac:dyDescent="0.15">
      <c r="A10" s="26" t="s">
        <v>30</v>
      </c>
      <c r="B10" s="27"/>
      <c r="C10" s="93"/>
      <c r="D10" s="65"/>
      <c r="E10" s="27"/>
      <c r="F10" s="27"/>
      <c r="G10" s="27"/>
      <c r="H10" s="27"/>
      <c r="I10" s="28"/>
    </row>
    <row r="11" spans="1:10" s="52" customFormat="1" ht="65.099999999999994" customHeight="1" x14ac:dyDescent="0.15">
      <c r="A11" s="51" t="s">
        <v>546</v>
      </c>
      <c r="B11" s="51" t="s">
        <v>59</v>
      </c>
      <c r="C11" s="132">
        <v>43640</v>
      </c>
      <c r="D11" s="79" t="s">
        <v>418</v>
      </c>
      <c r="E11" s="79" t="s">
        <v>115</v>
      </c>
      <c r="F11" s="119">
        <v>62536281</v>
      </c>
      <c r="G11" s="119">
        <v>60500000</v>
      </c>
      <c r="H11" s="97">
        <f t="shared" ref="H11:H14" si="1">G11/F11*100</f>
        <v>96.743840587514313</v>
      </c>
      <c r="I11" s="79" t="s">
        <v>34</v>
      </c>
    </row>
    <row r="12" spans="1:10" s="52" customFormat="1" ht="65.099999999999994" customHeight="1" x14ac:dyDescent="0.15">
      <c r="A12" s="51" t="s">
        <v>426</v>
      </c>
      <c r="B12" s="51" t="s">
        <v>59</v>
      </c>
      <c r="C12" s="132">
        <v>43642</v>
      </c>
      <c r="D12" s="79" t="s">
        <v>419</v>
      </c>
      <c r="E12" s="79" t="s">
        <v>32</v>
      </c>
      <c r="F12" s="119">
        <v>3373007</v>
      </c>
      <c r="G12" s="119">
        <v>2916000</v>
      </c>
      <c r="H12" s="97">
        <f t="shared" si="1"/>
        <v>86.451050946529321</v>
      </c>
      <c r="I12" s="79" t="s">
        <v>34</v>
      </c>
    </row>
    <row r="13" spans="1:10" s="52" customFormat="1" ht="65.099999999999994" customHeight="1" x14ac:dyDescent="0.15">
      <c r="A13" s="51" t="s">
        <v>427</v>
      </c>
      <c r="B13" s="51" t="s">
        <v>59</v>
      </c>
      <c r="C13" s="132">
        <v>43643</v>
      </c>
      <c r="D13" s="79" t="s">
        <v>421</v>
      </c>
      <c r="E13" s="79" t="s">
        <v>32</v>
      </c>
      <c r="F13" s="119">
        <v>14438219</v>
      </c>
      <c r="G13" s="119">
        <v>6352500</v>
      </c>
      <c r="H13" s="97">
        <f t="shared" si="1"/>
        <v>43.99780887102488</v>
      </c>
      <c r="I13" s="79" t="s">
        <v>34</v>
      </c>
    </row>
    <row r="14" spans="1:10" s="52" customFormat="1" ht="65.099999999999994" customHeight="1" x14ac:dyDescent="0.15">
      <c r="A14" s="51" t="s">
        <v>425</v>
      </c>
      <c r="B14" s="128" t="s">
        <v>428</v>
      </c>
      <c r="C14" s="132">
        <v>43642</v>
      </c>
      <c r="D14" s="79" t="s">
        <v>538</v>
      </c>
      <c r="E14" s="79" t="s">
        <v>32</v>
      </c>
      <c r="F14" s="119">
        <v>5385221</v>
      </c>
      <c r="G14" s="119">
        <v>4950000</v>
      </c>
      <c r="H14" s="97">
        <f t="shared" si="1"/>
        <v>91.918233253565646</v>
      </c>
      <c r="I14" s="79"/>
    </row>
    <row r="15" spans="1:10" s="32" customFormat="1" ht="15" customHeight="1" thickBot="1" x14ac:dyDescent="0.2">
      <c r="A15" s="36"/>
      <c r="B15" s="43"/>
      <c r="C15" s="94"/>
      <c r="D15" s="48"/>
      <c r="E15" s="38"/>
      <c r="F15" s="50"/>
      <c r="G15" s="50"/>
      <c r="H15" s="46"/>
      <c r="I15" s="47"/>
    </row>
    <row r="16" spans="1:10" s="16" customFormat="1" ht="14.25" customHeight="1" thickTop="1" x14ac:dyDescent="0.15">
      <c r="A16" s="26" t="s">
        <v>36</v>
      </c>
      <c r="B16" s="27"/>
      <c r="C16" s="93"/>
      <c r="D16" s="65"/>
      <c r="E16" s="27"/>
      <c r="F16" s="27"/>
      <c r="G16" s="27"/>
      <c r="H16" s="27"/>
      <c r="I16" s="28"/>
    </row>
    <row r="17" spans="1:9" s="16" customFormat="1" ht="64.5" customHeight="1" x14ac:dyDescent="0.15">
      <c r="A17" s="167" t="s">
        <v>575</v>
      </c>
      <c r="B17" s="141" t="s">
        <v>59</v>
      </c>
      <c r="C17" s="146">
        <v>43651</v>
      </c>
      <c r="D17" s="147" t="s">
        <v>85</v>
      </c>
      <c r="E17" s="148" t="s">
        <v>32</v>
      </c>
      <c r="F17" s="171">
        <v>4857872</v>
      </c>
      <c r="G17" s="171">
        <v>4246000</v>
      </c>
      <c r="H17" s="97">
        <f t="shared" ref="H17:H24" si="2">G17/F17*100</f>
        <v>87.404526097023549</v>
      </c>
      <c r="I17" s="142" t="s">
        <v>34</v>
      </c>
    </row>
    <row r="18" spans="1:9" s="16" customFormat="1" ht="64.5" customHeight="1" x14ac:dyDescent="0.15">
      <c r="A18" s="167" t="s">
        <v>457</v>
      </c>
      <c r="B18" s="141" t="s">
        <v>469</v>
      </c>
      <c r="C18" s="146">
        <v>43655</v>
      </c>
      <c r="D18" s="147" t="s">
        <v>103</v>
      </c>
      <c r="E18" s="148" t="s">
        <v>32</v>
      </c>
      <c r="F18" s="171">
        <v>49963487</v>
      </c>
      <c r="G18" s="171">
        <v>47300000</v>
      </c>
      <c r="H18" s="97">
        <f t="shared" si="2"/>
        <v>94.669133081123817</v>
      </c>
      <c r="I18" s="142" t="s">
        <v>34</v>
      </c>
    </row>
    <row r="19" spans="1:9" s="16" customFormat="1" ht="64.5" customHeight="1" x14ac:dyDescent="0.15">
      <c r="A19" s="167" t="s">
        <v>547</v>
      </c>
      <c r="B19" s="141" t="s">
        <v>469</v>
      </c>
      <c r="C19" s="146">
        <v>43656</v>
      </c>
      <c r="D19" s="147" t="s">
        <v>456</v>
      </c>
      <c r="E19" s="148" t="s">
        <v>32</v>
      </c>
      <c r="F19" s="171">
        <v>9732752</v>
      </c>
      <c r="G19" s="171">
        <v>9504000</v>
      </c>
      <c r="H19" s="97">
        <f t="shared" si="2"/>
        <v>97.649667843175294</v>
      </c>
      <c r="I19" s="142" t="s">
        <v>34</v>
      </c>
    </row>
    <row r="20" spans="1:9" s="16" customFormat="1" ht="64.5" customHeight="1" x14ac:dyDescent="0.15">
      <c r="A20" s="167" t="s">
        <v>458</v>
      </c>
      <c r="B20" s="141" t="s">
        <v>469</v>
      </c>
      <c r="C20" s="146">
        <v>43656</v>
      </c>
      <c r="D20" s="147" t="s">
        <v>459</v>
      </c>
      <c r="E20" s="148" t="s">
        <v>32</v>
      </c>
      <c r="F20" s="171">
        <v>15952105</v>
      </c>
      <c r="G20" s="171">
        <v>14190000</v>
      </c>
      <c r="H20" s="97">
        <f t="shared" si="2"/>
        <v>88.953777573555342</v>
      </c>
      <c r="I20" s="142" t="s">
        <v>34</v>
      </c>
    </row>
    <row r="21" spans="1:9" s="16" customFormat="1" ht="64.5" customHeight="1" x14ac:dyDescent="0.15">
      <c r="A21" s="167" t="s">
        <v>460</v>
      </c>
      <c r="B21" s="141" t="s">
        <v>469</v>
      </c>
      <c r="C21" s="146">
        <v>43669</v>
      </c>
      <c r="D21" s="147" t="s">
        <v>95</v>
      </c>
      <c r="E21" s="148" t="s">
        <v>32</v>
      </c>
      <c r="F21" s="171">
        <v>15182932</v>
      </c>
      <c r="G21" s="171">
        <v>8448000</v>
      </c>
      <c r="H21" s="97">
        <f t="shared" si="2"/>
        <v>55.641426833763077</v>
      </c>
      <c r="I21" s="142" t="s">
        <v>34</v>
      </c>
    </row>
    <row r="22" spans="1:9" s="16" customFormat="1" ht="64.5" customHeight="1" x14ac:dyDescent="0.15">
      <c r="A22" s="167" t="s">
        <v>454</v>
      </c>
      <c r="B22" s="141" t="s">
        <v>469</v>
      </c>
      <c r="C22" s="143">
        <v>43672</v>
      </c>
      <c r="D22" s="144" t="s">
        <v>455</v>
      </c>
      <c r="E22" s="145" t="s">
        <v>32</v>
      </c>
      <c r="F22" s="172">
        <v>17922808</v>
      </c>
      <c r="G22" s="172">
        <v>16500000</v>
      </c>
      <c r="H22" s="97">
        <f t="shared" si="2"/>
        <v>92.06146715403078</v>
      </c>
      <c r="I22" s="142" t="s">
        <v>34</v>
      </c>
    </row>
    <row r="23" spans="1:9" s="16" customFormat="1" ht="64.5" customHeight="1" x14ac:dyDescent="0.15">
      <c r="A23" s="167" t="s">
        <v>548</v>
      </c>
      <c r="B23" s="128" t="s">
        <v>428</v>
      </c>
      <c r="C23" s="143">
        <v>43662</v>
      </c>
      <c r="D23" s="144" t="s">
        <v>479</v>
      </c>
      <c r="E23" s="79" t="s">
        <v>115</v>
      </c>
      <c r="F23" s="173">
        <v>54103970</v>
      </c>
      <c r="G23" s="173">
        <v>52800000</v>
      </c>
      <c r="H23" s="97">
        <f t="shared" si="2"/>
        <v>97.589881112236313</v>
      </c>
      <c r="I23" s="142"/>
    </row>
    <row r="24" spans="1:9" s="16" customFormat="1" ht="64.5" customHeight="1" x14ac:dyDescent="0.15">
      <c r="A24" s="167" t="s">
        <v>549</v>
      </c>
      <c r="B24" s="128" t="s">
        <v>428</v>
      </c>
      <c r="C24" s="143">
        <v>43671</v>
      </c>
      <c r="D24" s="144" t="s">
        <v>479</v>
      </c>
      <c r="E24" s="79" t="s">
        <v>115</v>
      </c>
      <c r="F24" s="173">
        <v>25486369</v>
      </c>
      <c r="G24" s="173">
        <v>24750000</v>
      </c>
      <c r="H24" s="97">
        <f t="shared" si="2"/>
        <v>97.110733977052604</v>
      </c>
      <c r="I24" s="142"/>
    </row>
    <row r="25" spans="1:9" s="32" customFormat="1" ht="15" customHeight="1" thickBot="1" x14ac:dyDescent="0.2">
      <c r="A25" s="36"/>
      <c r="B25" s="43"/>
      <c r="C25" s="94"/>
      <c r="D25" s="48"/>
      <c r="E25" s="38"/>
      <c r="F25" s="50"/>
      <c r="G25" s="50"/>
      <c r="H25" s="46"/>
      <c r="I25" s="47"/>
    </row>
    <row r="26" spans="1:9" s="16" customFormat="1" ht="14.25" customHeight="1" thickTop="1" x14ac:dyDescent="0.15">
      <c r="A26" s="26" t="s">
        <v>38</v>
      </c>
      <c r="B26" s="27"/>
      <c r="C26" s="93"/>
      <c r="D26" s="65"/>
      <c r="E26" s="27"/>
      <c r="F26" s="27"/>
      <c r="G26" s="27"/>
      <c r="H26" s="27"/>
      <c r="I26" s="28"/>
    </row>
    <row r="27" spans="1:9" s="16" customFormat="1" ht="64.5" customHeight="1" x14ac:dyDescent="0.15">
      <c r="A27" s="166" t="s">
        <v>576</v>
      </c>
      <c r="B27" s="145" t="s">
        <v>469</v>
      </c>
      <c r="C27" s="143">
        <v>43678</v>
      </c>
      <c r="D27" s="144" t="s">
        <v>530</v>
      </c>
      <c r="E27" s="145" t="s">
        <v>32</v>
      </c>
      <c r="F27" s="185">
        <v>15522710</v>
      </c>
      <c r="G27" s="185">
        <v>14300000</v>
      </c>
      <c r="H27" s="97">
        <f t="shared" ref="H27:H37" si="3">G27/F27*100</f>
        <v>92.123089331695311</v>
      </c>
      <c r="I27" s="145" t="s">
        <v>34</v>
      </c>
    </row>
    <row r="28" spans="1:9" s="16" customFormat="1" ht="64.5" customHeight="1" x14ac:dyDescent="0.15">
      <c r="A28" s="190" t="s">
        <v>573</v>
      </c>
      <c r="B28" s="148" t="s">
        <v>469</v>
      </c>
      <c r="C28" s="146">
        <v>43679</v>
      </c>
      <c r="D28" s="147" t="s">
        <v>531</v>
      </c>
      <c r="E28" s="148" t="s">
        <v>32</v>
      </c>
      <c r="F28" s="186">
        <v>19550309</v>
      </c>
      <c r="G28" s="186">
        <v>18700000</v>
      </c>
      <c r="H28" s="97">
        <f t="shared" si="3"/>
        <v>95.650662094394519</v>
      </c>
      <c r="I28" s="148" t="s">
        <v>34</v>
      </c>
    </row>
    <row r="29" spans="1:9" s="16" customFormat="1" ht="64.5" customHeight="1" x14ac:dyDescent="0.15">
      <c r="A29" s="190" t="s">
        <v>574</v>
      </c>
      <c r="B29" s="148" t="s">
        <v>469</v>
      </c>
      <c r="C29" s="146">
        <v>43684</v>
      </c>
      <c r="D29" s="147" t="s">
        <v>455</v>
      </c>
      <c r="E29" s="148" t="s">
        <v>32</v>
      </c>
      <c r="F29" s="186">
        <v>17922808</v>
      </c>
      <c r="G29" s="186">
        <v>16500000</v>
      </c>
      <c r="H29" s="97">
        <f>G29/F29*100</f>
        <v>92.06146715403078</v>
      </c>
      <c r="I29" s="148"/>
    </row>
    <row r="30" spans="1:9" s="16" customFormat="1" ht="64.5" customHeight="1" x14ac:dyDescent="0.15">
      <c r="A30" s="190" t="s">
        <v>577</v>
      </c>
      <c r="B30" s="148" t="s">
        <v>469</v>
      </c>
      <c r="C30" s="146">
        <v>43685</v>
      </c>
      <c r="D30" s="147" t="s">
        <v>459</v>
      </c>
      <c r="E30" s="148" t="s">
        <v>32</v>
      </c>
      <c r="F30" s="186">
        <v>44777297</v>
      </c>
      <c r="G30" s="186">
        <v>38379000</v>
      </c>
      <c r="H30" s="97">
        <f t="shared" si="3"/>
        <v>85.710845833324868</v>
      </c>
      <c r="I30" s="148" t="s">
        <v>34</v>
      </c>
    </row>
    <row r="31" spans="1:9" s="16" customFormat="1" ht="64.5" customHeight="1" x14ac:dyDescent="0.15">
      <c r="A31" s="190" t="s">
        <v>578</v>
      </c>
      <c r="B31" s="148" t="s">
        <v>469</v>
      </c>
      <c r="C31" s="146">
        <v>43690</v>
      </c>
      <c r="D31" s="147" t="s">
        <v>455</v>
      </c>
      <c r="E31" s="148" t="s">
        <v>32</v>
      </c>
      <c r="F31" s="186">
        <v>11580096</v>
      </c>
      <c r="G31" s="186">
        <v>11000000</v>
      </c>
      <c r="H31" s="97">
        <f t="shared" si="3"/>
        <v>94.990576934768072</v>
      </c>
      <c r="I31" s="148" t="s">
        <v>34</v>
      </c>
    </row>
    <row r="32" spans="1:9" s="16" customFormat="1" ht="64.5" customHeight="1" x14ac:dyDescent="0.15">
      <c r="A32" s="190" t="s">
        <v>550</v>
      </c>
      <c r="B32" s="148" t="s">
        <v>469</v>
      </c>
      <c r="C32" s="146">
        <v>43699</v>
      </c>
      <c r="D32" s="147" t="s">
        <v>543</v>
      </c>
      <c r="E32" s="148" t="s">
        <v>32</v>
      </c>
      <c r="F32" s="186">
        <v>7767283</v>
      </c>
      <c r="G32" s="186">
        <v>4895000</v>
      </c>
      <c r="H32" s="97">
        <f>G32/F32*100</f>
        <v>63.020749984260902</v>
      </c>
      <c r="I32" s="148"/>
    </row>
    <row r="33" spans="1:9" s="16" customFormat="1" ht="64.5" customHeight="1" x14ac:dyDescent="0.15">
      <c r="A33" s="190" t="s">
        <v>532</v>
      </c>
      <c r="B33" s="148" t="s">
        <v>469</v>
      </c>
      <c r="C33" s="146">
        <v>43700</v>
      </c>
      <c r="D33" s="147" t="s">
        <v>533</v>
      </c>
      <c r="E33" s="148" t="s">
        <v>32</v>
      </c>
      <c r="F33" s="186">
        <v>12280769</v>
      </c>
      <c r="G33" s="186">
        <v>11880000</v>
      </c>
      <c r="H33" s="97">
        <f t="shared" si="3"/>
        <v>96.73661315508825</v>
      </c>
      <c r="I33" s="148" t="s">
        <v>34</v>
      </c>
    </row>
    <row r="34" spans="1:9" s="16" customFormat="1" ht="64.5" customHeight="1" x14ac:dyDescent="0.15">
      <c r="A34" s="190" t="s">
        <v>534</v>
      </c>
      <c r="B34" s="148" t="s">
        <v>469</v>
      </c>
      <c r="C34" s="146">
        <v>43703</v>
      </c>
      <c r="D34" s="147" t="s">
        <v>535</v>
      </c>
      <c r="E34" s="148" t="s">
        <v>32</v>
      </c>
      <c r="F34" s="186">
        <v>12728742</v>
      </c>
      <c r="G34" s="186">
        <v>9020000</v>
      </c>
      <c r="H34" s="97">
        <f t="shared" si="3"/>
        <v>70.863247915622779</v>
      </c>
      <c r="I34" s="148" t="s">
        <v>34</v>
      </c>
    </row>
    <row r="35" spans="1:9" s="16" customFormat="1" ht="64.5" customHeight="1" x14ac:dyDescent="0.15">
      <c r="A35" s="190" t="s">
        <v>544</v>
      </c>
      <c r="B35" s="148" t="s">
        <v>469</v>
      </c>
      <c r="C35" s="146">
        <v>43705</v>
      </c>
      <c r="D35" s="147" t="s">
        <v>103</v>
      </c>
      <c r="E35" s="148" t="s">
        <v>32</v>
      </c>
      <c r="F35" s="186">
        <v>19418028</v>
      </c>
      <c r="G35" s="186">
        <v>18700000</v>
      </c>
      <c r="H35" s="97">
        <f>G35/F35*100</f>
        <v>96.30226097109346</v>
      </c>
      <c r="I35" s="148" t="s">
        <v>34</v>
      </c>
    </row>
    <row r="36" spans="1:9" s="16" customFormat="1" ht="64.5" customHeight="1" x14ac:dyDescent="0.15">
      <c r="A36" s="190" t="s">
        <v>621</v>
      </c>
      <c r="B36" s="148" t="s">
        <v>469</v>
      </c>
      <c r="C36" s="146">
        <v>43706</v>
      </c>
      <c r="D36" s="147" t="s">
        <v>95</v>
      </c>
      <c r="E36" s="148" t="s">
        <v>32</v>
      </c>
      <c r="F36" s="186">
        <v>11021535</v>
      </c>
      <c r="G36" s="186">
        <v>6116000</v>
      </c>
      <c r="H36" s="97">
        <f t="shared" si="3"/>
        <v>55.491363045165663</v>
      </c>
      <c r="I36" s="148" t="s">
        <v>34</v>
      </c>
    </row>
    <row r="37" spans="1:9" s="16" customFormat="1" ht="64.5" customHeight="1" x14ac:dyDescent="0.15">
      <c r="A37" s="167" t="s">
        <v>551</v>
      </c>
      <c r="B37" s="145" t="s">
        <v>552</v>
      </c>
      <c r="C37" s="143">
        <v>43679</v>
      </c>
      <c r="D37" s="144" t="s">
        <v>553</v>
      </c>
      <c r="E37" s="148" t="s">
        <v>32</v>
      </c>
      <c r="F37" s="185">
        <v>4279570</v>
      </c>
      <c r="G37" s="185">
        <v>3751000</v>
      </c>
      <c r="H37" s="191">
        <f t="shared" si="3"/>
        <v>87.648992772638366</v>
      </c>
      <c r="I37" s="145"/>
    </row>
    <row r="38" spans="1:9" s="16" customFormat="1" ht="64.5" customHeight="1" x14ac:dyDescent="0.15">
      <c r="A38" s="167" t="s">
        <v>560</v>
      </c>
      <c r="B38" s="81" t="s">
        <v>360</v>
      </c>
      <c r="C38" s="143">
        <v>43705</v>
      </c>
      <c r="D38" s="144" t="s">
        <v>561</v>
      </c>
      <c r="E38" s="79" t="s">
        <v>115</v>
      </c>
      <c r="F38" s="185">
        <v>72255265</v>
      </c>
      <c r="G38" s="185">
        <v>69850000</v>
      </c>
      <c r="H38" s="191">
        <f t="shared" ref="H38" si="4">G38/F38*100</f>
        <v>96.671156074232101</v>
      </c>
      <c r="I38" s="142"/>
    </row>
    <row r="39" spans="1:9" s="16" customFormat="1" ht="64.5" customHeight="1" x14ac:dyDescent="0.15">
      <c r="A39" s="167" t="s">
        <v>620</v>
      </c>
      <c r="B39" s="128" t="s">
        <v>428</v>
      </c>
      <c r="C39" s="143">
        <v>43686</v>
      </c>
      <c r="D39" s="144" t="s">
        <v>563</v>
      </c>
      <c r="E39" s="148" t="s">
        <v>32</v>
      </c>
      <c r="F39" s="185">
        <v>3776531</v>
      </c>
      <c r="G39" s="185">
        <v>3520000</v>
      </c>
      <c r="H39" s="191">
        <f t="shared" ref="H39:H40" si="5">G39/F39*100</f>
        <v>93.207231716090774</v>
      </c>
      <c r="I39" s="142"/>
    </row>
    <row r="40" spans="1:9" s="16" customFormat="1" ht="64.5" customHeight="1" x14ac:dyDescent="0.15">
      <c r="A40" s="167" t="s">
        <v>562</v>
      </c>
      <c r="B40" s="128" t="s">
        <v>428</v>
      </c>
      <c r="C40" s="143">
        <v>43703</v>
      </c>
      <c r="D40" s="144" t="s">
        <v>564</v>
      </c>
      <c r="E40" s="79" t="s">
        <v>115</v>
      </c>
      <c r="F40" s="185">
        <v>17786910</v>
      </c>
      <c r="G40" s="185">
        <v>17160000</v>
      </c>
      <c r="H40" s="191">
        <f t="shared" si="5"/>
        <v>96.475441771505004</v>
      </c>
      <c r="I40" s="142"/>
    </row>
    <row r="41" spans="1:9" s="32" customFormat="1" ht="15" customHeight="1" thickBot="1" x14ac:dyDescent="0.2">
      <c r="A41" s="36"/>
      <c r="B41" s="43"/>
      <c r="C41" s="94"/>
      <c r="D41" s="48"/>
      <c r="E41" s="38"/>
      <c r="F41" s="50"/>
      <c r="G41" s="50"/>
      <c r="H41" s="46"/>
      <c r="I41" s="47"/>
    </row>
    <row r="42" spans="1:9" s="16" customFormat="1" ht="14.25" customHeight="1" thickTop="1" x14ac:dyDescent="0.15">
      <c r="A42" s="26" t="s">
        <v>39</v>
      </c>
      <c r="B42" s="27"/>
      <c r="C42" s="93"/>
      <c r="D42" s="65"/>
      <c r="E42" s="27"/>
      <c r="F42" s="27"/>
      <c r="G42" s="27"/>
      <c r="H42" s="27"/>
      <c r="I42" s="28"/>
    </row>
    <row r="43" spans="1:9" s="52" customFormat="1" ht="64.5" customHeight="1" x14ac:dyDescent="0.15">
      <c r="A43" s="195" t="s">
        <v>622</v>
      </c>
      <c r="B43" s="51" t="s">
        <v>469</v>
      </c>
      <c r="C43" s="203">
        <v>43714</v>
      </c>
      <c r="D43" s="10" t="s">
        <v>494</v>
      </c>
      <c r="E43" s="79" t="s">
        <v>32</v>
      </c>
      <c r="F43" s="198">
        <v>27840113</v>
      </c>
      <c r="G43" s="198">
        <v>26950000</v>
      </c>
      <c r="H43" s="97">
        <f t="shared" ref="H43:H53" si="6">G43/F43*100</f>
        <v>96.802768006006303</v>
      </c>
      <c r="I43" s="10"/>
    </row>
    <row r="44" spans="1:9" s="52" customFormat="1" ht="64.5" customHeight="1" x14ac:dyDescent="0.15">
      <c r="A44" s="196" t="s">
        <v>623</v>
      </c>
      <c r="B44" s="51" t="s">
        <v>469</v>
      </c>
      <c r="C44" s="203">
        <v>43728</v>
      </c>
      <c r="D44" s="79" t="s">
        <v>103</v>
      </c>
      <c r="E44" s="79" t="s">
        <v>32</v>
      </c>
      <c r="F44" s="197">
        <v>56960231</v>
      </c>
      <c r="G44" s="198">
        <v>55000000</v>
      </c>
      <c r="H44" s="97">
        <f t="shared" si="6"/>
        <v>96.558597172823966</v>
      </c>
      <c r="I44" s="10"/>
    </row>
    <row r="45" spans="1:9" s="52" customFormat="1" ht="64.5" customHeight="1" x14ac:dyDescent="0.15">
      <c r="A45" s="196" t="s">
        <v>627</v>
      </c>
      <c r="B45" s="51" t="s">
        <v>469</v>
      </c>
      <c r="C45" s="203">
        <v>43733</v>
      </c>
      <c r="D45" s="194" t="s">
        <v>580</v>
      </c>
      <c r="E45" s="79" t="s">
        <v>32</v>
      </c>
      <c r="F45" s="197">
        <v>5055875</v>
      </c>
      <c r="G45" s="198">
        <v>4950000</v>
      </c>
      <c r="H45" s="97">
        <f t="shared" si="6"/>
        <v>97.905901550176779</v>
      </c>
      <c r="I45" s="10"/>
    </row>
    <row r="46" spans="1:9" s="52" customFormat="1" ht="64.5" customHeight="1" x14ac:dyDescent="0.15">
      <c r="A46" s="196" t="s">
        <v>664</v>
      </c>
      <c r="B46" s="51" t="s">
        <v>469</v>
      </c>
      <c r="C46" s="203">
        <v>43734</v>
      </c>
      <c r="D46" s="194" t="s">
        <v>641</v>
      </c>
      <c r="E46" s="79" t="s">
        <v>32</v>
      </c>
      <c r="F46" s="197">
        <v>9218000</v>
      </c>
      <c r="G46" s="198">
        <v>8090500</v>
      </c>
      <c r="H46" s="97">
        <f t="shared" si="6"/>
        <v>87.76849642004774</v>
      </c>
      <c r="I46" s="10"/>
    </row>
    <row r="47" spans="1:9" s="52" customFormat="1" ht="64.5" customHeight="1" x14ac:dyDescent="0.15">
      <c r="A47" s="196" t="s">
        <v>624</v>
      </c>
      <c r="B47" s="51" t="s">
        <v>469</v>
      </c>
      <c r="C47" s="203">
        <v>43735</v>
      </c>
      <c r="D47" s="79" t="s">
        <v>83</v>
      </c>
      <c r="E47" s="79" t="s">
        <v>32</v>
      </c>
      <c r="F47" s="197">
        <v>8931133</v>
      </c>
      <c r="G47" s="198">
        <v>7128000</v>
      </c>
      <c r="H47" s="97">
        <f t="shared" si="6"/>
        <v>79.810702628658646</v>
      </c>
      <c r="I47" s="10"/>
    </row>
    <row r="48" spans="1:9" s="52" customFormat="1" ht="64.5" customHeight="1" x14ac:dyDescent="0.15">
      <c r="A48" s="196" t="s">
        <v>625</v>
      </c>
      <c r="B48" s="51" t="s">
        <v>469</v>
      </c>
      <c r="C48" s="203">
        <v>43735</v>
      </c>
      <c r="D48" s="10" t="s">
        <v>472</v>
      </c>
      <c r="E48" s="79" t="s">
        <v>32</v>
      </c>
      <c r="F48" s="197">
        <v>8599185</v>
      </c>
      <c r="G48" s="197">
        <v>6050000</v>
      </c>
      <c r="H48" s="97">
        <f t="shared" si="6"/>
        <v>70.355504620496006</v>
      </c>
      <c r="I48" s="10"/>
    </row>
    <row r="49" spans="1:9" s="52" customFormat="1" ht="64.5" customHeight="1" x14ac:dyDescent="0.15">
      <c r="A49" s="196" t="s">
        <v>648</v>
      </c>
      <c r="B49" s="51" t="s">
        <v>469</v>
      </c>
      <c r="C49" s="203">
        <v>43735</v>
      </c>
      <c r="D49" s="194" t="s">
        <v>640</v>
      </c>
      <c r="E49" s="79" t="s">
        <v>32</v>
      </c>
      <c r="F49" s="197">
        <v>3971000</v>
      </c>
      <c r="G49" s="198">
        <v>3850000</v>
      </c>
      <c r="H49" s="97">
        <f>G49/F49*100</f>
        <v>96.95290858725761</v>
      </c>
      <c r="I49" s="10"/>
    </row>
    <row r="50" spans="1:9" s="52" customFormat="1" ht="64.5" customHeight="1" x14ac:dyDescent="0.15">
      <c r="A50" s="196" t="s">
        <v>665</v>
      </c>
      <c r="B50" s="51" t="s">
        <v>469</v>
      </c>
      <c r="C50" s="203">
        <v>43735</v>
      </c>
      <c r="D50" s="194" t="s">
        <v>647</v>
      </c>
      <c r="E50" s="79" t="s">
        <v>32</v>
      </c>
      <c r="F50" s="197">
        <v>7432217</v>
      </c>
      <c r="G50" s="198">
        <v>5632000</v>
      </c>
      <c r="H50" s="97">
        <f>G50/F50*100</f>
        <v>75.778196465469179</v>
      </c>
      <c r="I50" s="10"/>
    </row>
    <row r="51" spans="1:9" s="52" customFormat="1" ht="64.5" customHeight="1" x14ac:dyDescent="0.15">
      <c r="A51" s="196" t="s">
        <v>626</v>
      </c>
      <c r="B51" s="51" t="s">
        <v>469</v>
      </c>
      <c r="C51" s="203">
        <v>43738</v>
      </c>
      <c r="D51" s="79" t="s">
        <v>484</v>
      </c>
      <c r="E51" s="79" t="s">
        <v>32</v>
      </c>
      <c r="F51" s="197">
        <v>37620900</v>
      </c>
      <c r="G51" s="197">
        <v>35200000</v>
      </c>
      <c r="H51" s="97">
        <f t="shared" si="6"/>
        <v>93.565013064546562</v>
      </c>
      <c r="I51" s="10"/>
    </row>
    <row r="52" spans="1:9" s="52" customFormat="1" ht="64.5" customHeight="1" x14ac:dyDescent="0.15">
      <c r="A52" s="196" t="s">
        <v>630</v>
      </c>
      <c r="B52" s="145" t="s">
        <v>552</v>
      </c>
      <c r="C52" s="203">
        <v>43735</v>
      </c>
      <c r="D52" s="79" t="s">
        <v>484</v>
      </c>
      <c r="E52" s="79" t="s">
        <v>32</v>
      </c>
      <c r="F52" s="205">
        <v>8134702</v>
      </c>
      <c r="G52" s="205">
        <v>6600000</v>
      </c>
      <c r="H52" s="97">
        <f t="shared" si="6"/>
        <v>81.133887879359307</v>
      </c>
      <c r="I52" s="10"/>
    </row>
    <row r="53" spans="1:9" s="52" customFormat="1" ht="64.5" customHeight="1" x14ac:dyDescent="0.15">
      <c r="A53" s="196" t="s">
        <v>629</v>
      </c>
      <c r="B53" s="128" t="s">
        <v>428</v>
      </c>
      <c r="C53" s="203">
        <v>43735</v>
      </c>
      <c r="D53" s="79" t="s">
        <v>631</v>
      </c>
      <c r="E53" s="79" t="s">
        <v>32</v>
      </c>
      <c r="F53" s="197">
        <v>14640150</v>
      </c>
      <c r="G53" s="198">
        <v>14300000</v>
      </c>
      <c r="H53" s="97">
        <f t="shared" si="6"/>
        <v>97.676594843632074</v>
      </c>
      <c r="I53" s="10"/>
    </row>
    <row r="54" spans="1:9" ht="15" customHeight="1" thickBot="1" x14ac:dyDescent="0.2">
      <c r="A54" s="108"/>
      <c r="B54" s="109"/>
      <c r="C54" s="110"/>
      <c r="D54" s="109"/>
      <c r="E54" s="111"/>
      <c r="F54" s="112"/>
      <c r="G54" s="112"/>
      <c r="H54" s="105"/>
      <c r="I54" s="107"/>
    </row>
    <row r="55" spans="1:9" s="16" customFormat="1" ht="14.25" customHeight="1" thickTop="1" x14ac:dyDescent="0.15">
      <c r="A55" s="26" t="s">
        <v>43</v>
      </c>
      <c r="B55" s="27"/>
      <c r="C55" s="93"/>
      <c r="D55" s="65"/>
      <c r="E55" s="27"/>
      <c r="F55" s="27"/>
      <c r="G55" s="27"/>
      <c r="H55" s="27"/>
      <c r="I55" s="28"/>
    </row>
    <row r="56" spans="1:9" s="16" customFormat="1" ht="62.25" customHeight="1" x14ac:dyDescent="0.15">
      <c r="A56" s="221" t="s">
        <v>715</v>
      </c>
      <c r="B56" s="51" t="s">
        <v>469</v>
      </c>
      <c r="C56" s="143">
        <v>43740</v>
      </c>
      <c r="D56" s="144" t="s">
        <v>537</v>
      </c>
      <c r="E56" s="145" t="s">
        <v>32</v>
      </c>
      <c r="F56" s="223">
        <v>13642291</v>
      </c>
      <c r="G56" s="224">
        <v>10450000</v>
      </c>
      <c r="H56" s="191">
        <f t="shared" ref="H56:H65" si="7">G56/F56*100</f>
        <v>76.600037339769401</v>
      </c>
      <c r="I56" s="142" t="s">
        <v>34</v>
      </c>
    </row>
    <row r="57" spans="1:9" s="16" customFormat="1" ht="62.25" customHeight="1" x14ac:dyDescent="0.15">
      <c r="A57" s="221" t="s">
        <v>716</v>
      </c>
      <c r="B57" s="51" t="s">
        <v>469</v>
      </c>
      <c r="C57" s="143">
        <v>43740</v>
      </c>
      <c r="D57" s="144" t="s">
        <v>271</v>
      </c>
      <c r="E57" s="145" t="s">
        <v>32</v>
      </c>
      <c r="F57" s="224">
        <v>10522669</v>
      </c>
      <c r="G57" s="224">
        <v>9130000</v>
      </c>
      <c r="H57" s="191">
        <f t="shared" si="7"/>
        <v>86.765059320976462</v>
      </c>
      <c r="I57" s="142" t="s">
        <v>34</v>
      </c>
    </row>
    <row r="58" spans="1:9" s="16" customFormat="1" ht="62.25" customHeight="1" x14ac:dyDescent="0.15">
      <c r="A58" s="221" t="s">
        <v>717</v>
      </c>
      <c r="B58" s="51" t="s">
        <v>469</v>
      </c>
      <c r="C58" s="143">
        <v>43740</v>
      </c>
      <c r="D58" s="144" t="s">
        <v>271</v>
      </c>
      <c r="E58" s="145" t="s">
        <v>32</v>
      </c>
      <c r="F58" s="224">
        <v>25092541</v>
      </c>
      <c r="G58" s="224">
        <v>24024000</v>
      </c>
      <c r="H58" s="191">
        <f t="shared" si="7"/>
        <v>95.74159906722879</v>
      </c>
      <c r="I58" s="142" t="s">
        <v>34</v>
      </c>
    </row>
    <row r="59" spans="1:9" s="16" customFormat="1" ht="62.25" customHeight="1" x14ac:dyDescent="0.15">
      <c r="A59" s="221" t="s">
        <v>720</v>
      </c>
      <c r="B59" s="51" t="s">
        <v>469</v>
      </c>
      <c r="C59" s="143">
        <v>43747</v>
      </c>
      <c r="D59" s="144" t="s">
        <v>721</v>
      </c>
      <c r="E59" s="145" t="s">
        <v>32</v>
      </c>
      <c r="F59" s="224">
        <v>15348205</v>
      </c>
      <c r="G59" s="224">
        <v>13200000</v>
      </c>
      <c r="H59" s="191">
        <f t="shared" si="7"/>
        <v>86.003542433789491</v>
      </c>
      <c r="I59" s="142" t="s">
        <v>34</v>
      </c>
    </row>
    <row r="60" spans="1:9" s="16" customFormat="1" ht="62.25" customHeight="1" x14ac:dyDescent="0.15">
      <c r="A60" s="221" t="s">
        <v>722</v>
      </c>
      <c r="B60" s="51" t="s">
        <v>469</v>
      </c>
      <c r="C60" s="143">
        <v>43747</v>
      </c>
      <c r="D60" s="144" t="s">
        <v>721</v>
      </c>
      <c r="E60" s="145" t="s">
        <v>32</v>
      </c>
      <c r="F60" s="224">
        <v>8662547</v>
      </c>
      <c r="G60" s="224">
        <v>7920000</v>
      </c>
      <c r="H60" s="191">
        <f t="shared" si="7"/>
        <v>91.428075368595401</v>
      </c>
      <c r="I60" s="142" t="s">
        <v>34</v>
      </c>
    </row>
    <row r="61" spans="1:9" s="16" customFormat="1" ht="62.25" customHeight="1" x14ac:dyDescent="0.15">
      <c r="A61" s="221" t="s">
        <v>718</v>
      </c>
      <c r="B61" s="51" t="s">
        <v>469</v>
      </c>
      <c r="C61" s="143">
        <v>43748</v>
      </c>
      <c r="D61" s="144" t="s">
        <v>719</v>
      </c>
      <c r="E61" s="145" t="s">
        <v>32</v>
      </c>
      <c r="F61" s="224">
        <v>17116125</v>
      </c>
      <c r="G61" s="224">
        <v>15950000</v>
      </c>
      <c r="H61" s="191">
        <f t="shared" si="7"/>
        <v>93.186980113781587</v>
      </c>
      <c r="I61" s="142" t="s">
        <v>34</v>
      </c>
    </row>
    <row r="62" spans="1:9" s="16" customFormat="1" ht="62.25" customHeight="1" x14ac:dyDescent="0.15">
      <c r="A62" s="221" t="s">
        <v>769</v>
      </c>
      <c r="B62" s="51" t="s">
        <v>469</v>
      </c>
      <c r="C62" s="143">
        <v>43755</v>
      </c>
      <c r="D62" s="144" t="s">
        <v>459</v>
      </c>
      <c r="E62" s="145" t="s">
        <v>32</v>
      </c>
      <c r="F62" s="224">
        <v>8378758</v>
      </c>
      <c r="G62" s="224">
        <v>8250000</v>
      </c>
      <c r="H62" s="191">
        <f t="shared" si="7"/>
        <v>98.463280596002406</v>
      </c>
      <c r="I62" s="142" t="s">
        <v>34</v>
      </c>
    </row>
    <row r="63" spans="1:9" s="16" customFormat="1" ht="62.25" customHeight="1" x14ac:dyDescent="0.15">
      <c r="A63" s="221" t="s">
        <v>714</v>
      </c>
      <c r="B63" s="51" t="s">
        <v>469</v>
      </c>
      <c r="C63" s="143">
        <v>43763</v>
      </c>
      <c r="D63" s="144" t="s">
        <v>106</v>
      </c>
      <c r="E63" s="145" t="s">
        <v>32</v>
      </c>
      <c r="F63" s="224">
        <v>4717916</v>
      </c>
      <c r="G63" s="224">
        <v>4675000</v>
      </c>
      <c r="H63" s="191">
        <f t="shared" si="7"/>
        <v>99.09036108315621</v>
      </c>
      <c r="I63" s="142" t="s">
        <v>34</v>
      </c>
    </row>
    <row r="64" spans="1:9" s="16" customFormat="1" ht="62.25" customHeight="1" x14ac:dyDescent="0.15">
      <c r="A64" s="221" t="s">
        <v>773</v>
      </c>
      <c r="B64" s="51" t="s">
        <v>469</v>
      </c>
      <c r="C64" s="143">
        <v>43767</v>
      </c>
      <c r="D64" s="144" t="s">
        <v>103</v>
      </c>
      <c r="E64" s="145" t="s">
        <v>32</v>
      </c>
      <c r="F64" s="224">
        <v>22893009</v>
      </c>
      <c r="G64" s="224">
        <v>22000000</v>
      </c>
      <c r="H64" s="191">
        <f t="shared" si="7"/>
        <v>96.099206530692399</v>
      </c>
      <c r="I64" s="142" t="s">
        <v>34</v>
      </c>
    </row>
    <row r="65" spans="1:9" s="16" customFormat="1" ht="62.25" customHeight="1" x14ac:dyDescent="0.15">
      <c r="A65" s="145" t="s">
        <v>747</v>
      </c>
      <c r="B65" s="128" t="s">
        <v>428</v>
      </c>
      <c r="C65" s="143">
        <v>43762</v>
      </c>
      <c r="D65" s="144" t="s">
        <v>873</v>
      </c>
      <c r="E65" s="145" t="s">
        <v>32</v>
      </c>
      <c r="F65" s="224">
        <v>33645747</v>
      </c>
      <c r="G65" s="224">
        <v>32450000</v>
      </c>
      <c r="H65" s="191">
        <f t="shared" si="7"/>
        <v>96.446067908672077</v>
      </c>
      <c r="I65" s="145"/>
    </row>
    <row r="66" spans="1:9" ht="15" customHeight="1" thickBot="1" x14ac:dyDescent="0.2">
      <c r="A66" s="106"/>
      <c r="B66" s="113"/>
      <c r="C66" s="110"/>
      <c r="D66" s="111"/>
      <c r="E66" s="111"/>
      <c r="F66" s="114"/>
      <c r="G66" s="114"/>
      <c r="H66" s="115"/>
      <c r="I66" s="116"/>
    </row>
    <row r="67" spans="1:9" s="16" customFormat="1" ht="14.25" customHeight="1" thickTop="1" x14ac:dyDescent="0.15">
      <c r="A67" s="26" t="s">
        <v>45</v>
      </c>
      <c r="B67" s="27"/>
      <c r="C67" s="93"/>
      <c r="D67" s="65"/>
      <c r="E67" s="27"/>
      <c r="F67" s="27"/>
      <c r="G67" s="27"/>
      <c r="H67" s="27"/>
      <c r="I67" s="28"/>
    </row>
    <row r="68" spans="1:9" s="16" customFormat="1" ht="62.25" customHeight="1" x14ac:dyDescent="0.15">
      <c r="A68" s="166" t="s">
        <v>778</v>
      </c>
      <c r="B68" s="225" t="s">
        <v>469</v>
      </c>
      <c r="C68" s="143">
        <v>43770</v>
      </c>
      <c r="D68" s="144" t="s">
        <v>271</v>
      </c>
      <c r="E68" s="145" t="s">
        <v>32</v>
      </c>
      <c r="F68" s="224">
        <v>28865761</v>
      </c>
      <c r="G68" s="224">
        <v>20570000</v>
      </c>
      <c r="H68" s="191">
        <f t="shared" ref="H68:H74" si="8">G68/F68*100</f>
        <v>71.26089625698765</v>
      </c>
      <c r="I68" s="145"/>
    </row>
    <row r="69" spans="1:9" s="16" customFormat="1" ht="62.25" customHeight="1" x14ac:dyDescent="0.15">
      <c r="A69" s="166" t="s">
        <v>774</v>
      </c>
      <c r="B69" s="225" t="s">
        <v>469</v>
      </c>
      <c r="C69" s="143">
        <v>43776</v>
      </c>
      <c r="D69" s="79" t="s">
        <v>418</v>
      </c>
      <c r="E69" s="79" t="s">
        <v>115</v>
      </c>
      <c r="F69" s="224">
        <v>260170355</v>
      </c>
      <c r="G69" s="224">
        <v>247500000</v>
      </c>
      <c r="H69" s="191">
        <f t="shared" si="8"/>
        <v>95.12997743343972</v>
      </c>
      <c r="I69" s="145"/>
    </row>
    <row r="70" spans="1:9" s="16" customFormat="1" ht="62.25" customHeight="1" x14ac:dyDescent="0.15">
      <c r="A70" s="166" t="s">
        <v>775</v>
      </c>
      <c r="B70" s="225" t="s">
        <v>469</v>
      </c>
      <c r="C70" s="143">
        <v>43783</v>
      </c>
      <c r="D70" s="229" t="s">
        <v>777</v>
      </c>
      <c r="E70" s="145" t="s">
        <v>32</v>
      </c>
      <c r="F70" s="224">
        <v>7246743</v>
      </c>
      <c r="G70" s="224">
        <v>7040000</v>
      </c>
      <c r="H70" s="191">
        <f t="shared" si="8"/>
        <v>97.147090768915078</v>
      </c>
      <c r="I70" s="145"/>
    </row>
    <row r="71" spans="1:9" s="16" customFormat="1" ht="62.25" customHeight="1" x14ac:dyDescent="0.15">
      <c r="A71" s="166" t="s">
        <v>779</v>
      </c>
      <c r="B71" s="225" t="s">
        <v>469</v>
      </c>
      <c r="C71" s="143">
        <v>43783</v>
      </c>
      <c r="D71" s="144" t="s">
        <v>271</v>
      </c>
      <c r="E71" s="145" t="s">
        <v>32</v>
      </c>
      <c r="F71" s="224">
        <v>9976451</v>
      </c>
      <c r="G71" s="224">
        <v>9240000</v>
      </c>
      <c r="H71" s="191">
        <f t="shared" si="8"/>
        <v>92.618106378711232</v>
      </c>
      <c r="I71" s="145"/>
    </row>
    <row r="72" spans="1:9" s="16" customFormat="1" ht="62.25" customHeight="1" x14ac:dyDescent="0.15">
      <c r="A72" s="166" t="s">
        <v>776</v>
      </c>
      <c r="B72" s="225" t="s">
        <v>469</v>
      </c>
      <c r="C72" s="143">
        <v>43784</v>
      </c>
      <c r="D72" s="79" t="s">
        <v>83</v>
      </c>
      <c r="E72" s="145" t="s">
        <v>32</v>
      </c>
      <c r="F72" s="224">
        <v>20740935</v>
      </c>
      <c r="G72" s="224">
        <v>19910000</v>
      </c>
      <c r="H72" s="191">
        <f t="shared" si="8"/>
        <v>95.993743772881984</v>
      </c>
      <c r="I72" s="145"/>
    </row>
    <row r="73" spans="1:9" s="16" customFormat="1" ht="62.25" customHeight="1" x14ac:dyDescent="0.15">
      <c r="A73" s="232" t="s">
        <v>780</v>
      </c>
      <c r="B73" s="225" t="s">
        <v>469</v>
      </c>
      <c r="C73" s="143">
        <v>43789</v>
      </c>
      <c r="D73" s="144" t="s">
        <v>724</v>
      </c>
      <c r="E73" s="145" t="s">
        <v>32</v>
      </c>
      <c r="F73" s="224">
        <v>3282129</v>
      </c>
      <c r="G73" s="224">
        <v>1760000</v>
      </c>
      <c r="H73" s="191">
        <f t="shared" si="8"/>
        <v>53.623730206826117</v>
      </c>
      <c r="I73" s="145"/>
    </row>
    <row r="74" spans="1:9" s="16" customFormat="1" ht="62.25" customHeight="1" x14ac:dyDescent="0.15">
      <c r="A74" s="166" t="s">
        <v>845</v>
      </c>
      <c r="B74" s="225" t="s">
        <v>469</v>
      </c>
      <c r="C74" s="143">
        <v>43797</v>
      </c>
      <c r="D74" s="147" t="s">
        <v>95</v>
      </c>
      <c r="E74" s="145" t="s">
        <v>32</v>
      </c>
      <c r="F74" s="224">
        <v>10054397</v>
      </c>
      <c r="G74" s="224">
        <v>8800000</v>
      </c>
      <c r="H74" s="191">
        <f t="shared" si="8"/>
        <v>87.52389626150628</v>
      </c>
      <c r="I74" s="145"/>
    </row>
    <row r="75" spans="1:9" ht="15" customHeight="1" thickBot="1" x14ac:dyDescent="0.2">
      <c r="A75" s="106"/>
      <c r="B75" s="113"/>
      <c r="C75" s="110"/>
      <c r="D75" s="111"/>
      <c r="E75" s="111"/>
      <c r="F75" s="114"/>
      <c r="G75" s="114"/>
      <c r="H75" s="115"/>
      <c r="I75" s="116"/>
    </row>
    <row r="76" spans="1:9" s="16" customFormat="1" ht="14.25" customHeight="1" thickTop="1" x14ac:dyDescent="0.15">
      <c r="A76" s="26" t="s">
        <v>47</v>
      </c>
      <c r="B76" s="27"/>
      <c r="C76" s="93"/>
      <c r="D76" s="65"/>
      <c r="E76" s="27"/>
      <c r="F76" s="27"/>
      <c r="G76" s="27"/>
      <c r="H76" s="27"/>
      <c r="I76" s="28"/>
    </row>
    <row r="77" spans="1:9" s="16" customFormat="1" ht="62.25" customHeight="1" x14ac:dyDescent="0.15">
      <c r="A77" s="230" t="s">
        <v>846</v>
      </c>
      <c r="B77" s="51" t="s">
        <v>469</v>
      </c>
      <c r="C77" s="235">
        <v>43803</v>
      </c>
      <c r="D77" s="229" t="s">
        <v>777</v>
      </c>
      <c r="E77" s="145" t="s">
        <v>32</v>
      </c>
      <c r="F77" s="208">
        <v>5256832</v>
      </c>
      <c r="G77" s="224">
        <v>4950000</v>
      </c>
      <c r="H77" s="191">
        <f t="shared" ref="H77:H90" si="9">G77/F77*100</f>
        <v>94.163176605225345</v>
      </c>
      <c r="I77" s="145"/>
    </row>
    <row r="78" spans="1:9" s="16" customFormat="1" ht="62.25" customHeight="1" x14ac:dyDescent="0.15">
      <c r="A78" s="201" t="s">
        <v>847</v>
      </c>
      <c r="B78" s="51" t="s">
        <v>469</v>
      </c>
      <c r="C78" s="235">
        <v>43808</v>
      </c>
      <c r="D78" s="79" t="s">
        <v>83</v>
      </c>
      <c r="E78" s="145" t="s">
        <v>32</v>
      </c>
      <c r="F78" s="236">
        <v>12438003</v>
      </c>
      <c r="G78" s="224">
        <v>8921000</v>
      </c>
      <c r="H78" s="191">
        <f t="shared" si="9"/>
        <v>71.723732499501722</v>
      </c>
      <c r="I78" s="145"/>
    </row>
    <row r="79" spans="1:9" s="16" customFormat="1" ht="62.25" customHeight="1" x14ac:dyDescent="0.15">
      <c r="A79" s="201" t="s">
        <v>849</v>
      </c>
      <c r="B79" s="51" t="s">
        <v>469</v>
      </c>
      <c r="C79" s="235">
        <v>43816</v>
      </c>
      <c r="D79" s="79" t="s">
        <v>83</v>
      </c>
      <c r="E79" s="145" t="s">
        <v>32</v>
      </c>
      <c r="F79" s="199">
        <v>22069565</v>
      </c>
      <c r="G79" s="224">
        <v>15785000</v>
      </c>
      <c r="H79" s="191">
        <f t="shared" si="9"/>
        <v>71.523838371984226</v>
      </c>
      <c r="I79" s="145"/>
    </row>
    <row r="80" spans="1:9" s="16" customFormat="1" ht="62.25" customHeight="1" x14ac:dyDescent="0.15">
      <c r="A80" s="196" t="s">
        <v>848</v>
      </c>
      <c r="B80" s="51" t="s">
        <v>469</v>
      </c>
      <c r="C80" s="235">
        <v>43822</v>
      </c>
      <c r="D80" s="195" t="s">
        <v>795</v>
      </c>
      <c r="E80" s="145" t="s">
        <v>32</v>
      </c>
      <c r="F80" s="208">
        <v>76345090</v>
      </c>
      <c r="G80" s="224">
        <v>27467000</v>
      </c>
      <c r="H80" s="191">
        <f t="shared" si="9"/>
        <v>35.977428279932603</v>
      </c>
      <c r="I80" s="145"/>
    </row>
    <row r="81" spans="1:9" s="16" customFormat="1" ht="62.25" customHeight="1" x14ac:dyDescent="0.15">
      <c r="A81" s="201" t="s">
        <v>851</v>
      </c>
      <c r="B81" s="51" t="s">
        <v>469</v>
      </c>
      <c r="C81" s="235">
        <v>43817</v>
      </c>
      <c r="D81" s="147" t="s">
        <v>95</v>
      </c>
      <c r="E81" s="145" t="s">
        <v>32</v>
      </c>
      <c r="F81" s="199">
        <v>5198404</v>
      </c>
      <c r="G81" s="224">
        <v>4147000</v>
      </c>
      <c r="H81" s="191">
        <f t="shared" si="9"/>
        <v>79.774484630282686</v>
      </c>
      <c r="I81" s="145"/>
    </row>
    <row r="82" spans="1:9" s="16" customFormat="1" ht="62.25" customHeight="1" x14ac:dyDescent="0.15">
      <c r="A82" s="201" t="s">
        <v>928</v>
      </c>
      <c r="B82" s="51" t="s">
        <v>469</v>
      </c>
      <c r="C82" s="235">
        <v>43818</v>
      </c>
      <c r="D82" s="147" t="s">
        <v>95</v>
      </c>
      <c r="E82" s="145" t="s">
        <v>32</v>
      </c>
      <c r="F82" s="199">
        <v>14699625</v>
      </c>
      <c r="G82" s="224">
        <v>12078000</v>
      </c>
      <c r="H82" s="191">
        <f t="shared" si="9"/>
        <v>82.165361361259215</v>
      </c>
      <c r="I82" s="145"/>
    </row>
    <row r="83" spans="1:9" s="16" customFormat="1" ht="62.25" customHeight="1" x14ac:dyDescent="0.15">
      <c r="A83" s="201" t="s">
        <v>852</v>
      </c>
      <c r="B83" s="51" t="s">
        <v>469</v>
      </c>
      <c r="C83" s="235">
        <v>43824</v>
      </c>
      <c r="D83" s="10" t="s">
        <v>494</v>
      </c>
      <c r="E83" s="145" t="s">
        <v>32</v>
      </c>
      <c r="F83" s="199">
        <v>12112383</v>
      </c>
      <c r="G83" s="224">
        <v>9790000</v>
      </c>
      <c r="H83" s="191">
        <f t="shared" si="9"/>
        <v>80.826374132984398</v>
      </c>
      <c r="I83" s="145"/>
    </row>
    <row r="84" spans="1:9" s="16" customFormat="1" ht="62.25" customHeight="1" x14ac:dyDescent="0.15">
      <c r="A84" s="201" t="s">
        <v>850</v>
      </c>
      <c r="B84" s="51" t="s">
        <v>469</v>
      </c>
      <c r="C84" s="235">
        <v>43824</v>
      </c>
      <c r="D84" s="144" t="s">
        <v>103</v>
      </c>
      <c r="E84" s="145" t="s">
        <v>32</v>
      </c>
      <c r="F84" s="199">
        <v>9611477</v>
      </c>
      <c r="G84" s="224">
        <v>9350000</v>
      </c>
      <c r="H84" s="191">
        <f t="shared" si="9"/>
        <v>97.27953362422862</v>
      </c>
      <c r="I84" s="145"/>
    </row>
    <row r="85" spans="1:9" s="16" customFormat="1" ht="62.25" customHeight="1" x14ac:dyDescent="0.15">
      <c r="A85" s="201" t="s">
        <v>853</v>
      </c>
      <c r="B85" s="51" t="s">
        <v>469</v>
      </c>
      <c r="C85" s="235">
        <v>43825</v>
      </c>
      <c r="D85" s="230" t="s">
        <v>794</v>
      </c>
      <c r="E85" s="145" t="s">
        <v>32</v>
      </c>
      <c r="F85" s="208">
        <v>9959873</v>
      </c>
      <c r="G85" s="224">
        <v>9680000</v>
      </c>
      <c r="H85" s="191">
        <f t="shared" si="9"/>
        <v>97.189994290087839</v>
      </c>
      <c r="I85" s="145"/>
    </row>
    <row r="86" spans="1:9" s="16" customFormat="1" ht="62.25" customHeight="1" x14ac:dyDescent="0.15">
      <c r="A86" s="166" t="s">
        <v>854</v>
      </c>
      <c r="B86" s="51" t="s">
        <v>469</v>
      </c>
      <c r="C86" s="242">
        <v>43824</v>
      </c>
      <c r="D86" s="147" t="s">
        <v>812</v>
      </c>
      <c r="E86" s="145" t="s">
        <v>32</v>
      </c>
      <c r="F86" s="224">
        <v>3859280</v>
      </c>
      <c r="G86" s="224">
        <v>2860000</v>
      </c>
      <c r="H86" s="191">
        <f t="shared" si="9"/>
        <v>74.107087332352151</v>
      </c>
      <c r="I86" s="145"/>
    </row>
    <row r="87" spans="1:9" s="16" customFormat="1" ht="62.25" customHeight="1" x14ac:dyDescent="0.15">
      <c r="A87" s="214" t="s">
        <v>863</v>
      </c>
      <c r="B87" s="128" t="s">
        <v>428</v>
      </c>
      <c r="C87" s="143">
        <v>43802</v>
      </c>
      <c r="D87" s="147" t="s">
        <v>837</v>
      </c>
      <c r="E87" s="79" t="s">
        <v>115</v>
      </c>
      <c r="F87" s="241">
        <v>84407821</v>
      </c>
      <c r="G87" s="241">
        <v>83380000</v>
      </c>
      <c r="H87" s="191">
        <f t="shared" si="9"/>
        <v>98.782315444442048</v>
      </c>
      <c r="I87" s="145"/>
    </row>
    <row r="88" spans="1:9" s="16" customFormat="1" ht="62.25" customHeight="1" x14ac:dyDescent="0.15">
      <c r="A88" s="214" t="s">
        <v>864</v>
      </c>
      <c r="B88" s="128" t="s">
        <v>428</v>
      </c>
      <c r="C88" s="143">
        <v>43809</v>
      </c>
      <c r="D88" s="147" t="s">
        <v>837</v>
      </c>
      <c r="E88" s="145" t="s">
        <v>32</v>
      </c>
      <c r="F88" s="241">
        <v>3430557</v>
      </c>
      <c r="G88" s="241">
        <v>3355000</v>
      </c>
      <c r="H88" s="191">
        <f t="shared" si="9"/>
        <v>97.797529672295198</v>
      </c>
      <c r="I88" s="145"/>
    </row>
    <row r="89" spans="1:9" s="16" customFormat="1" ht="62.25" customHeight="1" x14ac:dyDescent="0.15">
      <c r="A89" s="166" t="s">
        <v>871</v>
      </c>
      <c r="B89" s="214" t="s">
        <v>860</v>
      </c>
      <c r="C89" s="246">
        <v>43801</v>
      </c>
      <c r="D89" s="247" t="s">
        <v>865</v>
      </c>
      <c r="E89" s="166" t="s">
        <v>861</v>
      </c>
      <c r="F89" s="248">
        <v>19222720</v>
      </c>
      <c r="G89" s="248">
        <v>6153400</v>
      </c>
      <c r="H89" s="191">
        <f t="shared" si="9"/>
        <v>32.011078557040832</v>
      </c>
      <c r="I89" s="166"/>
    </row>
    <row r="90" spans="1:9" s="16" customFormat="1" ht="62.25" customHeight="1" x14ac:dyDescent="0.15">
      <c r="A90" s="166" t="s">
        <v>872</v>
      </c>
      <c r="B90" s="214" t="s">
        <v>860</v>
      </c>
      <c r="C90" s="246">
        <v>43817</v>
      </c>
      <c r="D90" s="247" t="s">
        <v>866</v>
      </c>
      <c r="E90" s="166" t="s">
        <v>862</v>
      </c>
      <c r="F90" s="248">
        <v>9900000</v>
      </c>
      <c r="G90" s="248">
        <v>5665000</v>
      </c>
      <c r="H90" s="191">
        <f t="shared" si="9"/>
        <v>57.222222222222221</v>
      </c>
      <c r="I90" s="166"/>
    </row>
    <row r="91" spans="1:9" ht="15" customHeight="1" thickBot="1" x14ac:dyDescent="0.2">
      <c r="A91" s="106"/>
      <c r="B91" s="113"/>
      <c r="C91" s="110"/>
      <c r="D91" s="111"/>
      <c r="E91" s="111"/>
      <c r="F91" s="114"/>
      <c r="G91" s="114"/>
      <c r="H91" s="115"/>
      <c r="I91" s="116"/>
    </row>
    <row r="92" spans="1:9" s="16" customFormat="1" ht="14.25" customHeight="1" thickTop="1" x14ac:dyDescent="0.15">
      <c r="A92" s="26" t="s">
        <v>53</v>
      </c>
      <c r="B92" s="27"/>
      <c r="C92" s="93"/>
      <c r="D92" s="65"/>
      <c r="E92" s="27"/>
      <c r="F92" s="27"/>
      <c r="G92" s="27"/>
      <c r="H92" s="27"/>
      <c r="I92" s="28"/>
    </row>
    <row r="93" spans="1:9" s="16" customFormat="1" ht="62.25" customHeight="1" x14ac:dyDescent="0.15">
      <c r="A93" s="230" t="s">
        <v>929</v>
      </c>
      <c r="B93" s="51" t="s">
        <v>469</v>
      </c>
      <c r="C93" s="246">
        <v>43838</v>
      </c>
      <c r="D93" s="147" t="s">
        <v>103</v>
      </c>
      <c r="E93" s="166" t="s">
        <v>862</v>
      </c>
      <c r="F93" s="208">
        <v>4942373</v>
      </c>
      <c r="G93" s="248">
        <v>4730000</v>
      </c>
      <c r="H93" s="191">
        <f t="shared" ref="H93:H96" si="10">G93/F93*100</f>
        <v>95.703015535249975</v>
      </c>
      <c r="I93" s="166"/>
    </row>
    <row r="94" spans="1:9" s="16" customFormat="1" ht="62.25" customHeight="1" x14ac:dyDescent="0.15">
      <c r="A94" s="166" t="s">
        <v>927</v>
      </c>
      <c r="B94" s="51" t="s">
        <v>469</v>
      </c>
      <c r="C94" s="246">
        <v>43844</v>
      </c>
      <c r="D94" s="247" t="s">
        <v>878</v>
      </c>
      <c r="E94" s="166" t="s">
        <v>862</v>
      </c>
      <c r="F94" s="248">
        <v>15615309</v>
      </c>
      <c r="G94" s="248">
        <v>15246000</v>
      </c>
      <c r="H94" s="191">
        <f>G94/F94*100</f>
        <v>97.634955542666489</v>
      </c>
      <c r="I94" s="166"/>
    </row>
    <row r="95" spans="1:9" s="16" customFormat="1" ht="62.25" customHeight="1" x14ac:dyDescent="0.15">
      <c r="A95" s="201" t="s">
        <v>967</v>
      </c>
      <c r="B95" s="51" t="s">
        <v>469</v>
      </c>
      <c r="C95" s="246">
        <v>43861</v>
      </c>
      <c r="D95" s="10" t="s">
        <v>472</v>
      </c>
      <c r="E95" s="166" t="s">
        <v>862</v>
      </c>
      <c r="F95" s="199">
        <v>8716345</v>
      </c>
      <c r="G95" s="248">
        <v>7480000</v>
      </c>
      <c r="H95" s="191">
        <f t="shared" si="10"/>
        <v>85.815786318692062</v>
      </c>
      <c r="I95" s="166"/>
    </row>
    <row r="96" spans="1:9" s="16" customFormat="1" ht="62.25" customHeight="1" x14ac:dyDescent="0.15">
      <c r="A96" s="166" t="s">
        <v>926</v>
      </c>
      <c r="B96" s="166" t="s">
        <v>925</v>
      </c>
      <c r="C96" s="246">
        <v>43851</v>
      </c>
      <c r="D96" s="247" t="s">
        <v>914</v>
      </c>
      <c r="E96" s="166" t="s">
        <v>861</v>
      </c>
      <c r="F96" s="248">
        <v>47189573</v>
      </c>
      <c r="G96" s="248">
        <v>46200000</v>
      </c>
      <c r="H96" s="191">
        <f t="shared" si="10"/>
        <v>97.90298377991256</v>
      </c>
      <c r="I96" s="166"/>
    </row>
    <row r="97" spans="1:9" ht="15" customHeight="1" thickBot="1" x14ac:dyDescent="0.2">
      <c r="A97" s="106"/>
      <c r="B97" s="113"/>
      <c r="C97" s="110"/>
      <c r="D97" s="111"/>
      <c r="E97" s="111"/>
      <c r="F97" s="114"/>
      <c r="G97" s="114"/>
      <c r="H97" s="115"/>
      <c r="I97" s="116"/>
    </row>
    <row r="98" spans="1:9" s="16" customFormat="1" ht="14.25" customHeight="1" thickTop="1" x14ac:dyDescent="0.15">
      <c r="A98" s="26" t="s">
        <v>55</v>
      </c>
      <c r="B98" s="27"/>
      <c r="C98" s="93"/>
      <c r="D98" s="65"/>
      <c r="E98" s="27"/>
      <c r="F98" s="27"/>
      <c r="G98" s="27"/>
      <c r="H98" s="27"/>
      <c r="I98" s="28"/>
    </row>
    <row r="99" spans="1:9" s="16" customFormat="1" ht="62.25" customHeight="1" x14ac:dyDescent="0.15">
      <c r="A99" s="196" t="s">
        <v>969</v>
      </c>
      <c r="B99" s="15" t="s">
        <v>469</v>
      </c>
      <c r="C99" s="238">
        <v>43864</v>
      </c>
      <c r="D99" s="38" t="s">
        <v>944</v>
      </c>
      <c r="E99" s="79" t="s">
        <v>856</v>
      </c>
      <c r="F99" s="199">
        <v>2559927</v>
      </c>
      <c r="G99" s="216">
        <v>2200000</v>
      </c>
      <c r="H99" s="97">
        <f t="shared" ref="H99:H101" si="11">G99/F99*100</f>
        <v>85.939950631404727</v>
      </c>
      <c r="I99" s="212"/>
    </row>
    <row r="100" spans="1:9" s="16" customFormat="1" ht="62.25" customHeight="1" x14ac:dyDescent="0.15">
      <c r="A100" s="196" t="s">
        <v>968</v>
      </c>
      <c r="B100" s="15" t="s">
        <v>469</v>
      </c>
      <c r="C100" s="238">
        <v>43864</v>
      </c>
      <c r="D100" s="38" t="s">
        <v>945</v>
      </c>
      <c r="E100" s="79" t="s">
        <v>856</v>
      </c>
      <c r="F100" s="199">
        <v>8434894</v>
      </c>
      <c r="G100" s="216">
        <v>7700000</v>
      </c>
      <c r="H100" s="97">
        <f t="shared" si="11"/>
        <v>91.287454234753866</v>
      </c>
      <c r="I100" s="212"/>
    </row>
    <row r="101" spans="1:9" s="16" customFormat="1" ht="62.25" customHeight="1" x14ac:dyDescent="0.15">
      <c r="A101" s="196" t="s">
        <v>973</v>
      </c>
      <c r="B101" s="166" t="s">
        <v>925</v>
      </c>
      <c r="C101" s="238">
        <v>43888</v>
      </c>
      <c r="D101" s="38" t="s">
        <v>974</v>
      </c>
      <c r="E101" s="79" t="s">
        <v>856</v>
      </c>
      <c r="F101" s="199">
        <v>9900000</v>
      </c>
      <c r="G101" s="199">
        <v>9900000</v>
      </c>
      <c r="H101" s="97">
        <f t="shared" si="11"/>
        <v>100</v>
      </c>
      <c r="I101" s="212"/>
    </row>
    <row r="102" spans="1:9" ht="15" customHeight="1" thickBot="1" x14ac:dyDescent="0.2">
      <c r="A102" s="106"/>
      <c r="B102" s="113"/>
      <c r="C102" s="110"/>
      <c r="D102" s="111"/>
      <c r="E102" s="111"/>
      <c r="F102" s="114"/>
      <c r="G102" s="114"/>
      <c r="H102" s="115"/>
      <c r="I102" s="116"/>
    </row>
    <row r="103" spans="1:9" s="16" customFormat="1" ht="14.25" customHeight="1" thickTop="1" x14ac:dyDescent="0.15">
      <c r="A103" s="26" t="s">
        <v>57</v>
      </c>
      <c r="B103" s="27"/>
      <c r="C103" s="93"/>
      <c r="D103" s="65"/>
      <c r="E103" s="27"/>
      <c r="F103" s="27"/>
      <c r="G103" s="27"/>
      <c r="H103" s="27"/>
      <c r="I103" s="28"/>
    </row>
    <row r="104" spans="1:9" ht="15" customHeight="1" x14ac:dyDescent="0.15">
      <c r="A104" s="106"/>
      <c r="B104" s="113"/>
      <c r="C104" s="110"/>
      <c r="D104" s="111"/>
      <c r="E104" s="111"/>
      <c r="F104" s="114"/>
      <c r="G104" s="114"/>
      <c r="H104" s="115"/>
      <c r="I104" s="116"/>
    </row>
  </sheetData>
  <sheetProtection selectLockedCells="1" selectUnlockedCells="1"/>
  <autoFilter ref="A1:I104"/>
  <phoneticPr fontId="6"/>
  <conditionalFormatting sqref="A43 A45:A46 A49:A50">
    <cfRule type="expression" dxfId="20" priority="37">
      <formula>IF(FI43&gt;0,FI43=DQ43,"")</formula>
    </cfRule>
  </conditionalFormatting>
  <conditionalFormatting sqref="A44">
    <cfRule type="expression" dxfId="19" priority="36">
      <formula>IF(FI44&gt;0,FI44=DQ44,"")</formula>
    </cfRule>
  </conditionalFormatting>
  <conditionalFormatting sqref="A47">
    <cfRule type="expression" dxfId="18" priority="34">
      <formula>IF(FI47&gt;0,FI47=DQ47,"")</formula>
    </cfRule>
  </conditionalFormatting>
  <conditionalFormatting sqref="A48">
    <cfRule type="expression" dxfId="17" priority="33">
      <formula>IF(FI48&gt;0,FI48=DQ48,"")</formula>
    </cfRule>
  </conditionalFormatting>
  <conditionalFormatting sqref="A51:A53">
    <cfRule type="expression" dxfId="16" priority="32">
      <formula>IF(FI51&gt;0,FI51=DQ51,"")</formula>
    </cfRule>
  </conditionalFormatting>
  <conditionalFormatting sqref="A78">
    <cfRule type="expression" dxfId="15" priority="30">
      <formula>IF(FI78&gt;0,FI78=DQ78,"")</formula>
    </cfRule>
  </conditionalFormatting>
  <conditionalFormatting sqref="A79">
    <cfRule type="expression" dxfId="14" priority="29">
      <formula>IF(FI79&gt;0,FI79=DQ79,"")</formula>
    </cfRule>
  </conditionalFormatting>
  <conditionalFormatting sqref="A77">
    <cfRule type="expression" dxfId="13" priority="28">
      <formula>IF(FI77&gt;0,FI77=DQ77,"")</formula>
    </cfRule>
  </conditionalFormatting>
  <conditionalFormatting sqref="A80">
    <cfRule type="expression" dxfId="12" priority="27">
      <formula>IF(FI80&gt;0,FI80=DQ80,"")</formula>
    </cfRule>
  </conditionalFormatting>
  <conditionalFormatting sqref="A81">
    <cfRule type="expression" dxfId="11" priority="26">
      <formula>IF(FI81&gt;0,FI81=DQ81,"")</formula>
    </cfRule>
  </conditionalFormatting>
  <conditionalFormatting sqref="A82">
    <cfRule type="expression" dxfId="10" priority="25">
      <formula>IF(FI82&gt;0,FI82=DQ82,"")</formula>
    </cfRule>
  </conditionalFormatting>
  <conditionalFormatting sqref="A83">
    <cfRule type="expression" dxfId="9" priority="24">
      <formula>IF(FI83&gt;0,FI83=DQ83,"")</formula>
    </cfRule>
  </conditionalFormatting>
  <conditionalFormatting sqref="A84">
    <cfRule type="expression" dxfId="8" priority="23">
      <formula>IF(FI84&gt;0,FI84=DQ84,"")</formula>
    </cfRule>
  </conditionalFormatting>
  <conditionalFormatting sqref="A85">
    <cfRule type="expression" dxfId="7" priority="22">
      <formula>IF(FI85&gt;0,FI85=DQ85,"")</formula>
    </cfRule>
  </conditionalFormatting>
  <conditionalFormatting sqref="D80">
    <cfRule type="containsText" dxfId="6" priority="14" operator="containsText" text="㈱">
      <formula>NOT(ISERROR(SEARCH("㈱",D80)))</formula>
    </cfRule>
    <cfRule type="expression" dxfId="5" priority="15">
      <formula>(LENB(DBCS(D80))-LENB(D80))</formula>
    </cfRule>
  </conditionalFormatting>
  <conditionalFormatting sqref="D85">
    <cfRule type="containsText" dxfId="4" priority="10" operator="containsText" text="㈱">
      <formula>NOT(ISERROR(SEARCH("㈱",D85)))</formula>
    </cfRule>
    <cfRule type="expression" dxfId="3" priority="11">
      <formula>(LENB(DBCS(D85))-LENB(D85))</formula>
    </cfRule>
  </conditionalFormatting>
  <conditionalFormatting sqref="A93">
    <cfRule type="expression" dxfId="2" priority="3">
      <formula>IF(FI93&gt;0,FI93=DQ93,"")</formula>
    </cfRule>
  </conditionalFormatting>
  <conditionalFormatting sqref="A95">
    <cfRule type="expression" dxfId="1" priority="2">
      <formula>IF(FI95&gt;0,FI95=DQ95,"")</formula>
    </cfRule>
  </conditionalFormatting>
  <conditionalFormatting sqref="A99:A101">
    <cfRule type="expression" dxfId="0" priority="1">
      <formula>IF(FI99&gt;0,FI99=DQ99,"")</formula>
    </cfRule>
  </conditionalFormatting>
  <dataValidations count="12">
    <dataValidation type="date" operator="greaterThanOrEqual" allowBlank="1" showInputMessage="1" showErrorMessage="1" errorTitle="契約を締結した日" error="正しい日付を入力してください。" sqref="C1 C6:C8 D4 C3 C54 C66 C75 C91 C97 C102 C25 C41 C104:C1048576 C11:C15">
      <formula1>38718</formula1>
    </dataValidation>
    <dataValidation type="list" operator="lessThanOrEqual" showInputMessage="1" showErrorMessage="1" errorTitle="一般競争入札・指名競争入札の別" error="リストから選択してください。" sqref="E6:E9 E3 E54 E66 E75 E91 E97 E102 E25 E41 E15 E104:E65279">
      <formula1>一般競争入札・指名競争入札の別</formula1>
    </dataValidation>
    <dataValidation type="whole" operator="lessThanOrEqual" allowBlank="1" showInputMessage="1" showErrorMessage="1" errorTitle="契約金額" error="正しい数値を入力してください。" sqref="G3:G4 G66 G75 G91 G97 G102 G25 G41 G6:G8 G104:G65279 G11:G15">
      <formula1>999999999999</formula1>
    </dataValidation>
    <dataValidation type="whole" operator="lessThanOrEqual" allowBlank="1" showInputMessage="1" showErrorMessage="1" errorTitle="予定価格" error="正しい数値を入力してください。" sqref="F6:F8 F3 F66 F75 F91 F97 F102 F25 F41 F104:F65279 F11:F15">
      <formula1>999999999999</formula1>
    </dataValidation>
    <dataValidation type="textLength" operator="lessThanOrEqual" allowBlank="1" showInputMessage="1" showErrorMessage="1" errorTitle="備考" error="256文字以内で入力してください。" sqref="I6:I8 I3 I66 I75 I91 I97 I25 I41 I104:I65279 I11:I15 I43:I54 I99:I102">
      <formula1>256</formula1>
    </dataValidation>
    <dataValidation type="textLength" operator="lessThanOrEqual" allowBlank="1" showInputMessage="1" showErrorMessage="1" errorTitle="契約の相手方の称号又は名称及び住所" error="256文字以内で入力してください。" sqref="D6:D8 E4 D3 D66 D75 D91 D97 D25 D41 D104:D65279 D11:D15 D43:D53 D69 D72 D78:D79 D83 D95 D99:D102">
      <formula1>256</formula1>
    </dataValidation>
    <dataValidation type="textLength" operator="lessThanOrEqual" allowBlank="1" showInputMessage="1" showErrorMessage="1" errorTitle="契約担当官等の氏名並びにその所属する部局の名称及び所在地" error="256文字以内で入力してください。" sqref="C4 B11:B15 B105:B65279 B23:B25 B39:B41 B53 B43:B51 B56:B65 B68:B74 B77:B90 B93:B95 B99:B100">
      <formula1>256</formula1>
    </dataValidation>
    <dataValidation type="textLength" operator="lessThanOrEqual" allowBlank="1" showInputMessage="1" showErrorMessage="1" errorTitle="物品役務等の名称及び数量" error="256文字以内で入力してください。" sqref="A6:A8 B4 A3 A66 A75 A91 A97 A102 A25 A41 A104:A65279 A11:A15">
      <formula1>256</formula1>
    </dataValidation>
    <dataValidation imeMode="off" allowBlank="1" showInputMessage="1" showErrorMessage="1" sqref="F9:I9 C9 F54:G54 F43:F53 F79:F85 F77 F93 F95 F99:F101 G101"/>
    <dataValidation operator="lessThanOrEqual" showInputMessage="1" showErrorMessage="1" errorTitle="一般競争入札・指名競争入札の別" error="リストから選択してください。" sqref="F4 E11:E14 E23:E24 E40 E43:E53 E38 E69 E87 E99:E101"/>
    <dataValidation imeMode="disabled" allowBlank="1" showInputMessage="1" showErrorMessage="1" sqref="G43:G53 G99:G100"/>
    <dataValidation operator="equal" allowBlank="1" showInputMessage="1" showErrorMessage="1" sqref="D80 D85"/>
  </dataValidations>
  <printOptions horizontalCentered="1"/>
  <pageMargins left="0.19685039370078741" right="0.19685039370078741" top="0.98425196850393704" bottom="0.98425196850393704" header="0.51181102362204722" footer="0.51181102362204722"/>
  <pageSetup paperSize="8" scale="5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4"/>
  <sheetViews>
    <sheetView tabSelected="1" zoomScale="75" zoomScaleNormal="75" workbookViewId="0">
      <pane ySplit="1" topLeftCell="A2" activePane="bottomLeft" state="frozen"/>
      <selection activeCell="D71" sqref="D71"/>
      <selection pane="bottomLeft" activeCell="B3" sqref="B3"/>
    </sheetView>
  </sheetViews>
  <sheetFormatPr defaultRowHeight="12" x14ac:dyDescent="0.15"/>
  <cols>
    <col min="1" max="2" width="35.625" style="12" customWidth="1"/>
    <col min="3" max="3" width="16.125" style="95" bestFit="1" customWidth="1"/>
    <col min="4" max="4" width="35.625" style="11" customWidth="1"/>
    <col min="5" max="5" width="28.25" style="11" customWidth="1"/>
    <col min="6" max="7" width="18.625" style="19" customWidth="1"/>
    <col min="8" max="8" width="14.75" style="14" bestFit="1" customWidth="1"/>
    <col min="9" max="9" width="30.625" style="11" customWidth="1"/>
    <col min="10" max="11" width="9" style="11"/>
    <col min="12" max="12" width="10.625" style="11" bestFit="1" customWidth="1"/>
    <col min="13" max="16384" width="9" style="11"/>
  </cols>
  <sheetData>
    <row r="1" spans="1:10" s="9" customFormat="1" ht="36.75" thickBot="1" x14ac:dyDescent="0.2">
      <c r="A1" s="3" t="s">
        <v>24</v>
      </c>
      <c r="B1" s="4" t="s">
        <v>15</v>
      </c>
      <c r="C1" s="88" t="s">
        <v>16</v>
      </c>
      <c r="D1" s="6" t="s">
        <v>17</v>
      </c>
      <c r="E1" s="7" t="s">
        <v>18</v>
      </c>
      <c r="F1" s="18" t="s">
        <v>19</v>
      </c>
      <c r="G1" s="18" t="s">
        <v>20</v>
      </c>
      <c r="H1" s="8" t="s">
        <v>21</v>
      </c>
      <c r="I1" s="6" t="s">
        <v>22</v>
      </c>
      <c r="J1" s="22" t="s">
        <v>23</v>
      </c>
    </row>
    <row r="2" spans="1:10" s="9" customFormat="1" ht="14.25" customHeight="1" thickTop="1" x14ac:dyDescent="0.15">
      <c r="A2" s="23" t="s">
        <v>27</v>
      </c>
      <c r="B2" s="24"/>
      <c r="C2" s="89"/>
      <c r="D2" s="24"/>
      <c r="E2" s="24"/>
      <c r="F2" s="24"/>
      <c r="G2" s="24"/>
      <c r="H2" s="24"/>
      <c r="I2" s="24"/>
      <c r="J2" s="25"/>
    </row>
    <row r="3" spans="1:10" s="52" customFormat="1" ht="60" customHeight="1" x14ac:dyDescent="0.15">
      <c r="A3" s="101" t="s">
        <v>383</v>
      </c>
      <c r="B3" s="101"/>
      <c r="C3" s="102"/>
      <c r="D3" s="101"/>
      <c r="E3" s="101"/>
      <c r="F3" s="104"/>
      <c r="G3" s="104"/>
      <c r="H3" s="103" t="e">
        <f t="shared" ref="H3" si="0">G3/F3*100</f>
        <v>#DIV/0!</v>
      </c>
      <c r="I3" s="100"/>
      <c r="J3" s="17"/>
    </row>
    <row r="4" spans="1:10" s="9" customFormat="1" ht="14.1" customHeight="1" thickBot="1" x14ac:dyDescent="0.2">
      <c r="A4" s="67"/>
      <c r="B4" s="68"/>
      <c r="C4" s="94"/>
      <c r="D4" s="38"/>
      <c r="E4" s="38"/>
      <c r="F4" s="69"/>
      <c r="G4" s="69"/>
      <c r="H4" s="70"/>
      <c r="I4" s="73"/>
      <c r="J4" s="41"/>
    </row>
    <row r="5" spans="1:10" s="9" customFormat="1" ht="14.25" customHeight="1" thickTop="1" x14ac:dyDescent="0.15">
      <c r="A5" s="23" t="s">
        <v>29</v>
      </c>
      <c r="B5" s="24"/>
      <c r="C5" s="89"/>
      <c r="D5" s="24"/>
      <c r="E5" s="24"/>
      <c r="F5" s="24"/>
      <c r="G5" s="24"/>
      <c r="H5" s="24"/>
      <c r="I5" s="24"/>
      <c r="J5" s="25"/>
    </row>
    <row r="6" spans="1:10" s="9" customFormat="1" ht="60" customHeight="1" x14ac:dyDescent="0.15">
      <c r="A6" s="101" t="s">
        <v>383</v>
      </c>
      <c r="B6" s="101"/>
      <c r="C6" s="102"/>
      <c r="D6" s="101"/>
      <c r="E6" s="101"/>
      <c r="F6" s="104"/>
      <c r="G6" s="104"/>
      <c r="H6" s="103" t="e">
        <f t="shared" ref="H6" si="1">G6/F6*100</f>
        <v>#DIV/0!</v>
      </c>
      <c r="I6" s="100"/>
      <c r="J6" s="17"/>
    </row>
    <row r="7" spans="1:10" s="9" customFormat="1" ht="14.1" customHeight="1" thickBot="1" x14ac:dyDescent="0.2">
      <c r="A7" s="67"/>
      <c r="B7" s="68"/>
      <c r="C7" s="94"/>
      <c r="D7" s="38"/>
      <c r="E7" s="38"/>
      <c r="F7" s="69"/>
      <c r="G7" s="69"/>
      <c r="H7" s="70"/>
      <c r="I7" s="72"/>
      <c r="J7" s="41"/>
    </row>
    <row r="8" spans="1:10" ht="13.5" hidden="1" thickTop="1" thickBot="1" x14ac:dyDescent="0.2">
      <c r="A8" s="23" t="s">
        <v>35</v>
      </c>
      <c r="B8" s="27"/>
      <c r="C8" s="93"/>
      <c r="D8" s="27"/>
      <c r="E8" s="27"/>
      <c r="F8" s="27"/>
      <c r="G8" s="27"/>
      <c r="H8" s="27"/>
      <c r="I8" s="28"/>
      <c r="J8" s="25"/>
    </row>
    <row r="9" spans="1:10" s="9" customFormat="1" ht="14.1" hidden="1" customHeight="1" thickBot="1" x14ac:dyDescent="0.2">
      <c r="A9" s="67"/>
      <c r="B9" s="68"/>
      <c r="C9" s="94"/>
      <c r="D9" s="38"/>
      <c r="E9" s="38"/>
      <c r="F9" s="69"/>
      <c r="G9" s="69"/>
      <c r="H9" s="70"/>
      <c r="I9" s="72"/>
      <c r="J9" s="41"/>
    </row>
    <row r="10" spans="1:10" ht="13.5" hidden="1" thickTop="1" thickBot="1" x14ac:dyDescent="0.2">
      <c r="A10" s="23" t="s">
        <v>37</v>
      </c>
      <c r="B10" s="27"/>
      <c r="C10" s="93"/>
      <c r="D10" s="27"/>
      <c r="E10" s="27"/>
      <c r="F10" s="27"/>
      <c r="G10" s="27"/>
      <c r="H10" s="27"/>
      <c r="I10" s="28"/>
      <c r="J10" s="25"/>
    </row>
    <row r="11" spans="1:10" ht="14.1" hidden="1" customHeight="1" thickBot="1" x14ac:dyDescent="0.2">
      <c r="A11" s="67"/>
      <c r="B11" s="68"/>
      <c r="C11" s="94"/>
      <c r="D11" s="38"/>
      <c r="E11" s="38"/>
      <c r="F11" s="69"/>
      <c r="G11" s="69"/>
      <c r="H11" s="70"/>
      <c r="I11" s="72"/>
      <c r="J11" s="41"/>
    </row>
    <row r="12" spans="1:10" ht="13.5" hidden="1" thickTop="1" thickBot="1" x14ac:dyDescent="0.2">
      <c r="A12" s="23" t="s">
        <v>40</v>
      </c>
      <c r="B12" s="27"/>
      <c r="C12" s="93"/>
      <c r="D12" s="27"/>
      <c r="E12" s="27"/>
      <c r="F12" s="27"/>
      <c r="G12" s="27"/>
      <c r="H12" s="27"/>
      <c r="I12" s="28"/>
      <c r="J12" s="25"/>
    </row>
    <row r="13" spans="1:10" ht="14.1" hidden="1" customHeight="1" thickBot="1" x14ac:dyDescent="0.2">
      <c r="A13" s="67"/>
      <c r="B13" s="68"/>
      <c r="C13" s="94"/>
      <c r="D13" s="38"/>
      <c r="E13" s="38"/>
      <c r="F13" s="69"/>
      <c r="G13" s="69"/>
      <c r="H13" s="70"/>
      <c r="I13" s="72"/>
      <c r="J13" s="41"/>
    </row>
    <row r="14" spans="1:10" ht="13.5" hidden="1" thickTop="1" thickBot="1" x14ac:dyDescent="0.2">
      <c r="A14" s="23" t="s">
        <v>41</v>
      </c>
      <c r="B14" s="27"/>
      <c r="C14" s="93"/>
      <c r="D14" s="27"/>
      <c r="E14" s="27"/>
      <c r="F14" s="27"/>
      <c r="G14" s="27"/>
      <c r="H14" s="27"/>
      <c r="I14" s="28"/>
      <c r="J14" s="25"/>
    </row>
    <row r="15" spans="1:10" ht="14.1" hidden="1" customHeight="1" thickBot="1" x14ac:dyDescent="0.2">
      <c r="A15" s="67"/>
      <c r="B15" s="68"/>
      <c r="C15" s="94"/>
      <c r="D15" s="38"/>
      <c r="E15" s="38"/>
      <c r="F15" s="69"/>
      <c r="G15" s="69"/>
      <c r="H15" s="70"/>
      <c r="I15" s="72"/>
      <c r="J15" s="41"/>
    </row>
    <row r="16" spans="1:10" ht="13.5" hidden="1" thickTop="1" thickBot="1" x14ac:dyDescent="0.2">
      <c r="A16" s="23" t="s">
        <v>44</v>
      </c>
      <c r="B16" s="27"/>
      <c r="C16" s="93"/>
      <c r="D16" s="27"/>
      <c r="E16" s="27"/>
      <c r="F16" s="27"/>
      <c r="G16" s="27"/>
      <c r="H16" s="27"/>
      <c r="I16" s="28"/>
      <c r="J16" s="25"/>
    </row>
    <row r="17" spans="1:10" ht="14.1" hidden="1" customHeight="1" thickBot="1" x14ac:dyDescent="0.2">
      <c r="A17" s="67"/>
      <c r="B17" s="68"/>
      <c r="C17" s="94"/>
      <c r="D17" s="38"/>
      <c r="E17" s="38"/>
      <c r="F17" s="69"/>
      <c r="G17" s="69"/>
      <c r="H17" s="70"/>
      <c r="I17" s="72"/>
      <c r="J17" s="41"/>
    </row>
    <row r="18" spans="1:10" ht="13.5" hidden="1" thickTop="1" thickBot="1" x14ac:dyDescent="0.2">
      <c r="A18" s="23" t="s">
        <v>46</v>
      </c>
      <c r="B18" s="27"/>
      <c r="C18" s="93"/>
      <c r="D18" s="27"/>
      <c r="E18" s="27"/>
      <c r="F18" s="27"/>
      <c r="G18" s="27"/>
      <c r="H18" s="27"/>
      <c r="I18" s="28"/>
      <c r="J18" s="25"/>
    </row>
    <row r="19" spans="1:10" ht="14.1" hidden="1" customHeight="1" thickBot="1" x14ac:dyDescent="0.2">
      <c r="A19" s="67"/>
      <c r="B19" s="68"/>
      <c r="C19" s="94"/>
      <c r="D19" s="38"/>
      <c r="E19" s="38"/>
      <c r="F19" s="69"/>
      <c r="G19" s="69"/>
      <c r="H19" s="70"/>
      <c r="I19" s="72"/>
      <c r="J19" s="41"/>
    </row>
    <row r="20" spans="1:10" ht="13.5" hidden="1" thickTop="1" thickBot="1" x14ac:dyDescent="0.2">
      <c r="A20" s="23" t="s">
        <v>48</v>
      </c>
      <c r="B20" s="27"/>
      <c r="C20" s="93"/>
      <c r="D20" s="27"/>
      <c r="E20" s="27"/>
      <c r="F20" s="27"/>
      <c r="G20" s="27"/>
      <c r="H20" s="27"/>
      <c r="I20" s="28"/>
      <c r="J20" s="25"/>
    </row>
    <row r="21" spans="1:10" ht="14.1" hidden="1" customHeight="1" thickBot="1" x14ac:dyDescent="0.2">
      <c r="A21" s="67"/>
      <c r="B21" s="68"/>
      <c r="C21" s="94"/>
      <c r="D21" s="38"/>
      <c r="E21" s="38"/>
      <c r="F21" s="69"/>
      <c r="G21" s="69"/>
      <c r="H21" s="70"/>
      <c r="I21" s="72"/>
      <c r="J21" s="41"/>
    </row>
    <row r="22" spans="1:10" ht="13.5" hidden="1" thickTop="1" thickBot="1" x14ac:dyDescent="0.2">
      <c r="A22" s="23" t="s">
        <v>54</v>
      </c>
      <c r="B22" s="27"/>
      <c r="C22" s="93"/>
      <c r="D22" s="27"/>
      <c r="E22" s="27"/>
      <c r="F22" s="27"/>
      <c r="G22" s="27"/>
      <c r="H22" s="27"/>
      <c r="I22" s="28"/>
      <c r="J22" s="25"/>
    </row>
    <row r="23" spans="1:10" ht="14.1" hidden="1" customHeight="1" thickBot="1" x14ac:dyDescent="0.2">
      <c r="A23" s="67"/>
      <c r="B23" s="68"/>
      <c r="C23" s="94"/>
      <c r="D23" s="38"/>
      <c r="E23" s="38"/>
      <c r="F23" s="69"/>
      <c r="G23" s="69"/>
      <c r="H23" s="70"/>
      <c r="I23" s="72"/>
      <c r="J23" s="41"/>
    </row>
    <row r="24" spans="1:10" ht="13.5" hidden="1" thickTop="1" thickBot="1" x14ac:dyDescent="0.2">
      <c r="A24" s="23" t="s">
        <v>55</v>
      </c>
      <c r="B24" s="27"/>
      <c r="C24" s="93"/>
      <c r="D24" s="27"/>
      <c r="E24" s="27"/>
      <c r="F24" s="27"/>
      <c r="G24" s="27"/>
      <c r="H24" s="27"/>
      <c r="I24" s="28"/>
      <c r="J24" s="25"/>
    </row>
    <row r="25" spans="1:10" ht="14.1" hidden="1" customHeight="1" thickBot="1" x14ac:dyDescent="0.2">
      <c r="A25" s="67"/>
      <c r="B25" s="68"/>
      <c r="C25" s="94"/>
      <c r="D25" s="38"/>
      <c r="E25" s="38"/>
      <c r="F25" s="69"/>
      <c r="G25" s="69"/>
      <c r="H25" s="70"/>
      <c r="I25" s="72"/>
      <c r="J25" s="41"/>
    </row>
    <row r="26" spans="1:10" ht="13.5" hidden="1" thickTop="1" thickBot="1" x14ac:dyDescent="0.2">
      <c r="A26" s="23" t="s">
        <v>57</v>
      </c>
      <c r="B26" s="27"/>
      <c r="C26" s="93"/>
      <c r="D26" s="27"/>
      <c r="E26" s="27"/>
      <c r="F26" s="27"/>
      <c r="G26" s="27"/>
      <c r="H26" s="27"/>
      <c r="I26" s="28"/>
      <c r="J26" s="25"/>
    </row>
    <row r="27" spans="1:10" ht="14.1" hidden="1" customHeight="1" x14ac:dyDescent="0.2">
      <c r="A27" s="67"/>
      <c r="B27" s="68"/>
      <c r="C27" s="94"/>
      <c r="D27" s="38"/>
      <c r="E27" s="38"/>
      <c r="F27" s="69"/>
      <c r="G27" s="69"/>
      <c r="H27" s="70"/>
      <c r="I27" s="72"/>
      <c r="J27" s="41"/>
    </row>
    <row r="28" spans="1:10" s="9" customFormat="1" ht="14.25" customHeight="1" thickTop="1" x14ac:dyDescent="0.15">
      <c r="A28" s="23" t="s">
        <v>420</v>
      </c>
      <c r="B28" s="24"/>
      <c r="C28" s="89"/>
      <c r="D28" s="24"/>
      <c r="E28" s="24"/>
      <c r="F28" s="24"/>
      <c r="G28" s="24"/>
      <c r="H28" s="24"/>
      <c r="I28" s="24"/>
      <c r="J28" s="25"/>
    </row>
    <row r="29" spans="1:10" s="9" customFormat="1" ht="60" customHeight="1" x14ac:dyDescent="0.15">
      <c r="A29" s="101" t="s">
        <v>383</v>
      </c>
      <c r="B29" s="101"/>
      <c r="C29" s="102"/>
      <c r="D29" s="101"/>
      <c r="E29" s="101"/>
      <c r="F29" s="104"/>
      <c r="G29" s="104"/>
      <c r="H29" s="103" t="e">
        <f t="shared" ref="H29" si="2">G29/F29*100</f>
        <v>#DIV/0!</v>
      </c>
      <c r="I29" s="100"/>
      <c r="J29" s="17"/>
    </row>
    <row r="30" spans="1:10" s="9" customFormat="1" ht="14.1" customHeight="1" thickBot="1" x14ac:dyDescent="0.2">
      <c r="A30" s="67"/>
      <c r="B30" s="68"/>
      <c r="C30" s="94"/>
      <c r="D30" s="38"/>
      <c r="E30" s="38"/>
      <c r="F30" s="69"/>
      <c r="G30" s="69"/>
      <c r="H30" s="70"/>
      <c r="I30" s="72"/>
      <c r="J30" s="41"/>
    </row>
    <row r="31" spans="1:10" s="9" customFormat="1" ht="14.25" customHeight="1" thickTop="1" x14ac:dyDescent="0.15">
      <c r="A31" s="23" t="s">
        <v>461</v>
      </c>
      <c r="B31" s="24"/>
      <c r="C31" s="89"/>
      <c r="D31" s="24"/>
      <c r="E31" s="24"/>
      <c r="F31" s="24"/>
      <c r="G31" s="24"/>
      <c r="H31" s="24"/>
      <c r="I31" s="24"/>
      <c r="J31" s="25"/>
    </row>
    <row r="32" spans="1:10" s="9" customFormat="1" ht="60" customHeight="1" x14ac:dyDescent="0.15">
      <c r="A32" s="101" t="s">
        <v>383</v>
      </c>
      <c r="B32" s="101"/>
      <c r="C32" s="102"/>
      <c r="D32" s="101"/>
      <c r="E32" s="101"/>
      <c r="F32" s="104"/>
      <c r="G32" s="104"/>
      <c r="H32" s="103" t="e">
        <f t="shared" ref="H32" si="3">G32/F32*100</f>
        <v>#DIV/0!</v>
      </c>
      <c r="I32" s="100"/>
      <c r="J32" s="17"/>
    </row>
    <row r="33" spans="1:10" s="9" customFormat="1" ht="14.1" customHeight="1" thickBot="1" x14ac:dyDescent="0.2">
      <c r="A33" s="67"/>
      <c r="B33" s="68"/>
      <c r="C33" s="94"/>
      <c r="D33" s="38"/>
      <c r="E33" s="38"/>
      <c r="F33" s="69"/>
      <c r="G33" s="69"/>
      <c r="H33" s="70"/>
      <c r="I33" s="72"/>
      <c r="J33" s="41"/>
    </row>
    <row r="34" spans="1:10" s="9" customFormat="1" ht="14.25" customHeight="1" thickTop="1" x14ac:dyDescent="0.15">
      <c r="A34" s="23" t="s">
        <v>536</v>
      </c>
      <c r="B34" s="24"/>
      <c r="C34" s="89"/>
      <c r="D34" s="24"/>
      <c r="E34" s="24"/>
      <c r="F34" s="24"/>
      <c r="G34" s="24"/>
      <c r="H34" s="24"/>
      <c r="I34" s="24"/>
      <c r="J34" s="25"/>
    </row>
    <row r="35" spans="1:10" s="9" customFormat="1" ht="60" customHeight="1" x14ac:dyDescent="0.15">
      <c r="A35" s="101" t="s">
        <v>383</v>
      </c>
      <c r="B35" s="101"/>
      <c r="C35" s="102"/>
      <c r="D35" s="101"/>
      <c r="E35" s="101"/>
      <c r="F35" s="104"/>
      <c r="G35" s="104"/>
      <c r="H35" s="103" t="e">
        <f t="shared" ref="H35" si="4">G35/F35*100</f>
        <v>#DIV/0!</v>
      </c>
      <c r="I35" s="100"/>
      <c r="J35" s="17"/>
    </row>
    <row r="36" spans="1:10" s="9" customFormat="1" ht="14.1" customHeight="1" thickBot="1" x14ac:dyDescent="0.2">
      <c r="A36" s="67"/>
      <c r="B36" s="68"/>
      <c r="C36" s="94"/>
      <c r="D36" s="38"/>
      <c r="E36" s="38"/>
      <c r="F36" s="69"/>
      <c r="G36" s="69"/>
      <c r="H36" s="70"/>
      <c r="I36" s="72"/>
      <c r="J36" s="41"/>
    </row>
    <row r="37" spans="1:10" s="9" customFormat="1" ht="14.25" customHeight="1" thickTop="1" x14ac:dyDescent="0.15">
      <c r="A37" s="23" t="s">
        <v>619</v>
      </c>
      <c r="B37" s="24"/>
      <c r="C37" s="89"/>
      <c r="D37" s="24"/>
      <c r="E37" s="24"/>
      <c r="F37" s="24"/>
      <c r="G37" s="24"/>
      <c r="H37" s="24"/>
      <c r="I37" s="24"/>
      <c r="J37" s="25"/>
    </row>
    <row r="38" spans="1:10" s="9" customFormat="1" ht="60" customHeight="1" x14ac:dyDescent="0.15">
      <c r="A38" s="101" t="s">
        <v>383</v>
      </c>
      <c r="B38" s="101"/>
      <c r="C38" s="102"/>
      <c r="D38" s="101"/>
      <c r="E38" s="101"/>
      <c r="F38" s="104"/>
      <c r="G38" s="104"/>
      <c r="H38" s="103" t="e">
        <f t="shared" ref="H38" si="5">G38/F38*100</f>
        <v>#DIV/0!</v>
      </c>
      <c r="I38" s="100"/>
      <c r="J38" s="17"/>
    </row>
    <row r="39" spans="1:10" s="9" customFormat="1" ht="14.1" customHeight="1" thickBot="1" x14ac:dyDescent="0.2">
      <c r="A39" s="67"/>
      <c r="B39" s="68"/>
      <c r="C39" s="94"/>
      <c r="D39" s="38"/>
      <c r="E39" s="38"/>
      <c r="F39" s="69"/>
      <c r="G39" s="69"/>
      <c r="H39" s="70"/>
      <c r="I39" s="72"/>
      <c r="J39" s="41"/>
    </row>
    <row r="40" spans="1:10" s="9" customFormat="1" ht="14.25" customHeight="1" thickTop="1" x14ac:dyDescent="0.15">
      <c r="A40" s="23" t="s">
        <v>723</v>
      </c>
      <c r="B40" s="24"/>
      <c r="C40" s="89"/>
      <c r="D40" s="24"/>
      <c r="E40" s="24"/>
      <c r="F40" s="24"/>
      <c r="G40" s="24"/>
      <c r="H40" s="24"/>
      <c r="I40" s="24"/>
      <c r="J40" s="25"/>
    </row>
    <row r="41" spans="1:10" s="9" customFormat="1" ht="60" customHeight="1" x14ac:dyDescent="0.15">
      <c r="A41" s="101" t="s">
        <v>383</v>
      </c>
      <c r="B41" s="101"/>
      <c r="C41" s="102"/>
      <c r="D41" s="101"/>
      <c r="E41" s="101"/>
      <c r="F41" s="104"/>
      <c r="G41" s="104"/>
      <c r="H41" s="103" t="e">
        <f t="shared" ref="H41" si="6">G41/F41*100</f>
        <v>#DIV/0!</v>
      </c>
      <c r="I41" s="100"/>
      <c r="J41" s="17"/>
    </row>
    <row r="42" spans="1:10" s="9" customFormat="1" ht="14.1" customHeight="1" thickBot="1" x14ac:dyDescent="0.2">
      <c r="A42" s="67"/>
      <c r="B42" s="68"/>
      <c r="C42" s="94"/>
      <c r="D42" s="38"/>
      <c r="E42" s="38"/>
      <c r="F42" s="69"/>
      <c r="G42" s="69"/>
      <c r="H42" s="70"/>
      <c r="I42" s="72"/>
      <c r="J42" s="41"/>
    </row>
    <row r="43" spans="1:10" s="9" customFormat="1" ht="14.25" customHeight="1" thickTop="1" x14ac:dyDescent="0.15">
      <c r="A43" s="23" t="s">
        <v>790</v>
      </c>
      <c r="B43" s="24"/>
      <c r="C43" s="89"/>
      <c r="D43" s="24"/>
      <c r="E43" s="24"/>
      <c r="F43" s="24"/>
      <c r="G43" s="24"/>
      <c r="H43" s="24"/>
      <c r="I43" s="24"/>
      <c r="J43" s="25"/>
    </row>
    <row r="44" spans="1:10" s="9" customFormat="1" ht="60" customHeight="1" x14ac:dyDescent="0.15">
      <c r="A44" s="101" t="s">
        <v>383</v>
      </c>
      <c r="B44" s="101"/>
      <c r="C44" s="102"/>
      <c r="D44" s="101"/>
      <c r="E44" s="101"/>
      <c r="F44" s="104"/>
      <c r="G44" s="104"/>
      <c r="H44" s="103" t="e">
        <f t="shared" ref="H44" si="7">G44/F44*100</f>
        <v>#DIV/0!</v>
      </c>
      <c r="I44" s="100"/>
      <c r="J44" s="17"/>
    </row>
    <row r="45" spans="1:10" s="9" customFormat="1" ht="14.1" customHeight="1" thickBot="1" x14ac:dyDescent="0.2">
      <c r="A45" s="67"/>
      <c r="B45" s="68"/>
      <c r="C45" s="94"/>
      <c r="D45" s="38"/>
      <c r="E45" s="38"/>
      <c r="F45" s="69"/>
      <c r="G45" s="69"/>
      <c r="H45" s="70"/>
      <c r="I45" s="72"/>
      <c r="J45" s="41"/>
    </row>
    <row r="46" spans="1:10" s="9" customFormat="1" ht="14.25" customHeight="1" thickTop="1" x14ac:dyDescent="0.15">
      <c r="A46" s="23" t="s">
        <v>870</v>
      </c>
      <c r="B46" s="24"/>
      <c r="C46" s="89"/>
      <c r="D46" s="24"/>
      <c r="E46" s="24"/>
      <c r="F46" s="24"/>
      <c r="G46" s="24"/>
      <c r="H46" s="24"/>
      <c r="I46" s="24"/>
      <c r="J46" s="25"/>
    </row>
    <row r="47" spans="1:10" s="9" customFormat="1" ht="60" customHeight="1" x14ac:dyDescent="0.15">
      <c r="A47" s="101" t="s">
        <v>383</v>
      </c>
      <c r="B47" s="101"/>
      <c r="C47" s="102"/>
      <c r="D47" s="101"/>
      <c r="E47" s="101"/>
      <c r="F47" s="104"/>
      <c r="G47" s="104"/>
      <c r="H47" s="103" t="e">
        <f t="shared" ref="H47" si="8">G47/F47*100</f>
        <v>#DIV/0!</v>
      </c>
      <c r="I47" s="100"/>
      <c r="J47" s="17"/>
    </row>
    <row r="48" spans="1:10" s="9" customFormat="1" ht="14.1" customHeight="1" thickBot="1" x14ac:dyDescent="0.2">
      <c r="A48" s="67"/>
      <c r="B48" s="68"/>
      <c r="C48" s="94"/>
      <c r="D48" s="38"/>
      <c r="E48" s="38"/>
      <c r="F48" s="69"/>
      <c r="G48" s="69"/>
      <c r="H48" s="70"/>
      <c r="I48" s="72"/>
      <c r="J48" s="41"/>
    </row>
    <row r="49" spans="1:10" s="9" customFormat="1" ht="14.25" customHeight="1" thickTop="1" x14ac:dyDescent="0.15">
      <c r="A49" s="23" t="s">
        <v>877</v>
      </c>
      <c r="B49" s="24"/>
      <c r="C49" s="89"/>
      <c r="D49" s="24"/>
      <c r="E49" s="24"/>
      <c r="F49" s="24"/>
      <c r="G49" s="24"/>
      <c r="H49" s="24"/>
      <c r="I49" s="24"/>
      <c r="J49" s="25"/>
    </row>
    <row r="50" spans="1:10" s="9" customFormat="1" ht="60" customHeight="1" x14ac:dyDescent="0.15">
      <c r="A50" s="101" t="s">
        <v>383</v>
      </c>
      <c r="B50" s="101"/>
      <c r="C50" s="102"/>
      <c r="D50" s="101"/>
      <c r="E50" s="101"/>
      <c r="F50" s="104"/>
      <c r="G50" s="104"/>
      <c r="H50" s="103" t="e">
        <f t="shared" ref="H50" si="9">G50/F50*100</f>
        <v>#DIV/0!</v>
      </c>
      <c r="I50" s="100"/>
      <c r="J50" s="17"/>
    </row>
    <row r="51" spans="1:10" s="9" customFormat="1" ht="14.1" customHeight="1" thickBot="1" x14ac:dyDescent="0.2">
      <c r="A51" s="67"/>
      <c r="B51" s="68"/>
      <c r="C51" s="94"/>
      <c r="D51" s="38"/>
      <c r="E51" s="38"/>
      <c r="F51" s="69"/>
      <c r="G51" s="69"/>
      <c r="H51" s="70"/>
      <c r="I51" s="72"/>
      <c r="J51" s="41"/>
    </row>
    <row r="52" spans="1:10" s="9" customFormat="1" ht="14.25" customHeight="1" thickTop="1" x14ac:dyDescent="0.15">
      <c r="A52" s="23" t="s">
        <v>934</v>
      </c>
      <c r="B52" s="24"/>
      <c r="C52" s="89"/>
      <c r="D52" s="24"/>
      <c r="E52" s="24"/>
      <c r="F52" s="24"/>
      <c r="G52" s="24"/>
      <c r="H52" s="24"/>
      <c r="I52" s="24"/>
      <c r="J52" s="25"/>
    </row>
    <row r="53" spans="1:10" s="9" customFormat="1" ht="60" customHeight="1" x14ac:dyDescent="0.15">
      <c r="A53" s="101" t="s">
        <v>383</v>
      </c>
      <c r="B53" s="101"/>
      <c r="C53" s="102"/>
      <c r="D53" s="101"/>
      <c r="E53" s="101"/>
      <c r="F53" s="104"/>
      <c r="G53" s="104"/>
      <c r="H53" s="103" t="e">
        <f t="shared" ref="H53" si="10">G53/F53*100</f>
        <v>#DIV/0!</v>
      </c>
      <c r="I53" s="100"/>
      <c r="J53" s="17"/>
    </row>
    <row r="54" spans="1:10" s="9" customFormat="1" ht="14.1" customHeight="1" x14ac:dyDescent="0.15">
      <c r="A54" s="67"/>
      <c r="B54" s="68"/>
      <c r="C54" s="94"/>
      <c r="D54" s="38"/>
      <c r="E54" s="38"/>
      <c r="F54" s="69"/>
      <c r="G54" s="69"/>
      <c r="H54" s="70"/>
      <c r="I54" s="72"/>
      <c r="J54" s="41"/>
    </row>
  </sheetData>
  <autoFilter ref="A1:J22"/>
  <phoneticPr fontId="4"/>
  <dataValidations count="10">
    <dataValidation type="date" operator="greaterThanOrEqual" allowBlank="1" showInputMessage="1" showErrorMessage="1" errorTitle="契約を締結した日" error="正しい日付を入力してください。" sqref="C1 C6:C7 C17 C9 C11 C13 C15 C19 C21 C23 C25 C3:C4 C27 C29:C30 C32:C33 C35:C36 C38:C39 C41:C42 C44:C45 C47:C48 C50:C51 C53:C1048576">
      <formula1>38718</formula1>
    </dataValidation>
    <dataValidation type="whole" operator="lessThanOrEqual" allowBlank="1" showInputMessage="1" showErrorMessage="1" errorTitle="契約金額" error="正しい数値を入力してください。" sqref="G7 G13 G19 G4 G17 G9 G11 G15 G21 G23 G25 G27 G30 G33 G36 G39 G42 G45 G48 G51 G54:G65385">
      <formula1>999999999999</formula1>
    </dataValidation>
    <dataValidation type="whole" operator="lessThanOrEqual" allowBlank="1" showInputMessage="1" showErrorMessage="1" errorTitle="予定価格" error="正しい数値を入力してください。" sqref="F7 F13 F19 F4 F17 F9 F11 F15 F21 F23 F25 F27 F30 F33 F36 F39 F42 F45 F48 F51 F54:F65385">
      <formula1>999999999999</formula1>
    </dataValidation>
    <dataValidation type="textLength" operator="lessThanOrEqual" allowBlank="1" showInputMessage="1" showErrorMessage="1" errorTitle="備考" error="256文字以内で入力してください。" sqref="I6:I7 I17 I9 I11 I13 I15 I19 I21 I23 I25 I3:I4 I27 I29:I30 I32:I33 I35:I36 I38:I39 I41:I42 I44:I45 I47:I48 I50:I51 I53:I65385">
      <formula1>256</formula1>
    </dataValidation>
    <dataValidation type="textLength" operator="lessThanOrEqual" allowBlank="1" showInputMessage="1" showErrorMessage="1" errorTitle="契約の相手方の称号又は名称及び住所" error="256文字以内で入力してください。" sqref="D7 D13 D19 D4 D17 D9 D11 D15 D21 D23 D25 D27 D30 D33 D36 D39 D42 D45 D48 D51 D54:D65385">
      <formula1>256</formula1>
    </dataValidation>
    <dataValidation type="textLength" operator="lessThanOrEqual" allowBlank="1" showInputMessage="1" showErrorMessage="1" errorTitle="契約担当官等の氏名並びにその所属する部局の名称及び所在地" error="256文字以内で入力してください。" sqref="B7 B13 B19 B4 B17 B9 B11 B15 B21 B23 B25 B27 B30 B33 B36 B39 B42 B45 B48 B51 B54:B65385">
      <formula1>256</formula1>
    </dataValidation>
    <dataValidation type="textLength" operator="lessThanOrEqual" allowBlank="1" showInputMessage="1" showErrorMessage="1" errorTitle="物品役務等の名称及び数量" error="256文字以内で入力してください。" sqref="A13 A19 A4 A17 A7 A9 A11 A15 A21 A23 A25 A27 A30 A33 A36 A39 A42 A45 A48 A51 A54:A65385">
      <formula1>256</formula1>
    </dataValidation>
    <dataValidation operator="lessThanOrEqual" showInputMessage="1" showErrorMessage="1" errorTitle="一般競争入札・指名競争入札の別" error="リストから選択してください。" sqref="E13 E27 E7 E9 E11 E15 E17 E19 E21 E23 E25 E4 E30 E33 E36 E39 E42 E45 E48 E51 E54"/>
    <dataValidation imeMode="off" allowBlank="1" showInputMessage="1" showErrorMessage="1" sqref="F3:G3 F6:G6 F29:G29 F32:G32 F35:G35 F38:G38 F41:G41 F44:G44 F47:G47 F50:G50 F53:G53"/>
    <dataValidation type="list" operator="lessThanOrEqual" showInputMessage="1" showErrorMessage="1" errorTitle="一般競争入札・指名競争入札の別" error="リストから選択してください。" sqref="E55:E65385">
      <formula1>一般競争入札・指名競争入札の別</formula1>
    </dataValidation>
  </dataValidations>
  <printOptions horizontalCentered="1"/>
  <pageMargins left="0.19685039370078741" right="0.19685039370078741" top="0.98425196850393704" bottom="0.98425196850393704" header="0.51181102362204722" footer="0.51181102362204722"/>
  <pageSetup paperSize="9" scale="63"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E35" sqref="E35"/>
    </sheetView>
  </sheetViews>
  <sheetFormatPr defaultRowHeight="12" x14ac:dyDescent="0.15"/>
  <cols>
    <col min="1" max="16384" width="9" style="1"/>
  </cols>
  <sheetData>
    <row r="1" spans="1:1" x14ac:dyDescent="0.15">
      <c r="A1" s="1" t="s">
        <v>7</v>
      </c>
    </row>
    <row r="2" spans="1:1" x14ac:dyDescent="0.15">
      <c r="A2" s="2" t="s">
        <v>8</v>
      </c>
    </row>
    <row r="3" spans="1:1" x14ac:dyDescent="0.15">
      <c r="A3" s="2" t="s">
        <v>6</v>
      </c>
    </row>
    <row r="4" spans="1:1" x14ac:dyDescent="0.15">
      <c r="A4" s="2" t="s">
        <v>11</v>
      </c>
    </row>
    <row r="5" spans="1:1" x14ac:dyDescent="0.15">
      <c r="A5" s="1" t="s">
        <v>12</v>
      </c>
    </row>
  </sheetData>
  <phoneticPr fontId="4"/>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物品役務調達（競争入札）</vt:lpstr>
      <vt:lpstr>物品役務調達（随意契約）</vt:lpstr>
      <vt:lpstr>公共工事調達（競争入札）</vt:lpstr>
      <vt:lpstr>公共工事調達（随意契約）</vt:lpstr>
      <vt:lpstr>選択リスト（削除不可）</vt:lpstr>
      <vt:lpstr>'物品役務調達（競争入札）'!Print_Area</vt:lpstr>
      <vt:lpstr>'公共工事調達（競争入札）'!Print_Titles</vt:lpstr>
      <vt:lpstr>'物品役務調達（競争入札）'!Print_Titles</vt:lpstr>
      <vt:lpstr>'物品役務調達（随意契約）'!Print_Titles</vt:lpstr>
      <vt:lpstr>一般競争入札・指名競争入札の別</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池西　美穂</dc:creator>
  <cp:lastModifiedBy>ㅤ</cp:lastModifiedBy>
  <cp:lastPrinted>2020-01-22T04:45:05Z</cp:lastPrinted>
  <dcterms:created xsi:type="dcterms:W3CDTF">1997-01-08T22:48:59Z</dcterms:created>
  <dcterms:modified xsi:type="dcterms:W3CDTF">2020-04-06T00:43:26Z</dcterms:modified>
</cp:coreProperties>
</file>