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5.29\05-HP\e-stat\"/>
    </mc:Choice>
  </mc:AlternateContent>
  <bookViews>
    <workbookView xWindow="0" yWindow="0" windowWidth="20490" windowHeight="7530"/>
  </bookViews>
  <sheets>
    <sheet name="R020529公表分" sheetId="1" r:id="rId1"/>
  </sheets>
  <definedNames>
    <definedName name="_xlnm.Print_Area" localSheetId="0">'R020529公表分'!$A$1:$X$112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" l="1"/>
  <c r="AB16" i="1" s="1"/>
  <c r="X16" i="1"/>
  <c r="AB15" i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<sst xmlns="http://schemas.openxmlformats.org/spreadsheetml/2006/main" count="187" uniqueCount="123">
  <si>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</si>
  <si>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</si>
  <si>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</si>
  <si>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</si>
  <si>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</si>
  <si>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</si>
  <si>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</si>
  <si>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</si>
  <si>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</si>
  <si>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</si>
  <si>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</si>
  <si>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</si>
  <si>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</si>
  <si>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</si>
  <si>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</si>
  <si>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</si>
  <si>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</si>
  <si>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</si>
  <si>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</si>
  <si>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</si>
  <si>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</si>
  <si>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</si>
  <si>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</si>
  <si>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</si>
  <si>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</si>
  <si>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</si>
  <si>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</si>
  <si>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</si>
  <si>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</si>
  <si>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</si>
  <si>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</si>
  <si>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</si>
  <si>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</si>
  <si>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</si>
  <si>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</si>
  <si>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</si>
  <si>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</si>
  <si>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</si>
  <si>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</si>
  <si>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</si>
  <si>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</si>
  <si>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</si>
  <si>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</si>
  <si>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</si>
  <si>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</si>
  <si>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</si>
  <si>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</si>
  <si>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</si>
  <si>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</si>
  <si>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</si>
  <si>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</si>
  <si>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</si>
  <si>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</si>
  <si>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</si>
  <si>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</si>
  <si>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</si>
  <si>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</si>
  <si>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</si>
  <si>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</si>
  <si>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</si>
  <si>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</si>
  <si>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</si>
  <si>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</si>
  <si>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</si>
  <si>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</si>
  <si>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</si>
  <si>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</si>
  <si>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</si>
  <si>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</si>
  <si>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</si>
  <si>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</si>
  <si>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</si>
  <si>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</si>
  <si>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</si>
  <si>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</si>
  <si>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</si>
  <si>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</si>
  <si>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</si>
  <si>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</si>
  <si>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</si>
  <si>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</si>
  <si>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</si>
  <si>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</si>
  <si>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</si>
  <si>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</si>
  <si>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</si>
  <si>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</si>
  <si>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</si>
  <si>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</si>
  <si>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</si>
  <si>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</si>
  <si>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</si>
  <si>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</si>
  <si>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</si>
  <si>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</si>
  <si>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</si>
  <si>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</si>
  <si>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</si>
  <si>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</si>
  <si>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</si>
  <si>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</si>
  <si>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</si>
  <si>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</si>
  <si>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</si>
  <si>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</si>
  <si>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</si>
  <si>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</si>
  <si>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</si>
  <si>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</si>
  <si>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</si>
  <si>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</si>
  <si>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</si>
  <si>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</si>
  <si>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</si>
  <si>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</si>
  <si>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</si>
  <si>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</si>
  <si>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</si>
  <si>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</si>
  <si>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</si>
  <si>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（2020年4月30日現在）</t>
    </r>
    <phoneticPr fontId="5"/>
  </si>
  <si>
    <t>R2年4月</t>
    <rPh sb="2" eb="3">
      <t>ネン</t>
    </rPh>
    <phoneticPr fontId="6"/>
  </si>
  <si>
    <t xml:space="preserve">計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</si>
</sst>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6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A79" zoomScale="70" zoomScaleNormal="70" zoomScaleSheetLayoutView="80" workbookViewId="0">
      <selection activeCell="U97" sqref="U97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25" t="s">
        <v>120</v>
      </c>
      <c r="B1" s="225"/>
      <c r="C1" s="225"/>
      <c r="D1" s="225"/>
      <c r="E1" s="225"/>
      <c r="F1" s="226" t="s">
        <v>0</v>
      </c>
      <c r="G1" s="226"/>
      <c r="H1" s="226"/>
      <c r="I1" s="226"/>
    </row>
    <row r="2" spans="1:28" x14ac:dyDescent="0.15">
      <c r="J2" s="2"/>
      <c r="L2" s="2"/>
      <c r="N2" s="2"/>
    </row>
    <row r="3" spans="1:28" ht="14.25" x14ac:dyDescent="0.15">
      <c r="A3" s="227" t="s">
        <v>1</v>
      </c>
      <c r="B3" s="227"/>
      <c r="C3" s="227"/>
      <c r="D3" s="227"/>
      <c r="E3" s="227"/>
      <c r="F3" s="227"/>
      <c r="G3" s="227"/>
      <c r="H3" s="227"/>
      <c r="I3" s="227"/>
      <c r="J3" s="2"/>
      <c r="L3" s="2"/>
      <c r="N3" s="2"/>
    </row>
    <row r="4" spans="1:28" ht="21" customHeight="1" x14ac:dyDescent="0.15">
      <c r="D4" s="228" t="s">
        <v>2</v>
      </c>
      <c r="E4" s="228"/>
      <c r="J4" s="216" t="s">
        <v>2</v>
      </c>
      <c r="K4" s="216"/>
      <c r="L4" s="216"/>
      <c r="N4" s="2"/>
      <c r="R4" s="216" t="s">
        <v>2</v>
      </c>
      <c r="S4" s="216"/>
      <c r="T4" s="216"/>
      <c r="U4" s="2"/>
      <c r="V4" s="2"/>
      <c r="Z4" s="216" t="s">
        <v>2</v>
      </c>
      <c r="AA4" s="216"/>
      <c r="AB4" s="216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18" t="s">
        <v>3</v>
      </c>
      <c r="I5" s="218"/>
      <c r="J5" s="218" t="s">
        <v>4</v>
      </c>
      <c r="K5" s="218"/>
      <c r="L5" s="8" t="s">
        <v>5</v>
      </c>
      <c r="N5" s="217"/>
      <c r="O5" s="217"/>
      <c r="P5" s="218" t="s">
        <v>3</v>
      </c>
      <c r="Q5" s="218"/>
      <c r="R5" s="218" t="s">
        <v>4</v>
      </c>
      <c r="S5" s="218"/>
      <c r="T5" s="8" t="s">
        <v>5</v>
      </c>
      <c r="U5" s="9"/>
      <c r="V5" s="217"/>
      <c r="W5" s="217"/>
      <c r="X5" s="218" t="s">
        <v>3</v>
      </c>
      <c r="Y5" s="218"/>
      <c r="Z5" s="218" t="s">
        <v>4</v>
      </c>
      <c r="AA5" s="218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9" t="s">
        <v>8</v>
      </c>
      <c r="O6" s="219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9" t="s">
        <v>111</v>
      </c>
      <c r="W6" s="219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9" t="s">
        <v>11</v>
      </c>
      <c r="O7" s="219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9" t="s">
        <v>112</v>
      </c>
      <c r="W7" s="219"/>
      <c r="X7" s="19"/>
      <c r="Y7" s="20">
        <v>160428</v>
      </c>
      <c r="Z7" s="19"/>
      <c r="AA7" s="21">
        <v>2649</v>
      </c>
      <c r="AB7" s="22">
        <f t="shared" ref="AB7:AB15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9" t="s">
        <v>14</v>
      </c>
      <c r="O8" s="219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19" t="s">
        <v>113</v>
      </c>
      <c r="W8" s="219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19" t="s">
        <v>17</v>
      </c>
      <c r="O9" s="219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19" t="s">
        <v>114</v>
      </c>
      <c r="W9" s="219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19" t="s">
        <v>20</v>
      </c>
      <c r="O10" s="219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19" t="s">
        <v>115</v>
      </c>
      <c r="W10" s="219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19" t="s">
        <v>23</v>
      </c>
      <c r="O11" s="219"/>
      <c r="P11" s="19"/>
      <c r="Q11" s="20">
        <v>667376</v>
      </c>
      <c r="R11" s="19"/>
      <c r="S11" s="21">
        <v>52049</v>
      </c>
      <c r="T11" s="22">
        <v>7.7990518088753564</v>
      </c>
      <c r="V11" s="219" t="s">
        <v>116</v>
      </c>
      <c r="W11" s="219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19" t="s">
        <v>26</v>
      </c>
      <c r="O12" s="219"/>
      <c r="P12" s="19"/>
      <c r="Q12" s="20">
        <v>241253</v>
      </c>
      <c r="R12" s="19"/>
      <c r="S12" s="21">
        <v>33023</v>
      </c>
      <c r="T12" s="22">
        <v>13.688119940477424</v>
      </c>
      <c r="V12" s="219" t="s">
        <v>117</v>
      </c>
      <c r="W12" s="219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19" t="s">
        <v>29</v>
      </c>
      <c r="O13" s="219"/>
      <c r="P13" s="19"/>
      <c r="Q13" s="20">
        <v>306040</v>
      </c>
      <c r="R13" s="19"/>
      <c r="S13" s="21">
        <v>67034</v>
      </c>
      <c r="T13" s="22">
        <v>21.903672722519932</v>
      </c>
      <c r="V13" s="219" t="s">
        <v>118</v>
      </c>
      <c r="W13" s="219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19" t="s">
        <v>32</v>
      </c>
      <c r="O14" s="219"/>
      <c r="P14" s="19"/>
      <c r="Q14" s="20">
        <v>373562</v>
      </c>
      <c r="R14" s="19"/>
      <c r="S14" s="20">
        <v>80124</v>
      </c>
      <c r="T14" s="22">
        <v>21.448648417130222</v>
      </c>
      <c r="V14" s="219" t="s">
        <v>119</v>
      </c>
      <c r="W14" s="219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19" t="s">
        <v>35</v>
      </c>
      <c r="O15" s="219"/>
      <c r="P15" s="19"/>
      <c r="Q15" s="20">
        <v>243954</v>
      </c>
      <c r="R15" s="19"/>
      <c r="S15" s="20">
        <v>17215</v>
      </c>
      <c r="T15" s="22">
        <v>7.056658222451774</v>
      </c>
      <c r="V15" s="220" t="s">
        <v>121</v>
      </c>
      <c r="W15" s="220"/>
      <c r="X15" s="208"/>
      <c r="Y15" s="204">
        <v>198511</v>
      </c>
      <c r="Z15" s="209"/>
      <c r="AA15" s="210">
        <v>3751</v>
      </c>
      <c r="AB15" s="203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19" t="s">
        <v>38</v>
      </c>
      <c r="O16" s="219"/>
      <c r="P16" s="19"/>
      <c r="Q16" s="20">
        <v>248921</v>
      </c>
      <c r="R16" s="19"/>
      <c r="S16" s="20">
        <v>6395</v>
      </c>
      <c r="T16" s="22">
        <v>2.569088184604754</v>
      </c>
      <c r="V16" s="202" t="s">
        <v>122</v>
      </c>
      <c r="W16" s="207"/>
      <c r="X16" s="221">
        <f>SUM($C$6:$C$38)+SUM($I$6:$I$38)+SUM($Q$6:$Q45)+SUM($Y$6:$Y$15)</f>
        <v>29781441.399259701</v>
      </c>
      <c r="Y16" s="222"/>
      <c r="Z16" s="223">
        <f>SUM($D$6:$D$38)+SUM($K$6:$K$38)+SUM($S$6:$S45)+SUM($AA$6:$AA$15)</f>
        <v>3113729.9825859996</v>
      </c>
      <c r="AA16" s="224"/>
      <c r="AB16" s="203">
        <f>Z16/X16*100</f>
        <v>10.455269578266282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9" t="s">
        <v>41</v>
      </c>
      <c r="O17" s="219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19" t="s">
        <v>44</v>
      </c>
      <c r="O18" s="219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19" t="s">
        <v>45</v>
      </c>
      <c r="O19" s="219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19" t="s">
        <v>14</v>
      </c>
      <c r="O20" s="219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19" t="s">
        <v>49</v>
      </c>
      <c r="O21" s="219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19" t="s">
        <v>52</v>
      </c>
      <c r="O22" s="219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19" t="s">
        <v>53</v>
      </c>
      <c r="O23" s="219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19" t="s">
        <v>55</v>
      </c>
      <c r="O24" s="219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19" t="s">
        <v>58</v>
      </c>
      <c r="O25" s="219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19" t="s">
        <v>61</v>
      </c>
      <c r="O26" s="219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19" t="s">
        <v>63</v>
      </c>
      <c r="O27" s="219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19" t="s">
        <v>65</v>
      </c>
      <c r="O28" s="219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19" t="s">
        <v>67</v>
      </c>
      <c r="O29" s="219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19" t="s">
        <v>70</v>
      </c>
      <c r="O30" s="219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19" t="s">
        <v>73</v>
      </c>
      <c r="O31" s="219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19" t="s">
        <v>75</v>
      </c>
      <c r="O32" s="219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19" t="s">
        <v>77</v>
      </c>
      <c r="O33" s="219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19" t="s">
        <v>79</v>
      </c>
      <c r="O34" s="219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19" t="s">
        <v>81</v>
      </c>
      <c r="O35" s="219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19" t="s">
        <v>84</v>
      </c>
      <c r="O36" s="219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19" t="s">
        <v>87</v>
      </c>
      <c r="O37" s="219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19" t="s">
        <v>61</v>
      </c>
      <c r="O38" s="219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3"/>
      <c r="H39" s="64"/>
      <c r="I39" s="65"/>
      <c r="J39" s="64"/>
      <c r="K39" s="65"/>
      <c r="L39" s="66"/>
      <c r="N39" s="197"/>
      <c r="O39" s="197"/>
      <c r="P39" s="229"/>
      <c r="Q39" s="229"/>
      <c r="R39" s="230"/>
      <c r="S39" s="230"/>
      <c r="T39" s="198"/>
    </row>
    <row r="40" spans="1:26" x14ac:dyDescent="0.15">
      <c r="B40" s="67"/>
      <c r="C40" s="68"/>
      <c r="D40" s="68"/>
      <c r="E40" s="69"/>
      <c r="N40" s="2"/>
    </row>
    <row r="41" spans="1:26" x14ac:dyDescent="0.15">
      <c r="B41" s="231" t="s">
        <v>89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"/>
      <c r="N41" s="2"/>
    </row>
    <row r="42" spans="1:26" x14ac:dyDescent="0.15">
      <c r="B42" s="231" t="s">
        <v>90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"/>
      <c r="N42" s="2"/>
    </row>
    <row r="43" spans="1:26" x14ac:dyDescent="0.15">
      <c r="B43" s="231" t="s">
        <v>91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27" t="s">
        <v>92</v>
      </c>
      <c r="B45" s="227"/>
      <c r="C45" s="227"/>
      <c r="D45" s="227"/>
      <c r="E45" s="227"/>
      <c r="F45" s="227"/>
      <c r="G45" s="227"/>
      <c r="H45" s="227"/>
      <c r="I45" s="227"/>
      <c r="X45" s="50"/>
      <c r="Y45" s="50"/>
      <c r="Z45" s="50"/>
    </row>
    <row r="46" spans="1:26" x14ac:dyDescent="0.15">
      <c r="J46" s="232" t="s">
        <v>93</v>
      </c>
      <c r="K46" s="232"/>
      <c r="L46" s="232"/>
      <c r="M46" s="232"/>
      <c r="N46" s="232"/>
      <c r="O46" s="232"/>
    </row>
    <row r="47" spans="1:26" ht="18" thickBot="1" x14ac:dyDescent="0.25">
      <c r="B47" s="233" t="s">
        <v>94</v>
      </c>
      <c r="C47" s="233"/>
      <c r="J47" s="2"/>
      <c r="L47" s="2"/>
      <c r="N47" s="2"/>
    </row>
    <row r="48" spans="1:26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37">
        <v>2011</v>
      </c>
      <c r="J48" s="239"/>
      <c r="K48" s="237">
        <v>2012</v>
      </c>
      <c r="L48" s="239"/>
      <c r="M48" s="237">
        <v>2013</v>
      </c>
      <c r="N48" s="239"/>
      <c r="O48" s="240">
        <v>2014</v>
      </c>
      <c r="P48" s="241"/>
      <c r="Q48" s="214">
        <v>2015</v>
      </c>
      <c r="R48" s="215"/>
      <c r="S48" s="214">
        <v>2016</v>
      </c>
      <c r="T48" s="215"/>
      <c r="U48" s="214">
        <v>2017</v>
      </c>
      <c r="V48" s="215"/>
      <c r="W48" s="214">
        <v>2018</v>
      </c>
      <c r="X48" s="215"/>
      <c r="Y48" s="214">
        <v>2019</v>
      </c>
      <c r="Z48" s="215"/>
    </row>
    <row r="49" spans="2:26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</row>
    <row r="50" spans="2:26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</row>
    <row r="51" spans="2:26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</row>
    <row r="52" spans="2:26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</row>
    <row r="53" spans="2:26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</row>
    <row r="54" spans="2:26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</row>
    <row r="55" spans="2:26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</row>
    <row r="56" spans="2:26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</row>
    <row r="57" spans="2:26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</row>
    <row r="58" spans="2:26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</row>
    <row r="59" spans="2:26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</row>
    <row r="60" spans="2:26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</row>
    <row r="61" spans="2:26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</row>
    <row r="62" spans="2:26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6" ht="18" thickBot="1" x14ac:dyDescent="0.25">
      <c r="B63" s="233" t="s">
        <v>107</v>
      </c>
      <c r="C63" s="2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6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37">
        <v>2011</v>
      </c>
      <c r="J64" s="238"/>
      <c r="K64" s="237">
        <v>2012</v>
      </c>
      <c r="L64" s="238"/>
      <c r="M64" s="237">
        <v>2013</v>
      </c>
      <c r="N64" s="238"/>
      <c r="O64" s="237">
        <v>2014</v>
      </c>
      <c r="P64" s="238"/>
      <c r="Q64" s="234">
        <v>2015</v>
      </c>
      <c r="R64" s="235"/>
      <c r="S64" s="236">
        <v>2016</v>
      </c>
      <c r="T64" s="235"/>
      <c r="U64" s="214">
        <v>2017</v>
      </c>
      <c r="V64" s="215"/>
      <c r="W64" s="214">
        <v>2018</v>
      </c>
      <c r="X64" s="215"/>
      <c r="Y64" s="214">
        <v>2019</v>
      </c>
      <c r="Z64" s="215"/>
    </row>
    <row r="65" spans="2:26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</row>
    <row r="66" spans="2:26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</row>
    <row r="67" spans="2:26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</row>
    <row r="68" spans="2:26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</row>
    <row r="69" spans="2:26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</row>
    <row r="70" spans="2:26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</row>
    <row r="71" spans="2:26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</row>
    <row r="72" spans="2:26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</row>
    <row r="73" spans="2:26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</row>
    <row r="74" spans="2:26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</row>
    <row r="75" spans="2:26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</row>
    <row r="76" spans="2:26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</row>
    <row r="77" spans="2:26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</row>
    <row r="78" spans="2:26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6" ht="18" thickBot="1" x14ac:dyDescent="0.25">
      <c r="B79" s="242" t="s">
        <v>108</v>
      </c>
      <c r="C79" s="242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6" ht="14.25" thickBot="1" x14ac:dyDescent="0.2">
      <c r="B80" s="56"/>
      <c r="C80" s="56"/>
      <c r="D80" s="151">
        <v>2008</v>
      </c>
      <c r="E80" s="234">
        <v>2009</v>
      </c>
      <c r="F80" s="245"/>
      <c r="G80" s="234">
        <v>2010</v>
      </c>
      <c r="H80" s="245"/>
      <c r="I80" s="234">
        <v>2011</v>
      </c>
      <c r="J80" s="246"/>
      <c r="K80" s="237">
        <v>2012</v>
      </c>
      <c r="L80" s="239"/>
      <c r="M80" s="237">
        <v>2013</v>
      </c>
      <c r="N80" s="239"/>
      <c r="O80" s="247">
        <v>2014</v>
      </c>
      <c r="P80" s="235"/>
      <c r="Q80" s="234">
        <v>2015</v>
      </c>
      <c r="R80" s="235"/>
      <c r="S80" s="236">
        <v>2016</v>
      </c>
      <c r="T80" s="235"/>
      <c r="U80" s="214">
        <v>2017</v>
      </c>
      <c r="V80" s="215"/>
      <c r="W80" s="214">
        <v>2018</v>
      </c>
      <c r="X80" s="215"/>
      <c r="Y80" s="214">
        <v>2019</v>
      </c>
      <c r="Z80" s="215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1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1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1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1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1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1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1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1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1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2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2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2" t="s">
        <v>109</v>
      </c>
      <c r="C95" s="242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34">
        <v>2009</v>
      </c>
      <c r="F96" s="243"/>
      <c r="G96" s="234">
        <v>2010</v>
      </c>
      <c r="H96" s="243"/>
      <c r="I96" s="234">
        <v>2011</v>
      </c>
      <c r="J96" s="244"/>
      <c r="K96" s="237">
        <v>2012</v>
      </c>
      <c r="L96" s="239"/>
      <c r="M96" s="237">
        <v>2013</v>
      </c>
      <c r="N96" s="239"/>
      <c r="O96" s="234">
        <v>2014</v>
      </c>
      <c r="P96" s="235"/>
      <c r="Q96" s="234">
        <v>2015</v>
      </c>
      <c r="R96" s="235"/>
      <c r="S96" s="236">
        <v>2016</v>
      </c>
      <c r="T96" s="235"/>
      <c r="U96" s="214">
        <v>2017</v>
      </c>
      <c r="V96" s="215"/>
      <c r="W96" s="214">
        <v>2018</v>
      </c>
      <c r="X96" s="215"/>
      <c r="Y96" s="248">
        <v>2019</v>
      </c>
      <c r="Z96" s="249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250">
        <v>213366.94497069996</v>
      </c>
      <c r="Z97" s="251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250">
        <v>365352.84749860002</v>
      </c>
      <c r="Z98" s="251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250">
        <v>2051474.9020388001</v>
      </c>
      <c r="Z99" s="251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250">
        <v>230300.93941039997</v>
      </c>
      <c r="Z100" s="251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250">
        <v>460720.81959570001</v>
      </c>
      <c r="Z101" s="251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250">
        <v>842032.76624568005</v>
      </c>
      <c r="Z102" s="251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250">
        <v>188019.8082346</v>
      </c>
      <c r="Z103" s="251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250">
        <v>75884.23892399999</v>
      </c>
      <c r="Z104" s="251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252">
        <v>482862.65782730002</v>
      </c>
      <c r="Z105" s="253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254">
        <v>4910015.9247457804</v>
      </c>
      <c r="Z106" s="255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256">
        <v>713972.20751600002</v>
      </c>
      <c r="Z108" s="257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258">
        <v>267629.10896350001</v>
      </c>
      <c r="Z109" s="259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31" t="s">
        <v>110</v>
      </c>
      <c r="C111" s="231"/>
      <c r="D111" s="231"/>
      <c r="E111" s="231"/>
      <c r="F111" s="231"/>
      <c r="G111" s="231"/>
      <c r="H111" s="231"/>
      <c r="I111" s="231"/>
      <c r="J111" s="231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12"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Y96:Z96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X16:Y16"/>
    <mergeCell ref="Z16:AA16"/>
    <mergeCell ref="Q80:R80"/>
    <mergeCell ref="S80:T80"/>
    <mergeCell ref="S64:T64"/>
    <mergeCell ref="U64:V64"/>
    <mergeCell ref="Y80:Z80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R020529公表分</vt:lpstr>
      <vt:lpstr>'R020529公表分'!Print_Area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2020-05-26T05:21:54Z</dcterms:modified>
</cp:coreProperties>
</file>