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4230" yWindow="2010" windowWidth="17280" windowHeight="8970"/>
  </bookViews>
  <sheets>
    <sheet name="行政事業レビューシート" sheetId="3"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<sst xmlns="http://schemas.openxmlformats.org/spreadsheetml/2006/main" count="2248" uniqueCount="546">
  <si>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</si>
  <si>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</si>
  <si>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</si>
  <si>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</si>
  <si>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</si>
  <si>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</si>
  <si>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</si>
  <si>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</si>
  <si>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医療福祉施設等の誘致数</t>
    <rPh sb="0" eb="2">
      <t>イリョウ</t>
    </rPh>
    <rPh sb="2" eb="4">
      <t>フクシ</t>
    </rPh>
    <rPh sb="4" eb="6">
      <t>シセツ</t>
    </rPh>
    <rPh sb="6" eb="7">
      <t>トウ</t>
    </rPh>
    <rPh sb="8" eb="10">
      <t>ユウチ</t>
    </rPh>
    <rPh sb="10" eb="11">
      <t>スウ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</si>
  <si>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</si>
  <si>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</si>
  <si>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</si>
  <si>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</si>
  <si>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</si>
  <si>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</si>
  <si>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</si>
  <si>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</si>
  <si>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</si>
  <si>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</si>
  <si>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</si>
  <si>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</si>
  <si>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</si>
  <si>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</si>
  <si>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</si>
  <si>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</si>
  <si>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</si>
  <si>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</si>
  <si>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</si>
  <si>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</si>
  <si>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</si>
  <si>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</si>
  <si>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</si>
  <si>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</si>
  <si>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</si>
  <si>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</si>
  <si>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</si>
  <si>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</si>
  <si>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</si>
  <si>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</si>
  <si>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</si>
  <si>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</si>
  <si>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</si>
  <si>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</si>
  <si>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</si>
  <si>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</si>
  <si>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</si>
  <si>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</si>
  <si>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</si>
  <si>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</si>
  <si>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</si>
  <si>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</si>
  <si>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</si>
  <si>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</si>
  <si>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</si>
  <si>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</si>
  <si>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</si>
  <si>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</si>
  <si>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個人B</t>
    <rPh sb="0" eb="2">
      <t>コジン</t>
    </rPh>
    <phoneticPr fontId="4"/>
  </si>
  <si>
    <t>国債整理基金特別会計</t>
    <rPh sb="6" eb="8">
      <t>トクベツ</t>
    </rPh>
    <rPh sb="8" eb="10">
      <t>カイケイ</t>
    </rPh>
    <phoneticPr fontId="4"/>
  </si>
  <si>
    <t>評　価</t>
    <rPh sb="0" eb="1">
      <t>ヒョウ</t>
    </rPh>
    <rPh sb="2" eb="3">
      <t>アタイ</t>
    </rPh>
    <phoneticPr fontId="4"/>
  </si>
  <si>
    <t>１　居住の安定確保と暮らしやすい居住環境・良質な住宅ストックの形成を図る</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</si>
  <si>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</si>
  <si>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</si>
  <si>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</si>
  <si>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</si>
  <si>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</si>
  <si>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0004</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</si>
  <si>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</si>
  <si>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</si>
  <si>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</si>
  <si>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</si>
  <si>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</si>
  <si>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</si>
  <si>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</si>
  <si>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</si>
  <si>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</si>
  <si>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</si>
  <si>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</si>
  <si>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</si>
  <si>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</si>
  <si>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</si>
  <si>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ＵＲ賃貸住宅の再生・再編等業務</t>
    <rPh sb="2" eb="4">
      <t>チンタイ</t>
    </rPh>
    <rPh sb="4" eb="6">
      <t>ジュウタク</t>
    </rPh>
    <rPh sb="7" eb="9">
      <t>サイセイ</t>
    </rPh>
    <rPh sb="10" eb="12">
      <t>サイヘン</t>
    </rPh>
    <rPh sb="12" eb="13">
      <t>トウ</t>
    </rPh>
    <rPh sb="13" eb="15">
      <t>ギョウム</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</si>
  <si>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</si>
  <si>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</si>
  <si>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</si>
  <si>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</si>
  <si>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</si>
  <si>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</si>
  <si>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</si>
  <si>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</si>
  <si>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</si>
  <si>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</si>
  <si>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</si>
  <si>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</si>
  <si>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</si>
  <si>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</si>
  <si>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</si>
  <si>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</si>
  <si>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</si>
  <si>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</si>
  <si>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</si>
  <si>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</si>
  <si>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</si>
  <si>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</si>
  <si>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</si>
  <si>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青木あすなろ建設（株）</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</si>
  <si>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</si>
  <si>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</si>
  <si>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執行額（X）／事業実施団地数（Y）　</t>
    <rPh sb="0" eb="2">
      <t>シッコウ</t>
    </rPh>
    <rPh sb="2" eb="3">
      <t>ガク</t>
    </rPh>
    <rPh sb="7" eb="9">
      <t>ジギョウ</t>
    </rPh>
    <rPh sb="9" eb="11">
      <t>ジッシ</t>
    </rPh>
    <rPh sb="11" eb="13">
      <t>ダンチ</t>
    </rPh>
    <rPh sb="13" eb="14">
      <t>スウ</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</si>
  <si>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</si>
  <si>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</si>
  <si>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</si>
  <si>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</si>
  <si>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</si>
  <si>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</si>
  <si>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</si>
  <si>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</si>
  <si>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</si>
  <si>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</si>
  <si>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</si>
  <si>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</si>
  <si>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</si>
  <si>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</si>
  <si>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</si>
  <si>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3,000/7件</t>
    <rPh sb="7" eb="8">
      <t>ケン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</si>
  <si>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</si>
  <si>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</si>
  <si>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</si>
  <si>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</si>
  <si>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</si>
  <si>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</si>
  <si>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</si>
  <si>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</si>
  <si>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</si>
  <si>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</si>
  <si>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</si>
  <si>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</si>
  <si>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</si>
  <si>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</si>
  <si>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</si>
  <si>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</si>
  <si>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</si>
  <si>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</si>
  <si>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</si>
  <si>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</si>
  <si>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</si>
  <si>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</si>
  <si>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</si>
  <si>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</si>
  <si>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</si>
  <si>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</si>
  <si>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</si>
  <si>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</si>
  <si>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</si>
  <si>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</si>
  <si>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</si>
  <si>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</si>
  <si>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</si>
  <si>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</si>
  <si>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</si>
  <si>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団地数</t>
    <rPh sb="0" eb="2">
      <t>ダンチ</t>
    </rPh>
    <rPh sb="2" eb="3">
      <t>スウ</t>
    </rPh>
    <phoneticPr fontId="4"/>
  </si>
  <si>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</si>
  <si>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</si>
  <si>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</si>
  <si>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</si>
  <si>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</si>
  <si>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</si>
  <si>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</si>
  <si>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</si>
  <si>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</si>
  <si>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</si>
  <si>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</si>
  <si>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令和７年度までに150団地程度で地域医療福祉拠点化</t>
    <rPh sb="0" eb="2">
      <t>レイワ</t>
    </rPh>
    <phoneticPr fontId="4"/>
  </si>
  <si>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</si>
  <si>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</si>
  <si>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</si>
  <si>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</si>
  <si>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</si>
  <si>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</si>
  <si>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</si>
  <si>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</si>
  <si>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</si>
  <si>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</si>
  <si>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</si>
  <si>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</si>
  <si>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</si>
  <si>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</si>
  <si>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</si>
  <si>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団地数</t>
    <rPh sb="0" eb="3">
      <t>ダンチスウ</t>
    </rPh>
    <phoneticPr fontId="4"/>
  </si>
  <si>
    <t>エネルギー対策特別会計電源開発促進勘定</t>
    <rPh sb="7" eb="9">
      <t>トクベツ</t>
    </rPh>
    <rPh sb="9" eb="11">
      <t>カイケイ</t>
    </rPh>
    <phoneticPr fontId="4"/>
  </si>
  <si>
    <t>国土交通省</t>
    <rPh sb="0" eb="2">
      <t>コクド</t>
    </rPh>
    <rPh sb="2" eb="5">
      <t>コウツウショウ</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</si>
  <si>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</si>
  <si>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</si>
  <si>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</si>
  <si>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</si>
  <si>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</si>
  <si>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</si>
  <si>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</si>
  <si>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</si>
  <si>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</si>
  <si>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</si>
  <si>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</si>
  <si>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</si>
  <si>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</si>
  <si>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</si>
  <si>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</si>
  <si>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</si>
  <si>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</si>
  <si>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</si>
  <si>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</si>
  <si>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</si>
  <si>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</si>
  <si>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</si>
  <si>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</si>
  <si>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</si>
  <si>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</si>
  <si>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</si>
  <si>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</si>
  <si>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</si>
  <si>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</si>
  <si>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</si>
  <si>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</si>
  <si>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東芝エレベータ（株）</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</si>
  <si>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</si>
  <si>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</si>
  <si>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</si>
  <si>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</si>
  <si>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</si>
  <si>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</si>
  <si>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</si>
  <si>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</si>
  <si>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</si>
  <si>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</si>
  <si>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</si>
  <si>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</si>
  <si>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</si>
  <si>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</si>
  <si>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</si>
  <si>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</si>
  <si>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</si>
  <si>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</si>
  <si>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</si>
  <si>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</si>
  <si>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</si>
  <si>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</si>
  <si>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</si>
  <si>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</si>
  <si>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</si>
  <si>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</si>
  <si>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</si>
  <si>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</si>
  <si>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</si>
  <si>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</si>
  <si>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</si>
  <si>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</si>
  <si>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</si>
  <si>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</si>
  <si>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</si>
  <si>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</si>
  <si>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都市再生機構（賃貸住宅事業）</t>
  </si>
  <si>
    <t>昭和43年度</t>
    <rPh sb="0" eb="2">
      <t>ショウワ</t>
    </rPh>
    <rPh sb="4" eb="5">
      <t>ネン</t>
    </rPh>
    <rPh sb="5" eb="6">
      <t>ド</t>
    </rPh>
    <phoneticPr fontId="4"/>
  </si>
  <si>
    <t>縮減</t>
  </si>
  <si>
    <t>令和26年度</t>
    <rPh sb="0" eb="2">
      <t>レイワ</t>
    </rPh>
    <rPh sb="4" eb="5">
      <t>ネン</t>
    </rPh>
    <rPh sb="5" eb="6">
      <t>ド</t>
    </rPh>
    <phoneticPr fontId="4"/>
  </si>
  <si>
    <t>年度</t>
  </si>
  <si>
    <t>B.日本総合住生活（株）</t>
    <rPh sb="2" eb="4">
      <t>ニホン</t>
    </rPh>
    <rPh sb="4" eb="6">
      <t>ソウゴウ</t>
    </rPh>
    <rPh sb="6" eb="9">
      <t>ジュウセイカツ</t>
    </rPh>
    <rPh sb="10" eb="11">
      <t>カブ</t>
    </rPh>
    <phoneticPr fontId="4"/>
  </si>
  <si>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</si>
  <si>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</si>
  <si>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</si>
  <si>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</si>
  <si>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</si>
  <si>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</si>
  <si>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</si>
  <si>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</si>
  <si>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</si>
  <si>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UR賃貸住宅の再生・再編等業務</t>
    <rPh sb="2" eb="4">
      <t>チンタイ</t>
    </rPh>
    <rPh sb="4" eb="6">
      <t>ジュウタク</t>
    </rPh>
    <rPh sb="7" eb="9">
      <t>サイセイ</t>
    </rPh>
    <rPh sb="10" eb="12">
      <t>サイヘン</t>
    </rPh>
    <rPh sb="12" eb="13">
      <t>トウ</t>
    </rPh>
    <rPh sb="13" eb="15">
      <t>ギョウム</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</si>
  <si>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</si>
  <si>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</si>
  <si>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</si>
  <si>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A.（独）都市再生機構</t>
    <rPh sb="3" eb="4">
      <t>ドク</t>
    </rPh>
    <rPh sb="5" eb="7">
      <t>トシ</t>
    </rPh>
    <rPh sb="7" eb="9">
      <t>サイセイ</t>
    </rPh>
    <rPh sb="9" eb="11">
      <t>キコウ</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</si>
  <si>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</si>
  <si>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</si>
  <si>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個人A</t>
    <rPh sb="0" eb="2">
      <t>コジン</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</si>
  <si>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</si>
  <si>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</si>
  <si>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</si>
  <si>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</si>
  <si>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</si>
  <si>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</si>
  <si>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</si>
  <si>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</si>
  <si>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</si>
  <si>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</si>
  <si>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</si>
  <si>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</si>
  <si>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</si>
  <si>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</si>
  <si>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</si>
  <si>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</si>
  <si>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</si>
  <si>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</si>
  <si>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</si>
  <si>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</si>
  <si>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関係要綱等に定められており、妥当なものとなっている。</t>
    <rPh sb="0" eb="2">
      <t>カンケイ</t>
    </rPh>
    <rPh sb="2" eb="4">
      <t>ヨウコウ</t>
    </rPh>
    <rPh sb="4" eb="5">
      <t>トウ</t>
    </rPh>
    <rPh sb="6" eb="7">
      <t>サダ</t>
    </rPh>
    <rPh sb="14" eb="16">
      <t>ダトウ</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</si>
  <si>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</si>
  <si>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</si>
  <si>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</si>
  <si>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</si>
  <si>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</si>
  <si>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</si>
  <si>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</si>
  <si>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</si>
  <si>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</si>
  <si>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</si>
  <si>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</si>
  <si>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</si>
  <si>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</si>
  <si>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</si>
  <si>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</si>
  <si>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</si>
  <si>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</si>
  <si>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</si>
  <si>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</si>
  <si>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</si>
  <si>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</si>
  <si>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</si>
  <si>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個人I</t>
    <rPh sb="0" eb="2">
      <t>コジン</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</si>
  <si>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</si>
  <si>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</si>
  <si>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</si>
  <si>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</si>
  <si>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</si>
  <si>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</si>
  <si>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</si>
  <si>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</si>
  <si>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</si>
  <si>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</si>
  <si>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</si>
  <si>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</si>
  <si>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</si>
  <si>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</si>
  <si>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</si>
  <si>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（株）日立ビルシステム</t>
  </si>
  <si>
    <t>新26－001</t>
    <rPh sb="0" eb="1">
      <t>シン</t>
    </rPh>
    <phoneticPr fontId="4"/>
  </si>
  <si>
    <t>日本エレベーター製造（株）</t>
  </si>
  <si>
    <t>昭和7年度</t>
    <rPh sb="0" eb="2">
      <t>ショウワ</t>
    </rPh>
    <rPh sb="3" eb="4">
      <t>ネン</t>
    </rPh>
    <rPh sb="4" eb="5">
      <t>ド</t>
    </rPh>
    <phoneticPr fontId="4"/>
  </si>
  <si>
    <t>ストック改善等事業実施団地数</t>
    <rPh sb="4" eb="6">
      <t>カイゼン</t>
    </rPh>
    <rPh sb="6" eb="7">
      <t>トウ</t>
    </rPh>
    <rPh sb="7" eb="9">
      <t>ジギョウ</t>
    </rPh>
    <rPh sb="9" eb="11">
      <t>ジッシ</t>
    </rPh>
    <rPh sb="11" eb="13">
      <t>ダンチ</t>
    </rPh>
    <rPh sb="13" eb="14">
      <t>スウ</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</si>
  <si>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</si>
  <si>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</si>
  <si>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</si>
  <si>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</si>
  <si>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</si>
  <si>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</si>
  <si>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都市再生機構団地（大都市圏のおおむね1,000戸以上の団地約200団地が対象）の地域医療福祉拠点化</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</si>
  <si>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</si>
  <si>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</si>
  <si>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</si>
  <si>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</si>
  <si>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</si>
  <si>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</si>
  <si>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</si>
  <si>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</si>
  <si>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</si>
  <si>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</si>
  <si>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</si>
  <si>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</si>
  <si>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</si>
  <si>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</si>
  <si>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</si>
  <si>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</si>
  <si>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</si>
  <si>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</si>
  <si>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</si>
  <si>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</si>
  <si>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</si>
  <si>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</si>
  <si>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</si>
  <si>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独立行政法人都市再生機構法第５条第３項</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</si>
  <si>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</si>
  <si>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</si>
  <si>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</si>
  <si>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</si>
  <si>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</si>
  <si>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</si>
  <si>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</si>
  <si>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</si>
  <si>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</si>
  <si>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</si>
  <si>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</si>
  <si>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</si>
  <si>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</si>
  <si>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</si>
  <si>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</si>
  <si>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</si>
  <si>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</si>
  <si>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</si>
  <si>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</si>
  <si>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</si>
  <si>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</si>
  <si>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総務課民間事業支援調整室</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</si>
  <si>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</si>
  <si>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</si>
  <si>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</si>
  <si>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</si>
  <si>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</si>
  <si>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</si>
  <si>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</si>
  <si>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</si>
  <si>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</si>
  <si>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</si>
  <si>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</si>
  <si>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</si>
  <si>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</si>
  <si>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</si>
  <si>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まち・ひと・しごと創生総合戦略（2016改定）(平成28年12月22日閣議決定)「2020年度までに100団地程度で、2025年度までに150団地程度で拠点化」
住生活基本計画（全国計画）（平成28年3月18日閣議決定）「150団地程度（平成37）」
（大都市圏のＵＲ団地（おおむね1,000戸以上の約200団地）を対象に医療福祉拠点化に取り組むこととしており、平成32年度までに100団地程度、平成37年度までに150団地程度の拠点を形成することとする。）</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</si>
  <si>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</si>
  <si>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</si>
  <si>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</si>
  <si>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</si>
  <si>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</si>
  <si>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</si>
  <si>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</si>
  <si>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</si>
  <si>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</si>
  <si>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</si>
  <si>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</si>
  <si>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</si>
  <si>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</si>
  <si>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機構が、既存機構賃貸住宅のバリアフリー化や住棟の耐震化等の事業（補助率：1/2、1/3、1/5）を実施することで、機構賃貸住宅ストックの有効活用、市場の需要に適合した住宅の提供及びストック再生・再編事業の円滑化を図るとともに、ストック再生・再編により生み出される整備敷地等を活用した医療・介護・子育て施設等の誘致と合わせて地域医療福祉拠点化を推進する。</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</si>
  <si>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</si>
  <si>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</si>
  <si>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</si>
  <si>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</si>
  <si>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</si>
  <si>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</si>
  <si>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</si>
  <si>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</si>
  <si>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</si>
  <si>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</si>
  <si>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適正に執行されているかＵＲから報告させて確認している。</t>
  </si>
  <si>
    <t>昭和15年度</t>
    <rPh sb="0" eb="2">
      <t>ショウワ</t>
    </rPh>
    <rPh sb="4" eb="5">
      <t>ネン</t>
    </rPh>
    <rPh sb="5" eb="6">
      <t>ド</t>
    </rPh>
    <phoneticPr fontId="4"/>
  </si>
  <si>
    <t>独立行政法人都市再生機構出資金</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</si>
  <si>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</si>
  <si>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</si>
  <si>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</si>
  <si>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</si>
  <si>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百万円/件</t>
    <rPh sb="0" eb="3">
      <t>ヒャクマンエン</t>
    </rPh>
    <rPh sb="4" eb="5">
      <t>ケン</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</si>
  <si>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</si>
  <si>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</si>
  <si>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</si>
  <si>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</si>
  <si>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</si>
  <si>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</si>
  <si>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</si>
  <si>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</si>
  <si>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</si>
  <si>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</si>
  <si>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</si>
  <si>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個人C</t>
    <rPh sb="0" eb="2">
      <t>コジン</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</si>
  <si>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</si>
  <si>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</si>
  <si>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</si>
  <si>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</si>
  <si>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</si>
  <si>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</si>
  <si>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</si>
  <si>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</si>
  <si>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</si>
  <si>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</si>
  <si>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</si>
  <si>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</si>
  <si>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</si>
  <si>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</si>
  <si>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</si>
  <si>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</si>
  <si>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</si>
  <si>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</si>
  <si>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</si>
  <si>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</si>
  <si>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</si>
  <si>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</si>
  <si>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</si>
  <si>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</si>
  <si>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</si>
  <si>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</si>
  <si>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</si>
  <si>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</si>
  <si>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</si>
  <si>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</si>
  <si>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</si>
  <si>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</si>
  <si>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</si>
  <si>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</si>
  <si>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</si>
  <si>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</si>
  <si>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</si>
  <si>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</si>
  <si>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</si>
  <si>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</si>
  <si>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5,519/425</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</si>
  <si>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</si>
  <si>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</si>
  <si>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</si>
  <si>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</si>
  <si>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</si>
  <si>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住生活基本計画（全国計画）（平成28年3月18日閣議決定）
ニッポン一億総活躍プラン（平成28年6月2日閣議決定）
まち・ひと・しごと創生総合戦略（平成28年12月22日閣議決定）
特定施策賃貸住宅ストック総合改善等事業制度要綱（平成22年4月1日策定）
特定施策賃貸住宅ストック総合改善等事業補助金交付要綱（平成22年4月1日策定）</t>
    <rPh sb="14" eb="16">
      <t>ヘイセイ</t>
    </rPh>
    <rPh sb="18" eb="19">
      <t>ネン</t>
    </rPh>
    <rPh sb="20" eb="21">
      <t>ガツ</t>
    </rPh>
    <rPh sb="23" eb="24">
      <t>ニチ</t>
    </rPh>
    <rPh sb="24" eb="26">
      <t>カクギ</t>
    </rPh>
    <rPh sb="26" eb="28">
      <t>ケッテイ</t>
    </rPh>
    <rPh sb="43" eb="45">
      <t>ヘイセイ</t>
    </rPh>
    <rPh sb="47" eb="48">
      <t>ネン</t>
    </rPh>
    <rPh sb="49" eb="50">
      <t>ガツ</t>
    </rPh>
    <rPh sb="51" eb="52">
      <t>ニチ</t>
    </rPh>
    <rPh sb="52" eb="54">
      <t>カクギ</t>
    </rPh>
    <rPh sb="54" eb="56">
      <t>ケッテイ</t>
    </rPh>
    <rPh sb="74" eb="76">
      <t>ヘイセイ</t>
    </rPh>
    <rPh sb="78" eb="79">
      <t>ネン</t>
    </rPh>
    <rPh sb="81" eb="82">
      <t>ガツ</t>
    </rPh>
    <rPh sb="84" eb="85">
      <t>ニチ</t>
    </rPh>
    <rPh sb="85" eb="87">
      <t>カクギ</t>
    </rPh>
    <rPh sb="87" eb="89">
      <t>ケッテイ</t>
    </rPh>
    <rPh sb="115" eb="117">
      <t>ヘイセイ</t>
    </rPh>
    <rPh sb="119" eb="120">
      <t>ネン</t>
    </rPh>
    <rPh sb="121" eb="122">
      <t>ガツ</t>
    </rPh>
    <rPh sb="123" eb="124">
      <t>ニチ</t>
    </rPh>
    <rPh sb="124" eb="126">
      <t>サクテイ</t>
    </rPh>
    <rPh sb="155" eb="157">
      <t>ヘイセイ</t>
    </rPh>
    <rPh sb="159" eb="160">
      <t>ネン</t>
    </rPh>
    <rPh sb="161" eb="162">
      <t>ガツ</t>
    </rPh>
    <rPh sb="163" eb="164">
      <t>ニチ</t>
    </rPh>
    <rPh sb="164" eb="166">
      <t>サクテイ</t>
    </rPh>
    <phoneticPr fontId="4"/>
  </si>
  <si>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4"/>
  </si>
  <si>
    <t>地域医療福祉拠点化団地数</t>
  </si>
  <si>
    <t>件数</t>
    <rPh sb="0" eb="2">
      <t>ケンスウ</t>
    </rPh>
    <phoneticPr fontId="4"/>
  </si>
  <si>
    <t>百万円</t>
    <rPh sb="0" eb="3">
      <t>ヒャクマンエン</t>
    </rPh>
    <phoneticPr fontId="4"/>
  </si>
  <si>
    <t>1,000/2件</t>
    <rPh sb="7" eb="8">
      <t>ケン</t>
    </rPh>
    <phoneticPr fontId="4"/>
  </si>
  <si>
    <t>執行額（X）／誘致施設数（Y）　　　　　　　　　　　　　　</t>
    <rPh sb="0" eb="2">
      <t>シッコウ</t>
    </rPh>
    <rPh sb="2" eb="3">
      <t>ガク</t>
    </rPh>
    <phoneticPr fontId="4"/>
  </si>
  <si>
    <t>4,732/401</t>
  </si>
  <si>
    <t>百万円/団地数</t>
    <rPh sb="0" eb="3">
      <t>ヒャクマンエン</t>
    </rPh>
    <rPh sb="4" eb="6">
      <t>ダンチ</t>
    </rPh>
    <rPh sb="6" eb="7">
      <t>スウ</t>
    </rPh>
    <phoneticPr fontId="4"/>
  </si>
  <si>
    <t>団地
（形成）</t>
    <rPh sb="0" eb="2">
      <t>ダンチ</t>
    </rPh>
    <rPh sb="4" eb="6">
      <t>ケイセイ</t>
    </rPh>
    <phoneticPr fontId="4"/>
  </si>
  <si>
    <t>事業内容及びそれに伴うリスク等を勘案すると妥当である。</t>
    <rPh sb="0" eb="2">
      <t>ジギョウ</t>
    </rPh>
    <rPh sb="2" eb="4">
      <t>ナイヨウ</t>
    </rPh>
    <rPh sb="9" eb="10">
      <t>トモナ</t>
    </rPh>
    <rPh sb="14" eb="15">
      <t>トウ</t>
    </rPh>
    <phoneticPr fontId="4"/>
  </si>
  <si>
    <t>（株）鴻池組</t>
  </si>
  <si>
    <t>高齢者世帯、障害者世帯、子育て世帯の支援に資する施設の併設など居住環境の整備を進めることにより、地域の医療福祉拠点化を一層促進することが出来る。</t>
    <rPh sb="0" eb="3">
      <t>コウレイシャ</t>
    </rPh>
    <phoneticPr fontId="4"/>
  </si>
  <si>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4"/>
  </si>
  <si>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4"/>
  </si>
  <si>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4"/>
  </si>
  <si>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4"/>
  </si>
  <si>
    <t>0003</t>
  </si>
  <si>
    <t>国土交通省0004、国土交通省0111</t>
    <rPh sb="0" eb="2">
      <t>コクド</t>
    </rPh>
    <rPh sb="2" eb="5">
      <t>コウツウショウ</t>
    </rPh>
    <rPh sb="10" eb="12">
      <t>コクド</t>
    </rPh>
    <rPh sb="12" eb="15">
      <t>コウツウショウ</t>
    </rPh>
    <phoneticPr fontId="4"/>
  </si>
  <si>
    <t>国土交通省0004</t>
    <rPh sb="0" eb="2">
      <t>コクド</t>
    </rPh>
    <rPh sb="2" eb="5">
      <t>コウツウショウ</t>
    </rPh>
    <phoneticPr fontId="4"/>
  </si>
  <si>
    <t>移転費</t>
    <rPh sb="0" eb="2">
      <t>イテン</t>
    </rPh>
    <rPh sb="2" eb="3">
      <t>ヒ</t>
    </rPh>
    <phoneticPr fontId="4"/>
  </si>
  <si>
    <t>UR賃貸住宅のバリアフリー化等に係る工事費</t>
    <rPh sb="2" eb="4">
      <t>チンタイ</t>
    </rPh>
    <rPh sb="4" eb="6">
      <t>ジュウタク</t>
    </rPh>
    <rPh sb="13" eb="14">
      <t>カ</t>
    </rPh>
    <rPh sb="14" eb="15">
      <t>トウ</t>
    </rPh>
    <rPh sb="16" eb="17">
      <t>カカ</t>
    </rPh>
    <rPh sb="18" eb="21">
      <t>コウジヒ</t>
    </rPh>
    <phoneticPr fontId="4"/>
  </si>
  <si>
    <t>独立行政法人都市再生機構</t>
    <rPh sb="0" eb="2">
      <t>ドクリツ</t>
    </rPh>
    <rPh sb="2" eb="4">
      <t>ギョウセイ</t>
    </rPh>
    <rPh sb="4" eb="6">
      <t>ホウジン</t>
    </rPh>
    <rPh sb="6" eb="8">
      <t>トシ</t>
    </rPh>
    <rPh sb="8" eb="10">
      <t>サイセイ</t>
    </rPh>
    <rPh sb="10" eb="12">
      <t>キコウ</t>
    </rPh>
    <phoneticPr fontId="4"/>
  </si>
  <si>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4"/>
  </si>
  <si>
    <t>個人D</t>
    <rPh sb="0" eb="2">
      <t>コジン</t>
    </rPh>
    <phoneticPr fontId="4"/>
  </si>
  <si>
    <t>個人E</t>
    <rPh sb="0" eb="2">
      <t>コジン</t>
    </rPh>
    <phoneticPr fontId="4"/>
  </si>
  <si>
    <t>個人F</t>
    <rPh sb="0" eb="2">
      <t>コジン</t>
    </rPh>
    <phoneticPr fontId="4"/>
  </si>
  <si>
    <t>個人G</t>
    <rPh sb="0" eb="2">
      <t>コジン</t>
    </rPh>
    <phoneticPr fontId="4"/>
  </si>
  <si>
    <t>個人J</t>
    <rPh sb="0" eb="2">
      <t>コジン</t>
    </rPh>
    <phoneticPr fontId="4"/>
  </si>
  <si>
    <t>建替事業に伴う移転費</t>
    <rPh sb="0" eb="2">
      <t>タテカ</t>
    </rPh>
    <rPh sb="2" eb="4">
      <t>ジギョウ</t>
    </rPh>
    <rPh sb="5" eb="6">
      <t>トモナ</t>
    </rPh>
    <rPh sb="7" eb="9">
      <t>イテン</t>
    </rPh>
    <rPh sb="9" eb="10">
      <t>ヒ</t>
    </rPh>
    <phoneticPr fontId="4"/>
  </si>
  <si>
    <t>4,773/365</t>
  </si>
  <si>
    <t>日本総合住生活（株）</t>
  </si>
  <si>
    <t>三菱電機ビルテクノサービス（株）</t>
  </si>
  <si>
    <t>三精テクノロジーズ（株）</t>
  </si>
  <si>
    <t>（株）梅の木建設</t>
  </si>
  <si>
    <t>（株）クリスタルジャパン</t>
  </si>
  <si>
    <t>令和2年度までに100団地程度、令和7年度までに150団地程度で医療福祉拠点を形成するという目標に対し、平成26年度より拠点化着手を進めた結果、平成28年度より形成し始めており着実に進捗している。</t>
    <rPh sb="0" eb="2">
      <t>レイワ</t>
    </rPh>
    <rPh sb="16" eb="18">
      <t>レイワ</t>
    </rPh>
    <phoneticPr fontId="4"/>
  </si>
  <si>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</si>
  <si>
    <t>引き続き、適切に執行し、機構賃貸住宅ストックの有効活用、市場の需要に適合した住宅の提供及びストック再生・再編事業の円滑化を図るとともに、医療・福祉施設の誘致等を行い、地域医療福祉拠点の整備を着実に推進していく。</t>
    <rPh sb="61" eb="62">
      <t>ハカ</t>
    </rPh>
    <rPh sb="78" eb="79">
      <t>トウ</t>
    </rPh>
    <rPh sb="80" eb="81">
      <t>オコナ</t>
    </rPh>
    <rPh sb="83" eb="85">
      <t>チイキ</t>
    </rPh>
    <phoneticPr fontId="4"/>
  </si>
  <si>
    <t>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
令和元年度においては、地域医療福祉拠点化団地が35団地で増加しており、年度計画の目標数（20団地）に対して大きく上回っており、地方自治体等からも取組に対して良い評価を受けているところ。
ＵＲが団地を活用し、地域の医療・福祉拠点の形成を図ることにより、幅広い世代や多様な世帯に対応したコミュニティの形成に寄与することが出来ている。</t>
    <rPh sb="0" eb="1">
      <t>ホン</t>
    </rPh>
    <rPh sb="1" eb="3">
      <t>ジギョウ</t>
    </rPh>
    <rPh sb="5" eb="7">
      <t>シャカイ</t>
    </rPh>
    <rPh sb="7" eb="9">
      <t>コウゾウ</t>
    </rPh>
    <rPh sb="10" eb="12">
      <t>ヘンカ</t>
    </rPh>
    <rPh sb="13" eb="15">
      <t>タイオウ</t>
    </rPh>
    <rPh sb="19" eb="21">
      <t>ダンチ</t>
    </rPh>
    <rPh sb="22" eb="25">
      <t>キョジュウシャ</t>
    </rPh>
    <rPh sb="31" eb="33">
      <t>シュウヘン</t>
    </rPh>
    <rPh sb="33" eb="35">
      <t>チイキ</t>
    </rPh>
    <rPh sb="36" eb="39">
      <t>キョジュウシャ</t>
    </rPh>
    <rPh sb="40" eb="41">
      <t>フク</t>
    </rPh>
    <rPh sb="43" eb="45">
      <t>アンシン</t>
    </rPh>
    <rPh sb="47" eb="49">
      <t>キョジュウ</t>
    </rPh>
    <rPh sb="52" eb="54">
      <t>カンキョウ</t>
    </rPh>
    <rPh sb="55" eb="57">
      <t>セイビ</t>
    </rPh>
    <rPh sb="64" eb="66">
      <t>ダンチ</t>
    </rPh>
    <rPh sb="76" eb="77">
      <t>カ</t>
    </rPh>
    <rPh sb="78" eb="80">
      <t>ソクシン</t>
    </rPh>
    <rPh sb="81" eb="83">
      <t>イリョウ</t>
    </rPh>
    <rPh sb="84" eb="86">
      <t>フクシ</t>
    </rPh>
    <rPh sb="86" eb="88">
      <t>シセツ</t>
    </rPh>
    <rPh sb="89" eb="91">
      <t>ユウチ</t>
    </rPh>
    <rPh sb="91" eb="92">
      <t>トウ</t>
    </rPh>
    <rPh sb="97" eb="99">
      <t>ダンチ</t>
    </rPh>
    <rPh sb="100" eb="102">
      <t>チイキ</t>
    </rPh>
    <rPh sb="102" eb="104">
      <t>イリョウ</t>
    </rPh>
    <rPh sb="104" eb="106">
      <t>フクシ</t>
    </rPh>
    <rPh sb="106" eb="109">
      <t>キョテンカ</t>
    </rPh>
    <rPh sb="110" eb="111">
      <t>スス</t>
    </rPh>
    <rPh sb="148" eb="150">
      <t>スイシン</t>
    </rPh>
    <rPh sb="151" eb="152">
      <t>ハカ</t>
    </rPh>
    <rPh sb="161" eb="163">
      <t>レイワ</t>
    </rPh>
    <rPh sb="163" eb="165">
      <t>ガンネン</t>
    </rPh>
    <rPh sb="165" eb="166">
      <t>ド</t>
    </rPh>
    <rPh sb="172" eb="174">
      <t>チイキ</t>
    </rPh>
    <rPh sb="174" eb="176">
      <t>イリョウ</t>
    </rPh>
    <rPh sb="176" eb="178">
      <t>フクシ</t>
    </rPh>
    <rPh sb="178" eb="181">
      <t>キョテンカ</t>
    </rPh>
    <rPh sb="181" eb="183">
      <t>ダンチ</t>
    </rPh>
    <rPh sb="186" eb="188">
      <t>ダンチ</t>
    </rPh>
    <rPh sb="189" eb="191">
      <t>ゾウカ</t>
    </rPh>
    <rPh sb="201" eb="203">
      <t>モクヒョウ</t>
    </rPh>
    <rPh sb="203" eb="204">
      <t>スウ</t>
    </rPh>
    <rPh sb="207" eb="209">
      <t>ダンチ</t>
    </rPh>
    <rPh sb="211" eb="212">
      <t>タイ</t>
    </rPh>
    <rPh sb="214" eb="215">
      <t>オオ</t>
    </rPh>
    <rPh sb="217" eb="219">
      <t>ウワマワ</t>
    </rPh>
    <rPh sb="233" eb="234">
      <t>ト</t>
    </rPh>
    <rPh sb="234" eb="235">
      <t>ク</t>
    </rPh>
    <rPh sb="236" eb="237">
      <t>タイ</t>
    </rPh>
    <rPh sb="239" eb="240">
      <t>ヨ</t>
    </rPh>
    <rPh sb="244" eb="245">
      <t>ウ</t>
    </rPh>
    <rPh sb="298" eb="300">
      <t>タイオウ</t>
    </rPh>
    <rPh sb="309" eb="311">
      <t>ケイセイ</t>
    </rPh>
    <rPh sb="312" eb="314">
      <t>キヨ</t>
    </rPh>
    <rPh sb="319" eb="321">
      <t>デキ</t>
    </rPh>
    <phoneticPr fontId="4"/>
  </si>
  <si>
    <t>-</t>
    <phoneticPr fontId="4"/>
  </si>
  <si>
    <t>室長　髙田　龍</t>
    <rPh sb="3" eb="5">
      <t>タカタ</t>
    </rPh>
    <rPh sb="6" eb="7">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</si>
</sst>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163195</xdr:colOff>
      <xdr:row>741</xdr:row>
      <xdr:rowOff>258445</xdr:rowOff>
    </xdr:from>
    <xdr:to>
      <xdr:col>21</xdr:col>
      <xdr:colOff>165100</xdr:colOff>
      <xdr:row>743</xdr:row>
      <xdr:rowOff>333375</xdr:rowOff>
    </xdr:to>
    <xdr:sp macro="" textlink="">
      <xdr:nvSpPr>
        <xdr:cNvPr id="17" name="正方形/長方形 16"/>
        <xdr:cNvSpPr/>
      </xdr:nvSpPr>
      <xdr:spPr>
        <a:xfrm>
          <a:off x="1963420" y="37788850"/>
          <a:ext cx="2402205" cy="7950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4,773</a:t>
          </a:r>
          <a:r>
            <a:rPr kumimoji="1" lang="ja-JP" altLang="en-US" sz="1400" baseline="0">
              <a:solidFill>
                <a:sysClr val="windowText" lastClr="000000"/>
              </a:solidFill>
            </a:rPr>
            <a:t>百万円</a:t>
          </a:r>
        </a:p>
      </xdr:txBody>
    </xdr:sp>
    <xdr:clientData/>
  </xdr:twoCellAnchor>
  <xdr:twoCellAnchor>
    <xdr:from>
      <xdr:col>8</xdr:col>
      <xdr:colOff>48895</xdr:colOff>
      <xdr:row>744</xdr:row>
      <xdr:rowOff>60960</xdr:rowOff>
    </xdr:from>
    <xdr:to>
      <xdr:col>23</xdr:col>
      <xdr:colOff>52070</xdr:colOff>
      <xdr:row>746</xdr:row>
      <xdr:rowOff>208915</xdr:rowOff>
    </xdr:to>
    <xdr:sp macro="" textlink="">
      <xdr:nvSpPr>
        <xdr:cNvPr id="18" name="大かっこ 17"/>
        <xdr:cNvSpPr/>
      </xdr:nvSpPr>
      <xdr:spPr>
        <a:xfrm>
          <a:off x="1649095" y="38671500"/>
          <a:ext cx="3003550" cy="860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ＵＲ賃貸住宅の再生・再編等を推進するための補助金</a:t>
          </a:r>
        </a:p>
      </xdr:txBody>
    </xdr:sp>
    <xdr:clientData/>
  </xdr:twoCellAnchor>
  <xdr:twoCellAnchor>
    <xdr:from>
      <xdr:col>15</xdr:col>
      <xdr:colOff>122555</xdr:colOff>
      <xdr:row>746</xdr:row>
      <xdr:rowOff>258445</xdr:rowOff>
    </xdr:from>
    <xdr:to>
      <xdr:col>15</xdr:col>
      <xdr:colOff>122555</xdr:colOff>
      <xdr:row>747</xdr:row>
      <xdr:rowOff>244475</xdr:rowOff>
    </xdr:to>
    <xdr:cxnSp macro="">
      <xdr:nvCxnSpPr>
        <xdr:cNvPr id="19" name="直線矢印コネクタ 18"/>
        <xdr:cNvCxnSpPr/>
      </xdr:nvCxnSpPr>
      <xdr:spPr>
        <a:xfrm>
          <a:off x="3122930" y="39581455"/>
          <a:ext cx="0" cy="346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67945</xdr:colOff>
      <xdr:row>747</xdr:row>
      <xdr:rowOff>339725</xdr:rowOff>
    </xdr:from>
    <xdr:to>
      <xdr:col>18</xdr:col>
      <xdr:colOff>186055</xdr:colOff>
      <xdr:row>748</xdr:row>
      <xdr:rowOff>275590</xdr:rowOff>
    </xdr:to>
    <xdr:sp macro="" textlink="">
      <xdr:nvSpPr>
        <xdr:cNvPr id="20" name="正方形/長方形 19"/>
        <xdr:cNvSpPr/>
      </xdr:nvSpPr>
      <xdr:spPr>
        <a:xfrm>
          <a:off x="2468245" y="40022780"/>
          <a:ext cx="1318260" cy="2882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補助</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108585</xdr:colOff>
      <xdr:row>749</xdr:row>
      <xdr:rowOff>0</xdr:rowOff>
    </xdr:from>
    <xdr:to>
      <xdr:col>21</xdr:col>
      <xdr:colOff>110490</xdr:colOff>
      <xdr:row>751</xdr:row>
      <xdr:rowOff>80645</xdr:rowOff>
    </xdr:to>
    <xdr:sp macro="" textlink="">
      <xdr:nvSpPr>
        <xdr:cNvPr id="21" name="正方形/長方形 20"/>
        <xdr:cNvSpPr/>
      </xdr:nvSpPr>
      <xdr:spPr>
        <a:xfrm>
          <a:off x="1908810" y="40395525"/>
          <a:ext cx="2402205" cy="800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4,773</a:t>
          </a:r>
          <a:r>
            <a:rPr kumimoji="1" lang="ja-JP" altLang="en-US" sz="1400" baseline="0">
              <a:solidFill>
                <a:sysClr val="windowText" lastClr="000000"/>
              </a:solidFill>
            </a:rPr>
            <a:t>百万円</a:t>
          </a:r>
        </a:p>
      </xdr:txBody>
    </xdr:sp>
    <xdr:clientData/>
  </xdr:twoCellAnchor>
  <xdr:twoCellAnchor>
    <xdr:from>
      <xdr:col>8</xdr:col>
      <xdr:colOff>65405</xdr:colOff>
      <xdr:row>751</xdr:row>
      <xdr:rowOff>231775</xdr:rowOff>
    </xdr:from>
    <xdr:to>
      <xdr:col>23</xdr:col>
      <xdr:colOff>100965</xdr:colOff>
      <xdr:row>754</xdr:row>
      <xdr:rowOff>5715</xdr:rowOff>
    </xdr:to>
    <xdr:sp macro="" textlink="">
      <xdr:nvSpPr>
        <xdr:cNvPr id="22" name="大かっこ 21"/>
        <xdr:cNvSpPr/>
      </xdr:nvSpPr>
      <xdr:spPr>
        <a:xfrm>
          <a:off x="1665605" y="41347390"/>
          <a:ext cx="3035935" cy="846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190500</xdr:colOff>
      <xdr:row>750</xdr:row>
      <xdr:rowOff>0</xdr:rowOff>
    </xdr:from>
    <xdr:to>
      <xdr:col>30</xdr:col>
      <xdr:colOff>67945</xdr:colOff>
      <xdr:row>750</xdr:row>
      <xdr:rowOff>0</xdr:rowOff>
    </xdr:to>
    <xdr:cxnSp macro="">
      <xdr:nvCxnSpPr>
        <xdr:cNvPr id="23" name="直線矢印コネクタ 22"/>
        <xdr:cNvCxnSpPr/>
      </xdr:nvCxnSpPr>
      <xdr:spPr>
        <a:xfrm flipV="1">
          <a:off x="4991100" y="40755570"/>
          <a:ext cx="1077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81915</xdr:colOff>
      <xdr:row>748</xdr:row>
      <xdr:rowOff>0</xdr:rowOff>
    </xdr:from>
    <xdr:to>
      <xdr:col>48</xdr:col>
      <xdr:colOff>144780</xdr:colOff>
      <xdr:row>748</xdr:row>
      <xdr:rowOff>289560</xdr:rowOff>
    </xdr:to>
    <xdr:sp macro="" textlink="">
      <xdr:nvSpPr>
        <xdr:cNvPr id="24" name="正方形/長方形 23"/>
        <xdr:cNvSpPr/>
      </xdr:nvSpPr>
      <xdr:spPr>
        <a:xfrm>
          <a:off x="5882640" y="40035480"/>
          <a:ext cx="3863340" cy="2895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749</xdr:row>
      <xdr:rowOff>0</xdr:rowOff>
    </xdr:from>
    <xdr:to>
      <xdr:col>45</xdr:col>
      <xdr:colOff>15240</xdr:colOff>
      <xdr:row>751</xdr:row>
      <xdr:rowOff>80645</xdr:rowOff>
    </xdr:to>
    <xdr:sp macro="" textlink="">
      <xdr:nvSpPr>
        <xdr:cNvPr id="25" name="正方形/長方形 24"/>
        <xdr:cNvSpPr/>
      </xdr:nvSpPr>
      <xdr:spPr>
        <a:xfrm>
          <a:off x="6614160" y="40395525"/>
          <a:ext cx="2402205" cy="800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123</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  4,747</a:t>
          </a:r>
          <a:r>
            <a:rPr kumimoji="1" lang="ja-JP" altLang="en-US" sz="1400" baseline="0">
              <a:solidFill>
                <a:sysClr val="windowText" lastClr="000000"/>
              </a:solidFill>
            </a:rPr>
            <a:t>百万円</a:t>
          </a:r>
        </a:p>
      </xdr:txBody>
    </xdr:sp>
    <xdr:clientData/>
  </xdr:twoCellAnchor>
  <xdr:twoCellAnchor>
    <xdr:from>
      <xdr:col>31</xdr:col>
      <xdr:colOff>190500</xdr:colOff>
      <xdr:row>751</xdr:row>
      <xdr:rowOff>217170</xdr:rowOff>
    </xdr:from>
    <xdr:to>
      <xdr:col>46</xdr:col>
      <xdr:colOff>38735</xdr:colOff>
      <xdr:row>752</xdr:row>
      <xdr:rowOff>285115</xdr:rowOff>
    </xdr:to>
    <xdr:sp macro="" textlink="">
      <xdr:nvSpPr>
        <xdr:cNvPr id="26" name="大かっこ 25"/>
        <xdr:cNvSpPr/>
      </xdr:nvSpPr>
      <xdr:spPr>
        <a:xfrm>
          <a:off x="6391275" y="41332785"/>
          <a:ext cx="2848610" cy="427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81915</xdr:colOff>
      <xdr:row>753</xdr:row>
      <xdr:rowOff>127000</xdr:rowOff>
    </xdr:from>
    <xdr:to>
      <xdr:col>48</xdr:col>
      <xdr:colOff>144780</xdr:colOff>
      <xdr:row>754</xdr:row>
      <xdr:rowOff>63500</xdr:rowOff>
    </xdr:to>
    <xdr:sp macro="" textlink="">
      <xdr:nvSpPr>
        <xdr:cNvPr id="27" name="正方形/長方形 26"/>
        <xdr:cNvSpPr/>
      </xdr:nvSpPr>
      <xdr:spPr>
        <a:xfrm>
          <a:off x="5882640" y="41962705"/>
          <a:ext cx="3863340" cy="288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754</xdr:row>
      <xdr:rowOff>137160</xdr:rowOff>
    </xdr:from>
    <xdr:to>
      <xdr:col>45</xdr:col>
      <xdr:colOff>15240</xdr:colOff>
      <xdr:row>756</xdr:row>
      <xdr:rowOff>217170</xdr:rowOff>
    </xdr:to>
    <xdr:sp macro="" textlink="">
      <xdr:nvSpPr>
        <xdr:cNvPr id="28" name="正方形/長方形 27"/>
        <xdr:cNvSpPr/>
      </xdr:nvSpPr>
      <xdr:spPr>
        <a:xfrm>
          <a:off x="6614160" y="42325290"/>
          <a:ext cx="2402205" cy="800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304</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26</a:t>
          </a:r>
          <a:r>
            <a:rPr kumimoji="1" lang="ja-JP" altLang="en-US" sz="1400" baseline="0">
              <a:solidFill>
                <a:sysClr val="windowText" lastClr="000000"/>
              </a:solidFill>
            </a:rPr>
            <a:t>百万円</a:t>
          </a:r>
        </a:p>
      </xdr:txBody>
    </xdr:sp>
    <xdr:clientData/>
  </xdr:twoCellAnchor>
  <xdr:twoCellAnchor>
    <xdr:from>
      <xdr:col>31</xdr:col>
      <xdr:colOff>190500</xdr:colOff>
      <xdr:row>757</xdr:row>
      <xdr:rowOff>2540</xdr:rowOff>
    </xdr:from>
    <xdr:to>
      <xdr:col>46</xdr:col>
      <xdr:colOff>38735</xdr:colOff>
      <xdr:row>757</xdr:row>
      <xdr:rowOff>389890</xdr:rowOff>
    </xdr:to>
    <xdr:sp macro="" textlink="">
      <xdr:nvSpPr>
        <xdr:cNvPr id="29" name="大かっこ 28"/>
        <xdr:cNvSpPr/>
      </xdr:nvSpPr>
      <xdr:spPr>
        <a:xfrm>
          <a:off x="6391275" y="43270805"/>
          <a:ext cx="284861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755</xdr:row>
      <xdr:rowOff>160655</xdr:rowOff>
    </xdr:from>
    <xdr:to>
      <xdr:col>30</xdr:col>
      <xdr:colOff>54610</xdr:colOff>
      <xdr:row>755</xdr:row>
      <xdr:rowOff>160655</xdr:rowOff>
    </xdr:to>
    <xdr:cxnSp macro="">
      <xdr:nvCxnSpPr>
        <xdr:cNvPr id="30" name="直線矢印コネクタ 29"/>
        <xdr:cNvCxnSpPr/>
      </xdr:nvCxnSpPr>
      <xdr:spPr>
        <a:xfrm>
          <a:off x="5600700" y="42708830"/>
          <a:ext cx="4546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750</xdr:row>
      <xdr:rowOff>0</xdr:rowOff>
    </xdr:from>
    <xdr:to>
      <xdr:col>28</xdr:col>
      <xdr:colOff>0</xdr:colOff>
      <xdr:row>755</xdr:row>
      <xdr:rowOff>170815</xdr:rowOff>
    </xdr:to>
    <xdr:cxnSp macro="">
      <xdr:nvCxnSpPr>
        <xdr:cNvPr id="31" name="直線矢印コネクタ 30"/>
        <xdr:cNvCxnSpPr/>
      </xdr:nvCxnSpPr>
      <xdr:spPr>
        <a:xfrm>
          <a:off x="5600700" y="40755570"/>
          <a:ext cx="0" cy="196342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90" zoomScaleNormal="75" zoomScaleSheetLayoutView="90"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7</v>
      </c>
      <c r="AK2" s="882"/>
      <c r="AL2" s="882"/>
      <c r="AM2" s="882"/>
      <c r="AN2" s="882"/>
      <c r="AO2" s="883"/>
      <c r="AP2" s="883"/>
      <c r="AQ2" s="883"/>
      <c r="AR2" s="41" t="str">
        <f>IF(OR(AO2="　",AO2=""),"","-")</f>
        <v/>
      </c>
      <c r="AS2" s="884">
        <v>4</v>
      </c>
      <c r="AT2" s="884"/>
      <c r="AU2" s="884"/>
      <c r="AV2" s="1" t="str">
        <f>IF(AW2="","","-")</f>
        <v/>
      </c>
      <c r="AW2" s="885"/>
      <c r="AX2" s="885"/>
    </row>
    <row r="3" spans="1:50" ht="21.2" customHeight="1" x14ac:dyDescent="0.15">
      <c r="A3" s="886" t="s">
        <v>154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5" t="s">
        <v>79</v>
      </c>
      <c r="AJ3" s="888" t="s">
        <v>190</v>
      </c>
      <c r="AK3" s="888"/>
      <c r="AL3" s="888"/>
      <c r="AM3" s="888"/>
      <c r="AN3" s="888"/>
      <c r="AO3" s="888"/>
      <c r="AP3" s="888"/>
      <c r="AQ3" s="888"/>
      <c r="AR3" s="888"/>
      <c r="AS3" s="888"/>
      <c r="AT3" s="888"/>
      <c r="AU3" s="888"/>
      <c r="AV3" s="888"/>
      <c r="AW3" s="888"/>
      <c r="AX3" s="44" t="s">
        <v>115</v>
      </c>
    </row>
    <row r="4" spans="1:50" ht="24.75" customHeight="1" x14ac:dyDescent="0.15">
      <c r="A4" s="889" t="s">
        <v>44</v>
      </c>
      <c r="B4" s="890"/>
      <c r="C4" s="890"/>
      <c r="D4" s="890"/>
      <c r="E4" s="890"/>
      <c r="F4" s="890"/>
      <c r="G4" s="891" t="s">
        <v>259</v>
      </c>
      <c r="H4" s="892"/>
      <c r="I4" s="892"/>
      <c r="J4" s="892"/>
      <c r="K4" s="892"/>
      <c r="L4" s="892"/>
      <c r="M4" s="892"/>
      <c r="N4" s="892"/>
      <c r="O4" s="892"/>
      <c r="P4" s="892"/>
      <c r="Q4" s="892"/>
      <c r="R4" s="892"/>
      <c r="S4" s="892"/>
      <c r="T4" s="892"/>
      <c r="U4" s="892"/>
      <c r="V4" s="892"/>
      <c r="W4" s="892"/>
      <c r="X4" s="892"/>
      <c r="Y4" s="893" t="s">
        <v>9</v>
      </c>
      <c r="Z4" s="894"/>
      <c r="AA4" s="894"/>
      <c r="AB4" s="894"/>
      <c r="AC4" s="894"/>
      <c r="AD4" s="895"/>
      <c r="AE4" s="896" t="s">
        <v>503</v>
      </c>
      <c r="AF4" s="892"/>
      <c r="AG4" s="892"/>
      <c r="AH4" s="892"/>
      <c r="AI4" s="892"/>
      <c r="AJ4" s="892"/>
      <c r="AK4" s="892"/>
      <c r="AL4" s="892"/>
      <c r="AM4" s="892"/>
      <c r="AN4" s="892"/>
      <c r="AO4" s="892"/>
      <c r="AP4" s="897"/>
      <c r="AQ4" s="898" t="s">
        <v>21</v>
      </c>
      <c r="AR4" s="894"/>
      <c r="AS4" s="894"/>
      <c r="AT4" s="894"/>
      <c r="AU4" s="894"/>
      <c r="AV4" s="894"/>
      <c r="AW4" s="894"/>
      <c r="AX4" s="899"/>
    </row>
    <row r="5" spans="1:50" ht="30.2" customHeight="1" x14ac:dyDescent="0.15">
      <c r="A5" s="900" t="s">
        <v>119</v>
      </c>
      <c r="B5" s="901"/>
      <c r="C5" s="901"/>
      <c r="D5" s="901"/>
      <c r="E5" s="901"/>
      <c r="F5" s="902"/>
      <c r="G5" s="903" t="s">
        <v>483</v>
      </c>
      <c r="H5" s="904"/>
      <c r="I5" s="904"/>
      <c r="J5" s="904"/>
      <c r="K5" s="904"/>
      <c r="L5" s="904"/>
      <c r="M5" s="905" t="s">
        <v>117</v>
      </c>
      <c r="N5" s="906"/>
      <c r="O5" s="906"/>
      <c r="P5" s="906"/>
      <c r="Q5" s="906"/>
      <c r="R5" s="907"/>
      <c r="S5" s="908" t="s">
        <v>27</v>
      </c>
      <c r="T5" s="904"/>
      <c r="U5" s="904"/>
      <c r="V5" s="904"/>
      <c r="W5" s="904"/>
      <c r="X5" s="909"/>
      <c r="Y5" s="910" t="s">
        <v>24</v>
      </c>
      <c r="Z5" s="724"/>
      <c r="AA5" s="724"/>
      <c r="AB5" s="724"/>
      <c r="AC5" s="724"/>
      <c r="AD5" s="725"/>
      <c r="AE5" s="911" t="s">
        <v>398</v>
      </c>
      <c r="AF5" s="911"/>
      <c r="AG5" s="911"/>
      <c r="AH5" s="911"/>
      <c r="AI5" s="911"/>
      <c r="AJ5" s="911"/>
      <c r="AK5" s="911"/>
      <c r="AL5" s="911"/>
      <c r="AM5" s="911"/>
      <c r="AN5" s="911"/>
      <c r="AO5" s="911"/>
      <c r="AP5" s="912"/>
      <c r="AQ5" s="913" t="s">
        <v>545</v>
      </c>
      <c r="AR5" s="914"/>
      <c r="AS5" s="914"/>
      <c r="AT5" s="914"/>
      <c r="AU5" s="914"/>
      <c r="AV5" s="914"/>
      <c r="AW5" s="914"/>
      <c r="AX5" s="915"/>
    </row>
    <row r="6" spans="1:50" ht="39.200000000000003" customHeight="1" x14ac:dyDescent="0.15">
      <c r="A6" s="845" t="s">
        <v>25</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44" customHeight="1" x14ac:dyDescent="0.15">
      <c r="A7" s="850" t="s">
        <v>0</v>
      </c>
      <c r="B7" s="851"/>
      <c r="C7" s="851"/>
      <c r="D7" s="851"/>
      <c r="E7" s="851"/>
      <c r="F7" s="852"/>
      <c r="G7" s="853" t="s">
        <v>376</v>
      </c>
      <c r="H7" s="761"/>
      <c r="I7" s="761"/>
      <c r="J7" s="761"/>
      <c r="K7" s="761"/>
      <c r="L7" s="761"/>
      <c r="M7" s="761"/>
      <c r="N7" s="761"/>
      <c r="O7" s="761"/>
      <c r="P7" s="761"/>
      <c r="Q7" s="761"/>
      <c r="R7" s="761"/>
      <c r="S7" s="761"/>
      <c r="T7" s="761"/>
      <c r="U7" s="761"/>
      <c r="V7" s="761"/>
      <c r="W7" s="761"/>
      <c r="X7" s="762"/>
      <c r="Y7" s="854" t="s">
        <v>229</v>
      </c>
      <c r="Z7" s="261"/>
      <c r="AA7" s="261"/>
      <c r="AB7" s="261"/>
      <c r="AC7" s="261"/>
      <c r="AD7" s="855"/>
      <c r="AE7" s="856" t="s">
        <v>504</v>
      </c>
      <c r="AF7" s="857"/>
      <c r="AG7" s="857"/>
      <c r="AH7" s="857"/>
      <c r="AI7" s="857"/>
      <c r="AJ7" s="857"/>
      <c r="AK7" s="857"/>
      <c r="AL7" s="857"/>
      <c r="AM7" s="857"/>
      <c r="AN7" s="857"/>
      <c r="AO7" s="857"/>
      <c r="AP7" s="857"/>
      <c r="AQ7" s="857"/>
      <c r="AR7" s="857"/>
      <c r="AS7" s="857"/>
      <c r="AT7" s="857"/>
      <c r="AU7" s="857"/>
      <c r="AV7" s="857"/>
      <c r="AW7" s="857"/>
      <c r="AX7" s="858"/>
    </row>
    <row r="8" spans="1:50" ht="53.45" customHeight="1" x14ac:dyDescent="0.15">
      <c r="A8" s="850" t="s">
        <v>317</v>
      </c>
      <c r="B8" s="851"/>
      <c r="C8" s="851"/>
      <c r="D8" s="851"/>
      <c r="E8" s="851"/>
      <c r="F8" s="852"/>
      <c r="G8" s="859" t="str">
        <f>入力規則等!A27</f>
        <v>高齢社会対策、障害者施策、少子化社会対策</v>
      </c>
      <c r="H8" s="860"/>
      <c r="I8" s="860"/>
      <c r="J8" s="860"/>
      <c r="K8" s="860"/>
      <c r="L8" s="860"/>
      <c r="M8" s="860"/>
      <c r="N8" s="860"/>
      <c r="O8" s="860"/>
      <c r="P8" s="860"/>
      <c r="Q8" s="860"/>
      <c r="R8" s="860"/>
      <c r="S8" s="860"/>
      <c r="T8" s="860"/>
      <c r="U8" s="860"/>
      <c r="V8" s="860"/>
      <c r="W8" s="860"/>
      <c r="X8" s="861"/>
      <c r="Y8" s="862" t="s">
        <v>319</v>
      </c>
      <c r="Z8" s="863"/>
      <c r="AA8" s="863"/>
      <c r="AB8" s="863"/>
      <c r="AC8" s="863"/>
      <c r="AD8" s="864"/>
      <c r="AE8" s="865" t="str">
        <f>入力規則等!K13</f>
        <v>公共事業</v>
      </c>
      <c r="AF8" s="860"/>
      <c r="AG8" s="860"/>
      <c r="AH8" s="860"/>
      <c r="AI8" s="860"/>
      <c r="AJ8" s="860"/>
      <c r="AK8" s="860"/>
      <c r="AL8" s="860"/>
      <c r="AM8" s="860"/>
      <c r="AN8" s="860"/>
      <c r="AO8" s="860"/>
      <c r="AP8" s="860"/>
      <c r="AQ8" s="860"/>
      <c r="AR8" s="860"/>
      <c r="AS8" s="860"/>
      <c r="AT8" s="860"/>
      <c r="AU8" s="860"/>
      <c r="AV8" s="860"/>
      <c r="AW8" s="860"/>
      <c r="AX8" s="866"/>
    </row>
    <row r="9" spans="1:50" ht="58.7" customHeight="1" x14ac:dyDescent="0.15">
      <c r="A9" s="117" t="s">
        <v>69</v>
      </c>
      <c r="B9" s="118"/>
      <c r="C9" s="118"/>
      <c r="D9" s="118"/>
      <c r="E9" s="118"/>
      <c r="F9" s="118"/>
      <c r="G9" s="867" t="s">
        <v>541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45" customHeight="1" x14ac:dyDescent="0.15">
      <c r="A10" s="870" t="s">
        <v>77</v>
      </c>
      <c r="B10" s="871"/>
      <c r="C10" s="871"/>
      <c r="D10" s="871"/>
      <c r="E10" s="871"/>
      <c r="F10" s="871"/>
      <c r="G10" s="872" t="s">
        <v>427</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17</v>
      </c>
      <c r="B11" s="871"/>
      <c r="C11" s="871"/>
      <c r="D11" s="871"/>
      <c r="E11" s="871"/>
      <c r="F11" s="875"/>
      <c r="G11" s="876" t="str">
        <f>入力規則等!P10</f>
        <v>補助、その他</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2" customHeight="1" x14ac:dyDescent="0.15">
      <c r="A12" s="114" t="s">
        <v>72</v>
      </c>
      <c r="B12" s="115"/>
      <c r="C12" s="115"/>
      <c r="D12" s="115"/>
      <c r="E12" s="115"/>
      <c r="F12" s="116"/>
      <c r="G12" s="879"/>
      <c r="H12" s="880"/>
      <c r="I12" s="880"/>
      <c r="J12" s="880"/>
      <c r="K12" s="880"/>
      <c r="L12" s="880"/>
      <c r="M12" s="880"/>
      <c r="N12" s="880"/>
      <c r="O12" s="880"/>
      <c r="P12" s="271" t="s">
        <v>158</v>
      </c>
      <c r="Q12" s="272"/>
      <c r="R12" s="272"/>
      <c r="S12" s="272"/>
      <c r="T12" s="272"/>
      <c r="U12" s="272"/>
      <c r="V12" s="273"/>
      <c r="W12" s="271" t="s">
        <v>408</v>
      </c>
      <c r="X12" s="272"/>
      <c r="Y12" s="272"/>
      <c r="Z12" s="272"/>
      <c r="AA12" s="272"/>
      <c r="AB12" s="272"/>
      <c r="AC12" s="273"/>
      <c r="AD12" s="271" t="s">
        <v>68</v>
      </c>
      <c r="AE12" s="272"/>
      <c r="AF12" s="272"/>
      <c r="AG12" s="272"/>
      <c r="AH12" s="272"/>
      <c r="AI12" s="272"/>
      <c r="AJ12" s="273"/>
      <c r="AK12" s="271" t="s">
        <v>361</v>
      </c>
      <c r="AL12" s="272"/>
      <c r="AM12" s="272"/>
      <c r="AN12" s="272"/>
      <c r="AO12" s="272"/>
      <c r="AP12" s="272"/>
      <c r="AQ12" s="273"/>
      <c r="AR12" s="271" t="s">
        <v>423</v>
      </c>
      <c r="AS12" s="272"/>
      <c r="AT12" s="272"/>
      <c r="AU12" s="272"/>
      <c r="AV12" s="272"/>
      <c r="AW12" s="272"/>
      <c r="AX12" s="881"/>
    </row>
    <row r="13" spans="1:50" ht="21.2" customHeight="1" x14ac:dyDescent="0.15">
      <c r="A13" s="77"/>
      <c r="B13" s="78"/>
      <c r="C13" s="78"/>
      <c r="D13" s="78"/>
      <c r="E13" s="78"/>
      <c r="F13" s="79"/>
      <c r="G13" s="430" t="s">
        <v>4</v>
      </c>
      <c r="H13" s="431"/>
      <c r="I13" s="838" t="s">
        <v>14</v>
      </c>
      <c r="J13" s="839"/>
      <c r="K13" s="839"/>
      <c r="L13" s="839"/>
      <c r="M13" s="839"/>
      <c r="N13" s="839"/>
      <c r="O13" s="840"/>
      <c r="P13" s="792">
        <v>8200</v>
      </c>
      <c r="Q13" s="793"/>
      <c r="R13" s="793"/>
      <c r="S13" s="793"/>
      <c r="T13" s="793"/>
      <c r="U13" s="793"/>
      <c r="V13" s="794"/>
      <c r="W13" s="792">
        <v>6200</v>
      </c>
      <c r="X13" s="793"/>
      <c r="Y13" s="793"/>
      <c r="Z13" s="793"/>
      <c r="AA13" s="793"/>
      <c r="AB13" s="793"/>
      <c r="AC13" s="794"/>
      <c r="AD13" s="792">
        <v>5000</v>
      </c>
      <c r="AE13" s="793"/>
      <c r="AF13" s="793"/>
      <c r="AG13" s="793"/>
      <c r="AH13" s="793"/>
      <c r="AI13" s="793"/>
      <c r="AJ13" s="794"/>
      <c r="AK13" s="792">
        <v>4402</v>
      </c>
      <c r="AL13" s="793"/>
      <c r="AM13" s="793"/>
      <c r="AN13" s="793"/>
      <c r="AO13" s="793"/>
      <c r="AP13" s="793"/>
      <c r="AQ13" s="794"/>
      <c r="AR13" s="807"/>
      <c r="AS13" s="808"/>
      <c r="AT13" s="808"/>
      <c r="AU13" s="808"/>
      <c r="AV13" s="808"/>
      <c r="AW13" s="808"/>
      <c r="AX13" s="841"/>
    </row>
    <row r="14" spans="1:50" ht="21.2" customHeight="1" x14ac:dyDescent="0.15">
      <c r="A14" s="77"/>
      <c r="B14" s="78"/>
      <c r="C14" s="78"/>
      <c r="D14" s="78"/>
      <c r="E14" s="78"/>
      <c r="F14" s="79"/>
      <c r="G14" s="432"/>
      <c r="H14" s="433"/>
      <c r="I14" s="824" t="s">
        <v>6</v>
      </c>
      <c r="J14" s="830"/>
      <c r="K14" s="830"/>
      <c r="L14" s="830"/>
      <c r="M14" s="830"/>
      <c r="N14" s="830"/>
      <c r="O14" s="831"/>
      <c r="P14" s="792" t="s">
        <v>419</v>
      </c>
      <c r="Q14" s="793"/>
      <c r="R14" s="793"/>
      <c r="S14" s="793"/>
      <c r="T14" s="793"/>
      <c r="U14" s="793"/>
      <c r="V14" s="794"/>
      <c r="W14" s="792" t="s">
        <v>419</v>
      </c>
      <c r="X14" s="793"/>
      <c r="Y14" s="793"/>
      <c r="Z14" s="793"/>
      <c r="AA14" s="793"/>
      <c r="AB14" s="793"/>
      <c r="AC14" s="794"/>
      <c r="AD14" s="792">
        <v>100</v>
      </c>
      <c r="AE14" s="793"/>
      <c r="AF14" s="793"/>
      <c r="AG14" s="793"/>
      <c r="AH14" s="793"/>
      <c r="AI14" s="793"/>
      <c r="AJ14" s="794"/>
      <c r="AK14" s="792"/>
      <c r="AL14" s="793"/>
      <c r="AM14" s="793"/>
      <c r="AN14" s="793"/>
      <c r="AO14" s="793"/>
      <c r="AP14" s="793"/>
      <c r="AQ14" s="794"/>
      <c r="AR14" s="842"/>
      <c r="AS14" s="842"/>
      <c r="AT14" s="842"/>
      <c r="AU14" s="842"/>
      <c r="AV14" s="842"/>
      <c r="AW14" s="842"/>
      <c r="AX14" s="843"/>
    </row>
    <row r="15" spans="1:50" ht="21.2" customHeight="1" x14ac:dyDescent="0.15">
      <c r="A15" s="77"/>
      <c r="B15" s="78"/>
      <c r="C15" s="78"/>
      <c r="D15" s="78"/>
      <c r="E15" s="78"/>
      <c r="F15" s="79"/>
      <c r="G15" s="432"/>
      <c r="H15" s="433"/>
      <c r="I15" s="824" t="s">
        <v>97</v>
      </c>
      <c r="J15" s="825"/>
      <c r="K15" s="825"/>
      <c r="L15" s="825"/>
      <c r="M15" s="825"/>
      <c r="N15" s="825"/>
      <c r="O15" s="826"/>
      <c r="P15" s="792">
        <v>1425</v>
      </c>
      <c r="Q15" s="793"/>
      <c r="R15" s="793"/>
      <c r="S15" s="793"/>
      <c r="T15" s="793"/>
      <c r="U15" s="793"/>
      <c r="V15" s="794"/>
      <c r="W15" s="792">
        <v>1893</v>
      </c>
      <c r="X15" s="793"/>
      <c r="Y15" s="793"/>
      <c r="Z15" s="793"/>
      <c r="AA15" s="793"/>
      <c r="AB15" s="793"/>
      <c r="AC15" s="794"/>
      <c r="AD15" s="792">
        <v>1574</v>
      </c>
      <c r="AE15" s="793"/>
      <c r="AF15" s="793"/>
      <c r="AG15" s="793"/>
      <c r="AH15" s="793"/>
      <c r="AI15" s="793"/>
      <c r="AJ15" s="794"/>
      <c r="AK15" s="792">
        <v>1901</v>
      </c>
      <c r="AL15" s="793"/>
      <c r="AM15" s="793"/>
      <c r="AN15" s="793"/>
      <c r="AO15" s="793"/>
      <c r="AP15" s="793"/>
      <c r="AQ15" s="794"/>
      <c r="AR15" s="792"/>
      <c r="AS15" s="793"/>
      <c r="AT15" s="793"/>
      <c r="AU15" s="793"/>
      <c r="AV15" s="793"/>
      <c r="AW15" s="793"/>
      <c r="AX15" s="844"/>
    </row>
    <row r="16" spans="1:50" ht="21.2" customHeight="1" x14ac:dyDescent="0.15">
      <c r="A16" s="77"/>
      <c r="B16" s="78"/>
      <c r="C16" s="78"/>
      <c r="D16" s="78"/>
      <c r="E16" s="78"/>
      <c r="F16" s="79"/>
      <c r="G16" s="432"/>
      <c r="H16" s="433"/>
      <c r="I16" s="824" t="s">
        <v>52</v>
      </c>
      <c r="J16" s="825"/>
      <c r="K16" s="825"/>
      <c r="L16" s="825"/>
      <c r="M16" s="825"/>
      <c r="N16" s="825"/>
      <c r="O16" s="826"/>
      <c r="P16" s="792">
        <v>-1893</v>
      </c>
      <c r="Q16" s="793"/>
      <c r="R16" s="793"/>
      <c r="S16" s="793"/>
      <c r="T16" s="793"/>
      <c r="U16" s="793"/>
      <c r="V16" s="794"/>
      <c r="W16" s="792">
        <v>-1574</v>
      </c>
      <c r="X16" s="793"/>
      <c r="Y16" s="793"/>
      <c r="Z16" s="793"/>
      <c r="AA16" s="793"/>
      <c r="AB16" s="793"/>
      <c r="AC16" s="794"/>
      <c r="AD16" s="792">
        <v>-1901</v>
      </c>
      <c r="AE16" s="793"/>
      <c r="AF16" s="793"/>
      <c r="AG16" s="793"/>
      <c r="AH16" s="793"/>
      <c r="AI16" s="793"/>
      <c r="AJ16" s="794"/>
      <c r="AK16" s="792"/>
      <c r="AL16" s="793"/>
      <c r="AM16" s="793"/>
      <c r="AN16" s="793"/>
      <c r="AO16" s="793"/>
      <c r="AP16" s="793"/>
      <c r="AQ16" s="794"/>
      <c r="AR16" s="827"/>
      <c r="AS16" s="828"/>
      <c r="AT16" s="828"/>
      <c r="AU16" s="828"/>
      <c r="AV16" s="828"/>
      <c r="AW16" s="828"/>
      <c r="AX16" s="829"/>
    </row>
    <row r="17" spans="1:50" ht="24.75" customHeight="1" x14ac:dyDescent="0.15">
      <c r="A17" s="77"/>
      <c r="B17" s="78"/>
      <c r="C17" s="78"/>
      <c r="D17" s="78"/>
      <c r="E17" s="78"/>
      <c r="F17" s="79"/>
      <c r="G17" s="432"/>
      <c r="H17" s="433"/>
      <c r="I17" s="824" t="s">
        <v>109</v>
      </c>
      <c r="J17" s="830"/>
      <c r="K17" s="830"/>
      <c r="L17" s="830"/>
      <c r="M17" s="830"/>
      <c r="N17" s="830"/>
      <c r="O17" s="831"/>
      <c r="P17" s="792" t="s">
        <v>419</v>
      </c>
      <c r="Q17" s="793"/>
      <c r="R17" s="793"/>
      <c r="S17" s="793"/>
      <c r="T17" s="793"/>
      <c r="U17" s="793"/>
      <c r="V17" s="794"/>
      <c r="W17" s="792" t="s">
        <v>419</v>
      </c>
      <c r="X17" s="793"/>
      <c r="Y17" s="793"/>
      <c r="Z17" s="793"/>
      <c r="AA17" s="793"/>
      <c r="AB17" s="793"/>
      <c r="AC17" s="794"/>
      <c r="AD17" s="792" t="s">
        <v>419</v>
      </c>
      <c r="AE17" s="793"/>
      <c r="AF17" s="793"/>
      <c r="AG17" s="793"/>
      <c r="AH17" s="793"/>
      <c r="AI17" s="793"/>
      <c r="AJ17" s="794"/>
      <c r="AK17" s="792"/>
      <c r="AL17" s="793"/>
      <c r="AM17" s="793"/>
      <c r="AN17" s="793"/>
      <c r="AO17" s="793"/>
      <c r="AP17" s="793"/>
      <c r="AQ17" s="794"/>
      <c r="AR17" s="832"/>
      <c r="AS17" s="832"/>
      <c r="AT17" s="832"/>
      <c r="AU17" s="832"/>
      <c r="AV17" s="832"/>
      <c r="AW17" s="832"/>
      <c r="AX17" s="833"/>
    </row>
    <row r="18" spans="1:50" ht="24.75" customHeight="1" x14ac:dyDescent="0.15">
      <c r="A18" s="77"/>
      <c r="B18" s="78"/>
      <c r="C18" s="78"/>
      <c r="D18" s="78"/>
      <c r="E18" s="78"/>
      <c r="F18" s="79"/>
      <c r="G18" s="434"/>
      <c r="H18" s="435"/>
      <c r="I18" s="834" t="s">
        <v>62</v>
      </c>
      <c r="J18" s="835"/>
      <c r="K18" s="835"/>
      <c r="L18" s="835"/>
      <c r="M18" s="835"/>
      <c r="N18" s="835"/>
      <c r="O18" s="836"/>
      <c r="P18" s="788">
        <f>SUM(P13:V17)</f>
        <v>7732</v>
      </c>
      <c r="Q18" s="789"/>
      <c r="R18" s="789"/>
      <c r="S18" s="789"/>
      <c r="T18" s="789"/>
      <c r="U18" s="789"/>
      <c r="V18" s="790"/>
      <c r="W18" s="788">
        <f>SUM(W13:AC17)</f>
        <v>6519</v>
      </c>
      <c r="X18" s="789"/>
      <c r="Y18" s="789"/>
      <c r="Z18" s="789"/>
      <c r="AA18" s="789"/>
      <c r="AB18" s="789"/>
      <c r="AC18" s="790"/>
      <c r="AD18" s="788">
        <f>SUM(AD13:AJ17)</f>
        <v>4773</v>
      </c>
      <c r="AE18" s="789"/>
      <c r="AF18" s="789"/>
      <c r="AG18" s="789"/>
      <c r="AH18" s="789"/>
      <c r="AI18" s="789"/>
      <c r="AJ18" s="790"/>
      <c r="AK18" s="788">
        <f>SUM(AK13:AQ17)</f>
        <v>6303</v>
      </c>
      <c r="AL18" s="789"/>
      <c r="AM18" s="789"/>
      <c r="AN18" s="789"/>
      <c r="AO18" s="789"/>
      <c r="AP18" s="789"/>
      <c r="AQ18" s="790"/>
      <c r="AR18" s="788">
        <f>SUM(AR13:AX17)</f>
        <v>0</v>
      </c>
      <c r="AS18" s="789"/>
      <c r="AT18" s="789"/>
      <c r="AU18" s="789"/>
      <c r="AV18" s="789"/>
      <c r="AW18" s="789"/>
      <c r="AX18" s="837"/>
    </row>
    <row r="19" spans="1:50" ht="24.75" customHeight="1" x14ac:dyDescent="0.15">
      <c r="A19" s="77"/>
      <c r="B19" s="78"/>
      <c r="C19" s="78"/>
      <c r="D19" s="78"/>
      <c r="E19" s="78"/>
      <c r="F19" s="79"/>
      <c r="G19" s="813" t="s">
        <v>29</v>
      </c>
      <c r="H19" s="814"/>
      <c r="I19" s="814"/>
      <c r="J19" s="814"/>
      <c r="K19" s="814"/>
      <c r="L19" s="814"/>
      <c r="M19" s="814"/>
      <c r="N19" s="814"/>
      <c r="O19" s="814"/>
      <c r="P19" s="792">
        <v>7732</v>
      </c>
      <c r="Q19" s="793"/>
      <c r="R19" s="793"/>
      <c r="S19" s="793"/>
      <c r="T19" s="793"/>
      <c r="U19" s="793"/>
      <c r="V19" s="794"/>
      <c r="W19" s="792">
        <v>6519</v>
      </c>
      <c r="X19" s="793"/>
      <c r="Y19" s="793"/>
      <c r="Z19" s="793"/>
      <c r="AA19" s="793"/>
      <c r="AB19" s="793"/>
      <c r="AC19" s="794"/>
      <c r="AD19" s="815">
        <v>4773</v>
      </c>
      <c r="AE19" s="816"/>
      <c r="AF19" s="816"/>
      <c r="AG19" s="816"/>
      <c r="AH19" s="816"/>
      <c r="AI19" s="816"/>
      <c r="AJ19" s="817"/>
      <c r="AK19" s="818"/>
      <c r="AL19" s="818"/>
      <c r="AM19" s="818"/>
      <c r="AN19" s="818"/>
      <c r="AO19" s="818"/>
      <c r="AP19" s="818"/>
      <c r="AQ19" s="818"/>
      <c r="AR19" s="818"/>
      <c r="AS19" s="818"/>
      <c r="AT19" s="818"/>
      <c r="AU19" s="818"/>
      <c r="AV19" s="818"/>
      <c r="AW19" s="818"/>
      <c r="AX19" s="819"/>
    </row>
    <row r="20" spans="1:50" ht="24.75" customHeight="1" x14ac:dyDescent="0.15">
      <c r="A20" s="77"/>
      <c r="B20" s="78"/>
      <c r="C20" s="78"/>
      <c r="D20" s="78"/>
      <c r="E20" s="78"/>
      <c r="F20" s="79"/>
      <c r="G20" s="813" t="s">
        <v>34</v>
      </c>
      <c r="H20" s="814"/>
      <c r="I20" s="814"/>
      <c r="J20" s="814"/>
      <c r="K20" s="814"/>
      <c r="L20" s="814"/>
      <c r="M20" s="814"/>
      <c r="N20" s="814"/>
      <c r="O20" s="814"/>
      <c r="P20" s="820">
        <f>IF(P18=0,"-",SUM(P19)/P18)</f>
        <v>1</v>
      </c>
      <c r="Q20" s="820"/>
      <c r="R20" s="820"/>
      <c r="S20" s="820"/>
      <c r="T20" s="820"/>
      <c r="U20" s="820"/>
      <c r="V20" s="820"/>
      <c r="W20" s="820">
        <f>IF(W18=0,"-",SUM(W19)/W18)</f>
        <v>1</v>
      </c>
      <c r="X20" s="820"/>
      <c r="Y20" s="820"/>
      <c r="Z20" s="820"/>
      <c r="AA20" s="820"/>
      <c r="AB20" s="820"/>
      <c r="AC20" s="820"/>
      <c r="AD20" s="820">
        <f>IF(AD18=0,"-",SUM(AD19)/AD18)</f>
        <v>1</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17"/>
      <c r="B21" s="118"/>
      <c r="C21" s="118"/>
      <c r="D21" s="118"/>
      <c r="E21" s="118"/>
      <c r="F21" s="119"/>
      <c r="G21" s="822" t="s">
        <v>388</v>
      </c>
      <c r="H21" s="823"/>
      <c r="I21" s="823"/>
      <c r="J21" s="823"/>
      <c r="K21" s="823"/>
      <c r="L21" s="823"/>
      <c r="M21" s="823"/>
      <c r="N21" s="823"/>
      <c r="O21" s="823"/>
      <c r="P21" s="820">
        <f>IF(P19=0,"-",SUM(P19)/SUM(P13,P14))</f>
        <v>0.94292682926829263</v>
      </c>
      <c r="Q21" s="820"/>
      <c r="R21" s="820"/>
      <c r="S21" s="820"/>
      <c r="T21" s="820"/>
      <c r="U21" s="820"/>
      <c r="V21" s="820"/>
      <c r="W21" s="820">
        <f>IF(W19=0,"-",SUM(W19)/SUM(W13,W14))</f>
        <v>1.0514516129032259</v>
      </c>
      <c r="X21" s="820"/>
      <c r="Y21" s="820"/>
      <c r="Z21" s="820"/>
      <c r="AA21" s="820"/>
      <c r="AB21" s="820"/>
      <c r="AC21" s="820"/>
      <c r="AD21" s="820">
        <f>IF(AD19=0,"-",SUM(AD19)/SUM(AD13,AD14))</f>
        <v>0.9358823529411765</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20" t="s">
        <v>425</v>
      </c>
      <c r="B22" s="121"/>
      <c r="C22" s="121"/>
      <c r="D22" s="121"/>
      <c r="E22" s="121"/>
      <c r="F22" s="122"/>
      <c r="G22" s="802" t="s">
        <v>213</v>
      </c>
      <c r="H22" s="189"/>
      <c r="I22" s="189"/>
      <c r="J22" s="189"/>
      <c r="K22" s="189"/>
      <c r="L22" s="189"/>
      <c r="M22" s="189"/>
      <c r="N22" s="189"/>
      <c r="O22" s="190"/>
      <c r="P22" s="188" t="s">
        <v>406</v>
      </c>
      <c r="Q22" s="189"/>
      <c r="R22" s="189"/>
      <c r="S22" s="189"/>
      <c r="T22" s="189"/>
      <c r="U22" s="189"/>
      <c r="V22" s="190"/>
      <c r="W22" s="188" t="s">
        <v>287</v>
      </c>
      <c r="X22" s="189"/>
      <c r="Y22" s="189"/>
      <c r="Z22" s="189"/>
      <c r="AA22" s="189"/>
      <c r="AB22" s="189"/>
      <c r="AC22" s="190"/>
      <c r="AD22" s="188" t="s">
        <v>152</v>
      </c>
      <c r="AE22" s="189"/>
      <c r="AF22" s="189"/>
      <c r="AG22" s="189"/>
      <c r="AH22" s="189"/>
      <c r="AI22" s="189"/>
      <c r="AJ22" s="189"/>
      <c r="AK22" s="189"/>
      <c r="AL22" s="189"/>
      <c r="AM22" s="189"/>
      <c r="AN22" s="189"/>
      <c r="AO22" s="189"/>
      <c r="AP22" s="189"/>
      <c r="AQ22" s="189"/>
      <c r="AR22" s="189"/>
      <c r="AS22" s="189"/>
      <c r="AT22" s="189"/>
      <c r="AU22" s="189"/>
      <c r="AV22" s="189"/>
      <c r="AW22" s="189"/>
      <c r="AX22" s="803"/>
    </row>
    <row r="23" spans="1:50" ht="25.5" hidden="1" customHeight="1" x14ac:dyDescent="0.15">
      <c r="A23" s="123"/>
      <c r="B23" s="124"/>
      <c r="C23" s="124"/>
      <c r="D23" s="124"/>
      <c r="E23" s="124"/>
      <c r="F23" s="125"/>
      <c r="G23" s="804" t="s">
        <v>440</v>
      </c>
      <c r="H23" s="805"/>
      <c r="I23" s="805"/>
      <c r="J23" s="805"/>
      <c r="K23" s="805"/>
      <c r="L23" s="805"/>
      <c r="M23" s="805"/>
      <c r="N23" s="805"/>
      <c r="O23" s="806"/>
      <c r="P23" s="807">
        <v>0</v>
      </c>
      <c r="Q23" s="808"/>
      <c r="R23" s="808"/>
      <c r="S23" s="808"/>
      <c r="T23" s="808"/>
      <c r="U23" s="808"/>
      <c r="V23" s="809"/>
      <c r="W23" s="807"/>
      <c r="X23" s="808"/>
      <c r="Y23" s="808"/>
      <c r="Z23" s="808"/>
      <c r="AA23" s="808"/>
      <c r="AB23" s="808"/>
      <c r="AC23" s="809"/>
      <c r="AD23" s="129"/>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3"/>
      <c r="B24" s="124"/>
      <c r="C24" s="124"/>
      <c r="D24" s="124"/>
      <c r="E24" s="124"/>
      <c r="F24" s="125"/>
      <c r="G24" s="810" t="s">
        <v>505</v>
      </c>
      <c r="H24" s="811"/>
      <c r="I24" s="811"/>
      <c r="J24" s="811"/>
      <c r="K24" s="811"/>
      <c r="L24" s="811"/>
      <c r="M24" s="811"/>
      <c r="N24" s="811"/>
      <c r="O24" s="812"/>
      <c r="P24" s="792">
        <v>4402</v>
      </c>
      <c r="Q24" s="793"/>
      <c r="R24" s="793"/>
      <c r="S24" s="793"/>
      <c r="T24" s="793"/>
      <c r="U24" s="793"/>
      <c r="V24" s="794"/>
      <c r="W24" s="792"/>
      <c r="X24" s="793"/>
      <c r="Y24" s="793"/>
      <c r="Z24" s="793"/>
      <c r="AA24" s="793"/>
      <c r="AB24" s="793"/>
      <c r="AC24" s="794"/>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customHeight="1" x14ac:dyDescent="0.15">
      <c r="A25" s="123"/>
      <c r="B25" s="124"/>
      <c r="C25" s="124"/>
      <c r="D25" s="124"/>
      <c r="E25" s="124"/>
      <c r="F25" s="125"/>
      <c r="G25" s="810"/>
      <c r="H25" s="811"/>
      <c r="I25" s="811"/>
      <c r="J25" s="811"/>
      <c r="K25" s="811"/>
      <c r="L25" s="811"/>
      <c r="M25" s="811"/>
      <c r="N25" s="811"/>
      <c r="O25" s="812"/>
      <c r="P25" s="792"/>
      <c r="Q25" s="793"/>
      <c r="R25" s="793"/>
      <c r="S25" s="793"/>
      <c r="T25" s="793"/>
      <c r="U25" s="793"/>
      <c r="V25" s="794"/>
      <c r="W25" s="792"/>
      <c r="X25" s="793"/>
      <c r="Y25" s="793"/>
      <c r="Z25" s="793"/>
      <c r="AA25" s="793"/>
      <c r="AB25" s="793"/>
      <c r="AC25" s="794"/>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customHeight="1" x14ac:dyDescent="0.15">
      <c r="A26" s="123"/>
      <c r="B26" s="124"/>
      <c r="C26" s="124"/>
      <c r="D26" s="124"/>
      <c r="E26" s="124"/>
      <c r="F26" s="125"/>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hidden="1" customHeight="1" x14ac:dyDescent="0.15">
      <c r="A27" s="123"/>
      <c r="B27" s="124"/>
      <c r="C27" s="124"/>
      <c r="D27" s="124"/>
      <c r="E27" s="124"/>
      <c r="F27" s="125"/>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x14ac:dyDescent="0.15">
      <c r="A28" s="123"/>
      <c r="B28" s="124"/>
      <c r="C28" s="124"/>
      <c r="D28" s="124"/>
      <c r="E28" s="124"/>
      <c r="F28" s="125"/>
      <c r="G28" s="785" t="s">
        <v>137</v>
      </c>
      <c r="H28" s="786"/>
      <c r="I28" s="786"/>
      <c r="J28" s="786"/>
      <c r="K28" s="786"/>
      <c r="L28" s="786"/>
      <c r="M28" s="786"/>
      <c r="N28" s="786"/>
      <c r="O28" s="787"/>
      <c r="P28" s="788">
        <f>P29-SUM(P23:P27)</f>
        <v>0</v>
      </c>
      <c r="Q28" s="789"/>
      <c r="R28" s="789"/>
      <c r="S28" s="789"/>
      <c r="T28" s="789"/>
      <c r="U28" s="789"/>
      <c r="V28" s="790"/>
      <c r="W28" s="788">
        <f>W29-SUM(W23:W27)</f>
        <v>0</v>
      </c>
      <c r="X28" s="789"/>
      <c r="Y28" s="789"/>
      <c r="Z28" s="789"/>
      <c r="AA28" s="789"/>
      <c r="AB28" s="789"/>
      <c r="AC28" s="790"/>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x14ac:dyDescent="0.15">
      <c r="A29" s="126"/>
      <c r="B29" s="127"/>
      <c r="C29" s="127"/>
      <c r="D29" s="127"/>
      <c r="E29" s="127"/>
      <c r="F29" s="128"/>
      <c r="G29" s="791" t="s">
        <v>62</v>
      </c>
      <c r="H29" s="732"/>
      <c r="I29" s="732"/>
      <c r="J29" s="732"/>
      <c r="K29" s="732"/>
      <c r="L29" s="732"/>
      <c r="M29" s="732"/>
      <c r="N29" s="732"/>
      <c r="O29" s="733"/>
      <c r="P29" s="792">
        <f>AK13</f>
        <v>4402</v>
      </c>
      <c r="Q29" s="793"/>
      <c r="R29" s="793"/>
      <c r="S29" s="793"/>
      <c r="T29" s="793"/>
      <c r="U29" s="793"/>
      <c r="V29" s="794"/>
      <c r="W29" s="795">
        <f>AR13</f>
        <v>0</v>
      </c>
      <c r="X29" s="796"/>
      <c r="Y29" s="796"/>
      <c r="Z29" s="796"/>
      <c r="AA29" s="796"/>
      <c r="AB29" s="796"/>
      <c r="AC29" s="797"/>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36" t="s">
        <v>385</v>
      </c>
      <c r="B30" s="437"/>
      <c r="C30" s="437"/>
      <c r="D30" s="437"/>
      <c r="E30" s="437"/>
      <c r="F30" s="438"/>
      <c r="G30" s="439" t="s">
        <v>182</v>
      </c>
      <c r="H30" s="440"/>
      <c r="I30" s="440"/>
      <c r="J30" s="440"/>
      <c r="K30" s="440"/>
      <c r="L30" s="440"/>
      <c r="M30" s="440"/>
      <c r="N30" s="440"/>
      <c r="O30" s="441"/>
      <c r="P30" s="442" t="s">
        <v>74</v>
      </c>
      <c r="Q30" s="440"/>
      <c r="R30" s="440"/>
      <c r="S30" s="440"/>
      <c r="T30" s="440"/>
      <c r="U30" s="440"/>
      <c r="V30" s="440"/>
      <c r="W30" s="440"/>
      <c r="X30" s="441"/>
      <c r="Y30" s="443"/>
      <c r="Z30" s="444"/>
      <c r="AA30" s="445"/>
      <c r="AB30" s="446" t="s">
        <v>38</v>
      </c>
      <c r="AC30" s="447"/>
      <c r="AD30" s="448"/>
      <c r="AE30" s="446" t="s">
        <v>158</v>
      </c>
      <c r="AF30" s="447"/>
      <c r="AG30" s="447"/>
      <c r="AH30" s="448"/>
      <c r="AI30" s="446" t="s">
        <v>408</v>
      </c>
      <c r="AJ30" s="447"/>
      <c r="AK30" s="447"/>
      <c r="AL30" s="448"/>
      <c r="AM30" s="449" t="s">
        <v>68</v>
      </c>
      <c r="AN30" s="449"/>
      <c r="AO30" s="449"/>
      <c r="AP30" s="446"/>
      <c r="AQ30" s="798" t="s">
        <v>288</v>
      </c>
      <c r="AR30" s="799"/>
      <c r="AS30" s="799"/>
      <c r="AT30" s="800"/>
      <c r="AU30" s="440" t="s">
        <v>212</v>
      </c>
      <c r="AV30" s="440"/>
      <c r="AW30" s="440"/>
      <c r="AX30" s="801"/>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25" t="s">
        <v>419</v>
      </c>
      <c r="AR31" s="195"/>
      <c r="AS31" s="173" t="s">
        <v>289</v>
      </c>
      <c r="AT31" s="174"/>
      <c r="AU31" s="250">
        <v>7</v>
      </c>
      <c r="AV31" s="250"/>
      <c r="AW31" s="314" t="s">
        <v>263</v>
      </c>
      <c r="AX31" s="745"/>
    </row>
    <row r="32" spans="1:50" ht="23.25" customHeight="1" x14ac:dyDescent="0.15">
      <c r="A32" s="368"/>
      <c r="B32" s="366"/>
      <c r="C32" s="366"/>
      <c r="D32" s="366"/>
      <c r="E32" s="366"/>
      <c r="F32" s="367"/>
      <c r="G32" s="359" t="s">
        <v>172</v>
      </c>
      <c r="H32" s="360"/>
      <c r="I32" s="360"/>
      <c r="J32" s="360"/>
      <c r="K32" s="360"/>
      <c r="L32" s="360"/>
      <c r="M32" s="360"/>
      <c r="N32" s="360"/>
      <c r="O32" s="385"/>
      <c r="P32" s="96" t="s">
        <v>506</v>
      </c>
      <c r="Q32" s="96"/>
      <c r="R32" s="96"/>
      <c r="S32" s="96"/>
      <c r="T32" s="96"/>
      <c r="U32" s="96"/>
      <c r="V32" s="96"/>
      <c r="W32" s="96"/>
      <c r="X32" s="183"/>
      <c r="Y32" s="688" t="s">
        <v>42</v>
      </c>
      <c r="Z32" s="780"/>
      <c r="AA32" s="781"/>
      <c r="AB32" s="726" t="s">
        <v>160</v>
      </c>
      <c r="AC32" s="726"/>
      <c r="AD32" s="726"/>
      <c r="AE32" s="330">
        <v>22</v>
      </c>
      <c r="AF32" s="331"/>
      <c r="AG32" s="331"/>
      <c r="AH32" s="331"/>
      <c r="AI32" s="330">
        <v>49</v>
      </c>
      <c r="AJ32" s="331"/>
      <c r="AK32" s="331"/>
      <c r="AL32" s="331"/>
      <c r="AM32" s="330">
        <v>84</v>
      </c>
      <c r="AN32" s="331"/>
      <c r="AO32" s="331"/>
      <c r="AP32" s="331"/>
      <c r="AQ32" s="192" t="s">
        <v>419</v>
      </c>
      <c r="AR32" s="193"/>
      <c r="AS32" s="193"/>
      <c r="AT32" s="194"/>
      <c r="AU32" s="331" t="s">
        <v>419</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99"/>
      <c r="Q33" s="99"/>
      <c r="R33" s="99"/>
      <c r="S33" s="99"/>
      <c r="T33" s="99"/>
      <c r="U33" s="99"/>
      <c r="V33" s="99"/>
      <c r="W33" s="99"/>
      <c r="X33" s="185"/>
      <c r="Y33" s="271" t="s">
        <v>83</v>
      </c>
      <c r="Z33" s="272"/>
      <c r="AA33" s="273"/>
      <c r="AB33" s="741" t="s">
        <v>160</v>
      </c>
      <c r="AC33" s="741"/>
      <c r="AD33" s="741"/>
      <c r="AE33" s="330" t="s">
        <v>419</v>
      </c>
      <c r="AF33" s="331"/>
      <c r="AG33" s="331"/>
      <c r="AH33" s="331"/>
      <c r="AI33" s="330" t="s">
        <v>419</v>
      </c>
      <c r="AJ33" s="331"/>
      <c r="AK33" s="331"/>
      <c r="AL33" s="331"/>
      <c r="AM33" s="330" t="s">
        <v>419</v>
      </c>
      <c r="AN33" s="331"/>
      <c r="AO33" s="331"/>
      <c r="AP33" s="331"/>
      <c r="AQ33" s="192" t="s">
        <v>419</v>
      </c>
      <c r="AR33" s="193"/>
      <c r="AS33" s="193"/>
      <c r="AT33" s="194"/>
      <c r="AU33" s="331">
        <v>150</v>
      </c>
      <c r="AV33" s="331"/>
      <c r="AW33" s="331"/>
      <c r="AX33" s="417"/>
    </row>
    <row r="34" spans="1:50" ht="23.25" customHeight="1" x14ac:dyDescent="0.15">
      <c r="A34" s="368"/>
      <c r="B34" s="366"/>
      <c r="C34" s="366"/>
      <c r="D34" s="366"/>
      <c r="E34" s="366"/>
      <c r="F34" s="367"/>
      <c r="G34" s="362"/>
      <c r="H34" s="363"/>
      <c r="I34" s="363"/>
      <c r="J34" s="363"/>
      <c r="K34" s="363"/>
      <c r="L34" s="363"/>
      <c r="M34" s="363"/>
      <c r="N34" s="363"/>
      <c r="O34" s="389"/>
      <c r="P34" s="165"/>
      <c r="Q34" s="165"/>
      <c r="R34" s="165"/>
      <c r="S34" s="165"/>
      <c r="T34" s="165"/>
      <c r="U34" s="165"/>
      <c r="V34" s="165"/>
      <c r="W34" s="165"/>
      <c r="X34" s="187"/>
      <c r="Y34" s="271" t="s">
        <v>47</v>
      </c>
      <c r="Z34" s="272"/>
      <c r="AA34" s="273"/>
      <c r="AB34" s="416" t="s">
        <v>43</v>
      </c>
      <c r="AC34" s="416"/>
      <c r="AD34" s="416"/>
      <c r="AE34" s="330">
        <v>15</v>
      </c>
      <c r="AF34" s="331"/>
      <c r="AG34" s="331"/>
      <c r="AH34" s="331"/>
      <c r="AI34" s="330">
        <v>33</v>
      </c>
      <c r="AJ34" s="331"/>
      <c r="AK34" s="331"/>
      <c r="AL34" s="331"/>
      <c r="AM34" s="330">
        <v>56</v>
      </c>
      <c r="AN34" s="331"/>
      <c r="AO34" s="331"/>
      <c r="AP34" s="331"/>
      <c r="AQ34" s="192" t="s">
        <v>419</v>
      </c>
      <c r="AR34" s="193"/>
      <c r="AS34" s="193"/>
      <c r="AT34" s="194"/>
      <c r="AU34" s="331" t="s">
        <v>419</v>
      </c>
      <c r="AV34" s="331"/>
      <c r="AW34" s="331"/>
      <c r="AX34" s="417"/>
    </row>
    <row r="35" spans="1:50" ht="40.9" customHeight="1" x14ac:dyDescent="0.15">
      <c r="A35" s="283" t="s">
        <v>233</v>
      </c>
      <c r="B35" s="284"/>
      <c r="C35" s="284"/>
      <c r="D35" s="284"/>
      <c r="E35" s="284"/>
      <c r="F35" s="285"/>
      <c r="G35" s="359" t="s">
        <v>413</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40.9"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hidden="1" customHeight="1" x14ac:dyDescent="0.15">
      <c r="A37" s="410" t="s">
        <v>385</v>
      </c>
      <c r="B37" s="411"/>
      <c r="C37" s="411"/>
      <c r="D37" s="411"/>
      <c r="E37" s="411"/>
      <c r="F37" s="412"/>
      <c r="G37" s="372" t="s">
        <v>182</v>
      </c>
      <c r="H37" s="373"/>
      <c r="I37" s="373"/>
      <c r="J37" s="373"/>
      <c r="K37" s="373"/>
      <c r="L37" s="373"/>
      <c r="M37" s="373"/>
      <c r="N37" s="373"/>
      <c r="O37" s="374"/>
      <c r="P37" s="375" t="s">
        <v>74</v>
      </c>
      <c r="Q37" s="373"/>
      <c r="R37" s="373"/>
      <c r="S37" s="373"/>
      <c r="T37" s="373"/>
      <c r="U37" s="373"/>
      <c r="V37" s="373"/>
      <c r="W37" s="373"/>
      <c r="X37" s="374"/>
      <c r="Y37" s="376"/>
      <c r="Z37" s="377"/>
      <c r="AA37" s="378"/>
      <c r="AB37" s="382" t="s">
        <v>38</v>
      </c>
      <c r="AC37" s="383"/>
      <c r="AD37" s="384"/>
      <c r="AE37" s="295" t="s">
        <v>158</v>
      </c>
      <c r="AF37" s="296"/>
      <c r="AG37" s="296"/>
      <c r="AH37" s="297"/>
      <c r="AI37" s="295" t="s">
        <v>408</v>
      </c>
      <c r="AJ37" s="296"/>
      <c r="AK37" s="296"/>
      <c r="AL37" s="297"/>
      <c r="AM37" s="298" t="s">
        <v>68</v>
      </c>
      <c r="AN37" s="298"/>
      <c r="AO37" s="298"/>
      <c r="AP37" s="298"/>
      <c r="AQ37" s="237" t="s">
        <v>288</v>
      </c>
      <c r="AR37" s="232"/>
      <c r="AS37" s="232"/>
      <c r="AT37" s="233"/>
      <c r="AU37" s="373" t="s">
        <v>212</v>
      </c>
      <c r="AV37" s="373"/>
      <c r="AW37" s="373"/>
      <c r="AX37" s="784"/>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25"/>
      <c r="AR38" s="195"/>
      <c r="AS38" s="173" t="s">
        <v>289</v>
      </c>
      <c r="AT38" s="174"/>
      <c r="AU38" s="250"/>
      <c r="AV38" s="250"/>
      <c r="AW38" s="314" t="s">
        <v>263</v>
      </c>
      <c r="AX38" s="745"/>
    </row>
    <row r="39" spans="1:50" ht="23.25" hidden="1" customHeight="1" x14ac:dyDescent="0.15">
      <c r="A39" s="368"/>
      <c r="B39" s="366"/>
      <c r="C39" s="366"/>
      <c r="D39" s="366"/>
      <c r="E39" s="366"/>
      <c r="F39" s="367"/>
      <c r="G39" s="359"/>
      <c r="H39" s="360"/>
      <c r="I39" s="360"/>
      <c r="J39" s="360"/>
      <c r="K39" s="360"/>
      <c r="L39" s="360"/>
      <c r="M39" s="360"/>
      <c r="N39" s="360"/>
      <c r="O39" s="385"/>
      <c r="P39" s="96"/>
      <c r="Q39" s="96"/>
      <c r="R39" s="96"/>
      <c r="S39" s="96"/>
      <c r="T39" s="96"/>
      <c r="U39" s="96"/>
      <c r="V39" s="96"/>
      <c r="W39" s="96"/>
      <c r="X39" s="183"/>
      <c r="Y39" s="688" t="s">
        <v>42</v>
      </c>
      <c r="Z39" s="780"/>
      <c r="AA39" s="781"/>
      <c r="AB39" s="726"/>
      <c r="AC39" s="726"/>
      <c r="AD39" s="726"/>
      <c r="AE39" s="330"/>
      <c r="AF39" s="331"/>
      <c r="AG39" s="331"/>
      <c r="AH39" s="331"/>
      <c r="AI39" s="330"/>
      <c r="AJ39" s="331"/>
      <c r="AK39" s="331"/>
      <c r="AL39" s="331"/>
      <c r="AM39" s="330"/>
      <c r="AN39" s="331"/>
      <c r="AO39" s="331"/>
      <c r="AP39" s="331"/>
      <c r="AQ39" s="192"/>
      <c r="AR39" s="193"/>
      <c r="AS39" s="193"/>
      <c r="AT39" s="194"/>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99"/>
      <c r="Q40" s="99"/>
      <c r="R40" s="99"/>
      <c r="S40" s="99"/>
      <c r="T40" s="99"/>
      <c r="U40" s="99"/>
      <c r="V40" s="99"/>
      <c r="W40" s="99"/>
      <c r="X40" s="185"/>
      <c r="Y40" s="271" t="s">
        <v>83</v>
      </c>
      <c r="Z40" s="272"/>
      <c r="AA40" s="273"/>
      <c r="AB40" s="741"/>
      <c r="AC40" s="741"/>
      <c r="AD40" s="741"/>
      <c r="AE40" s="330"/>
      <c r="AF40" s="331"/>
      <c r="AG40" s="331"/>
      <c r="AH40" s="331"/>
      <c r="AI40" s="330"/>
      <c r="AJ40" s="331"/>
      <c r="AK40" s="331"/>
      <c r="AL40" s="331"/>
      <c r="AM40" s="330"/>
      <c r="AN40" s="331"/>
      <c r="AO40" s="331"/>
      <c r="AP40" s="331"/>
      <c r="AQ40" s="192"/>
      <c r="AR40" s="193"/>
      <c r="AS40" s="193"/>
      <c r="AT40" s="194"/>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5"/>
      <c r="Q41" s="165"/>
      <c r="R41" s="165"/>
      <c r="S41" s="165"/>
      <c r="T41" s="165"/>
      <c r="U41" s="165"/>
      <c r="V41" s="165"/>
      <c r="W41" s="165"/>
      <c r="X41" s="187"/>
      <c r="Y41" s="271" t="s">
        <v>47</v>
      </c>
      <c r="Z41" s="272"/>
      <c r="AA41" s="273"/>
      <c r="AB41" s="416" t="s">
        <v>43</v>
      </c>
      <c r="AC41" s="416"/>
      <c r="AD41" s="416"/>
      <c r="AE41" s="330"/>
      <c r="AF41" s="331"/>
      <c r="AG41" s="331"/>
      <c r="AH41" s="331"/>
      <c r="AI41" s="330"/>
      <c r="AJ41" s="331"/>
      <c r="AK41" s="331"/>
      <c r="AL41" s="331"/>
      <c r="AM41" s="330"/>
      <c r="AN41" s="331"/>
      <c r="AO41" s="331"/>
      <c r="AP41" s="331"/>
      <c r="AQ41" s="192"/>
      <c r="AR41" s="193"/>
      <c r="AS41" s="193"/>
      <c r="AT41" s="194"/>
      <c r="AU41" s="331"/>
      <c r="AV41" s="331"/>
      <c r="AW41" s="331"/>
      <c r="AX41" s="417"/>
    </row>
    <row r="42" spans="1:50" ht="23.25" hidden="1" customHeight="1" x14ac:dyDescent="0.15">
      <c r="A42" s="283" t="s">
        <v>233</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385</v>
      </c>
      <c r="B44" s="411"/>
      <c r="C44" s="411"/>
      <c r="D44" s="411"/>
      <c r="E44" s="411"/>
      <c r="F44" s="412"/>
      <c r="G44" s="372" t="s">
        <v>182</v>
      </c>
      <c r="H44" s="373"/>
      <c r="I44" s="373"/>
      <c r="J44" s="373"/>
      <c r="K44" s="373"/>
      <c r="L44" s="373"/>
      <c r="M44" s="373"/>
      <c r="N44" s="373"/>
      <c r="O44" s="374"/>
      <c r="P44" s="375" t="s">
        <v>74</v>
      </c>
      <c r="Q44" s="373"/>
      <c r="R44" s="373"/>
      <c r="S44" s="373"/>
      <c r="T44" s="373"/>
      <c r="U44" s="373"/>
      <c r="V44" s="373"/>
      <c r="W44" s="373"/>
      <c r="X44" s="374"/>
      <c r="Y44" s="376"/>
      <c r="Z44" s="377"/>
      <c r="AA44" s="378"/>
      <c r="AB44" s="382" t="s">
        <v>38</v>
      </c>
      <c r="AC44" s="383"/>
      <c r="AD44" s="384"/>
      <c r="AE44" s="295" t="s">
        <v>158</v>
      </c>
      <c r="AF44" s="296"/>
      <c r="AG44" s="296"/>
      <c r="AH44" s="297"/>
      <c r="AI44" s="295" t="s">
        <v>408</v>
      </c>
      <c r="AJ44" s="296"/>
      <c r="AK44" s="296"/>
      <c r="AL44" s="297"/>
      <c r="AM44" s="298" t="s">
        <v>68</v>
      </c>
      <c r="AN44" s="298"/>
      <c r="AO44" s="298"/>
      <c r="AP44" s="298"/>
      <c r="AQ44" s="237" t="s">
        <v>288</v>
      </c>
      <c r="AR44" s="232"/>
      <c r="AS44" s="232"/>
      <c r="AT44" s="233"/>
      <c r="AU44" s="373" t="s">
        <v>212</v>
      </c>
      <c r="AV44" s="373"/>
      <c r="AW44" s="373"/>
      <c r="AX44" s="784"/>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25"/>
      <c r="AR45" s="195"/>
      <c r="AS45" s="173" t="s">
        <v>289</v>
      </c>
      <c r="AT45" s="174"/>
      <c r="AU45" s="250"/>
      <c r="AV45" s="250"/>
      <c r="AW45" s="314" t="s">
        <v>263</v>
      </c>
      <c r="AX45" s="745"/>
    </row>
    <row r="46" spans="1:50" ht="23.25" hidden="1" customHeight="1" x14ac:dyDescent="0.15">
      <c r="A46" s="368"/>
      <c r="B46" s="366"/>
      <c r="C46" s="366"/>
      <c r="D46" s="366"/>
      <c r="E46" s="366"/>
      <c r="F46" s="367"/>
      <c r="G46" s="359"/>
      <c r="H46" s="360"/>
      <c r="I46" s="360"/>
      <c r="J46" s="360"/>
      <c r="K46" s="360"/>
      <c r="L46" s="360"/>
      <c r="M46" s="360"/>
      <c r="N46" s="360"/>
      <c r="O46" s="385"/>
      <c r="P46" s="96"/>
      <c r="Q46" s="96"/>
      <c r="R46" s="96"/>
      <c r="S46" s="96"/>
      <c r="T46" s="96"/>
      <c r="U46" s="96"/>
      <c r="V46" s="96"/>
      <c r="W46" s="96"/>
      <c r="X46" s="183"/>
      <c r="Y46" s="688" t="s">
        <v>42</v>
      </c>
      <c r="Z46" s="780"/>
      <c r="AA46" s="781"/>
      <c r="AB46" s="726"/>
      <c r="AC46" s="726"/>
      <c r="AD46" s="726"/>
      <c r="AE46" s="330"/>
      <c r="AF46" s="331"/>
      <c r="AG46" s="331"/>
      <c r="AH46" s="331"/>
      <c r="AI46" s="330"/>
      <c r="AJ46" s="331"/>
      <c r="AK46" s="331"/>
      <c r="AL46" s="331"/>
      <c r="AM46" s="330"/>
      <c r="AN46" s="331"/>
      <c r="AO46" s="331"/>
      <c r="AP46" s="331"/>
      <c r="AQ46" s="192"/>
      <c r="AR46" s="193"/>
      <c r="AS46" s="193"/>
      <c r="AT46" s="194"/>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99"/>
      <c r="Q47" s="99"/>
      <c r="R47" s="99"/>
      <c r="S47" s="99"/>
      <c r="T47" s="99"/>
      <c r="U47" s="99"/>
      <c r="V47" s="99"/>
      <c r="W47" s="99"/>
      <c r="X47" s="185"/>
      <c r="Y47" s="271" t="s">
        <v>83</v>
      </c>
      <c r="Z47" s="272"/>
      <c r="AA47" s="273"/>
      <c r="AB47" s="741"/>
      <c r="AC47" s="741"/>
      <c r="AD47" s="741"/>
      <c r="AE47" s="330"/>
      <c r="AF47" s="331"/>
      <c r="AG47" s="331"/>
      <c r="AH47" s="331"/>
      <c r="AI47" s="330"/>
      <c r="AJ47" s="331"/>
      <c r="AK47" s="331"/>
      <c r="AL47" s="331"/>
      <c r="AM47" s="330"/>
      <c r="AN47" s="331"/>
      <c r="AO47" s="331"/>
      <c r="AP47" s="331"/>
      <c r="AQ47" s="192"/>
      <c r="AR47" s="193"/>
      <c r="AS47" s="193"/>
      <c r="AT47" s="194"/>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5"/>
      <c r="Q48" s="165"/>
      <c r="R48" s="165"/>
      <c r="S48" s="165"/>
      <c r="T48" s="165"/>
      <c r="U48" s="165"/>
      <c r="V48" s="165"/>
      <c r="W48" s="165"/>
      <c r="X48" s="187"/>
      <c r="Y48" s="271" t="s">
        <v>47</v>
      </c>
      <c r="Z48" s="272"/>
      <c r="AA48" s="273"/>
      <c r="AB48" s="416" t="s">
        <v>43</v>
      </c>
      <c r="AC48" s="416"/>
      <c r="AD48" s="416"/>
      <c r="AE48" s="330"/>
      <c r="AF48" s="331"/>
      <c r="AG48" s="331"/>
      <c r="AH48" s="331"/>
      <c r="AI48" s="330"/>
      <c r="AJ48" s="331"/>
      <c r="AK48" s="331"/>
      <c r="AL48" s="331"/>
      <c r="AM48" s="330"/>
      <c r="AN48" s="331"/>
      <c r="AO48" s="331"/>
      <c r="AP48" s="331"/>
      <c r="AQ48" s="192"/>
      <c r="AR48" s="193"/>
      <c r="AS48" s="193"/>
      <c r="AT48" s="194"/>
      <c r="AU48" s="331"/>
      <c r="AV48" s="331"/>
      <c r="AW48" s="331"/>
      <c r="AX48" s="417"/>
    </row>
    <row r="49" spans="1:50" ht="23.25" hidden="1" customHeight="1" x14ac:dyDescent="0.15">
      <c r="A49" s="283" t="s">
        <v>233</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385</v>
      </c>
      <c r="B51" s="366"/>
      <c r="C51" s="366"/>
      <c r="D51" s="366"/>
      <c r="E51" s="366"/>
      <c r="F51" s="367"/>
      <c r="G51" s="372" t="s">
        <v>182</v>
      </c>
      <c r="H51" s="373"/>
      <c r="I51" s="373"/>
      <c r="J51" s="373"/>
      <c r="K51" s="373"/>
      <c r="L51" s="373"/>
      <c r="M51" s="373"/>
      <c r="N51" s="373"/>
      <c r="O51" s="374"/>
      <c r="P51" s="375" t="s">
        <v>74</v>
      </c>
      <c r="Q51" s="373"/>
      <c r="R51" s="373"/>
      <c r="S51" s="373"/>
      <c r="T51" s="373"/>
      <c r="U51" s="373"/>
      <c r="V51" s="373"/>
      <c r="W51" s="373"/>
      <c r="X51" s="374"/>
      <c r="Y51" s="376"/>
      <c r="Z51" s="377"/>
      <c r="AA51" s="378"/>
      <c r="AB51" s="382" t="s">
        <v>38</v>
      </c>
      <c r="AC51" s="383"/>
      <c r="AD51" s="384"/>
      <c r="AE51" s="295" t="s">
        <v>158</v>
      </c>
      <c r="AF51" s="296"/>
      <c r="AG51" s="296"/>
      <c r="AH51" s="297"/>
      <c r="AI51" s="295" t="s">
        <v>408</v>
      </c>
      <c r="AJ51" s="296"/>
      <c r="AK51" s="296"/>
      <c r="AL51" s="297"/>
      <c r="AM51" s="298" t="s">
        <v>68</v>
      </c>
      <c r="AN51" s="298"/>
      <c r="AO51" s="298"/>
      <c r="AP51" s="298"/>
      <c r="AQ51" s="237" t="s">
        <v>288</v>
      </c>
      <c r="AR51" s="232"/>
      <c r="AS51" s="232"/>
      <c r="AT51" s="233"/>
      <c r="AU51" s="782" t="s">
        <v>212</v>
      </c>
      <c r="AV51" s="782"/>
      <c r="AW51" s="782"/>
      <c r="AX51" s="783"/>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25"/>
      <c r="AR52" s="195"/>
      <c r="AS52" s="173" t="s">
        <v>289</v>
      </c>
      <c r="AT52" s="174"/>
      <c r="AU52" s="250"/>
      <c r="AV52" s="250"/>
      <c r="AW52" s="314" t="s">
        <v>263</v>
      </c>
      <c r="AX52" s="745"/>
    </row>
    <row r="53" spans="1:50" ht="23.25" hidden="1" customHeight="1" x14ac:dyDescent="0.15">
      <c r="A53" s="368"/>
      <c r="B53" s="366"/>
      <c r="C53" s="366"/>
      <c r="D53" s="366"/>
      <c r="E53" s="366"/>
      <c r="F53" s="367"/>
      <c r="G53" s="359"/>
      <c r="H53" s="360"/>
      <c r="I53" s="360"/>
      <c r="J53" s="360"/>
      <c r="K53" s="360"/>
      <c r="L53" s="360"/>
      <c r="M53" s="360"/>
      <c r="N53" s="360"/>
      <c r="O53" s="385"/>
      <c r="P53" s="96"/>
      <c r="Q53" s="96"/>
      <c r="R53" s="96"/>
      <c r="S53" s="96"/>
      <c r="T53" s="96"/>
      <c r="U53" s="96"/>
      <c r="V53" s="96"/>
      <c r="W53" s="96"/>
      <c r="X53" s="183"/>
      <c r="Y53" s="688" t="s">
        <v>42</v>
      </c>
      <c r="Z53" s="780"/>
      <c r="AA53" s="781"/>
      <c r="AB53" s="726"/>
      <c r="AC53" s="726"/>
      <c r="AD53" s="726"/>
      <c r="AE53" s="330"/>
      <c r="AF53" s="331"/>
      <c r="AG53" s="331"/>
      <c r="AH53" s="331"/>
      <c r="AI53" s="330"/>
      <c r="AJ53" s="331"/>
      <c r="AK53" s="331"/>
      <c r="AL53" s="331"/>
      <c r="AM53" s="330"/>
      <c r="AN53" s="331"/>
      <c r="AO53" s="331"/>
      <c r="AP53" s="331"/>
      <c r="AQ53" s="192"/>
      <c r="AR53" s="193"/>
      <c r="AS53" s="193"/>
      <c r="AT53" s="194"/>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99"/>
      <c r="Q54" s="99"/>
      <c r="R54" s="99"/>
      <c r="S54" s="99"/>
      <c r="T54" s="99"/>
      <c r="U54" s="99"/>
      <c r="V54" s="99"/>
      <c r="W54" s="99"/>
      <c r="X54" s="185"/>
      <c r="Y54" s="271" t="s">
        <v>83</v>
      </c>
      <c r="Z54" s="272"/>
      <c r="AA54" s="273"/>
      <c r="AB54" s="741"/>
      <c r="AC54" s="741"/>
      <c r="AD54" s="741"/>
      <c r="AE54" s="330"/>
      <c r="AF54" s="331"/>
      <c r="AG54" s="331"/>
      <c r="AH54" s="331"/>
      <c r="AI54" s="330"/>
      <c r="AJ54" s="331"/>
      <c r="AK54" s="331"/>
      <c r="AL54" s="331"/>
      <c r="AM54" s="330"/>
      <c r="AN54" s="331"/>
      <c r="AO54" s="331"/>
      <c r="AP54" s="331"/>
      <c r="AQ54" s="192"/>
      <c r="AR54" s="193"/>
      <c r="AS54" s="193"/>
      <c r="AT54" s="194"/>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5"/>
      <c r="Q55" s="165"/>
      <c r="R55" s="165"/>
      <c r="S55" s="165"/>
      <c r="T55" s="165"/>
      <c r="U55" s="165"/>
      <c r="V55" s="165"/>
      <c r="W55" s="165"/>
      <c r="X55" s="187"/>
      <c r="Y55" s="271" t="s">
        <v>47</v>
      </c>
      <c r="Z55" s="272"/>
      <c r="AA55" s="273"/>
      <c r="AB55" s="742" t="s">
        <v>43</v>
      </c>
      <c r="AC55" s="742"/>
      <c r="AD55" s="742"/>
      <c r="AE55" s="330"/>
      <c r="AF55" s="331"/>
      <c r="AG55" s="331"/>
      <c r="AH55" s="331"/>
      <c r="AI55" s="330"/>
      <c r="AJ55" s="331"/>
      <c r="AK55" s="331"/>
      <c r="AL55" s="331"/>
      <c r="AM55" s="330"/>
      <c r="AN55" s="331"/>
      <c r="AO55" s="331"/>
      <c r="AP55" s="331"/>
      <c r="AQ55" s="192"/>
      <c r="AR55" s="193"/>
      <c r="AS55" s="193"/>
      <c r="AT55" s="194"/>
      <c r="AU55" s="331"/>
      <c r="AV55" s="331"/>
      <c r="AW55" s="331"/>
      <c r="AX55" s="417"/>
    </row>
    <row r="56" spans="1:50" ht="23.25" hidden="1" customHeight="1" x14ac:dyDescent="0.15">
      <c r="A56" s="283" t="s">
        <v>233</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385</v>
      </c>
      <c r="B58" s="366"/>
      <c r="C58" s="366"/>
      <c r="D58" s="366"/>
      <c r="E58" s="366"/>
      <c r="F58" s="367"/>
      <c r="G58" s="372" t="s">
        <v>182</v>
      </c>
      <c r="H58" s="373"/>
      <c r="I58" s="373"/>
      <c r="J58" s="373"/>
      <c r="K58" s="373"/>
      <c r="L58" s="373"/>
      <c r="M58" s="373"/>
      <c r="N58" s="373"/>
      <c r="O58" s="374"/>
      <c r="P58" s="375" t="s">
        <v>74</v>
      </c>
      <c r="Q58" s="373"/>
      <c r="R58" s="373"/>
      <c r="S58" s="373"/>
      <c r="T58" s="373"/>
      <c r="U58" s="373"/>
      <c r="V58" s="373"/>
      <c r="W58" s="373"/>
      <c r="X58" s="374"/>
      <c r="Y58" s="376"/>
      <c r="Z58" s="377"/>
      <c r="AA58" s="378"/>
      <c r="AB58" s="382" t="s">
        <v>38</v>
      </c>
      <c r="AC58" s="383"/>
      <c r="AD58" s="384"/>
      <c r="AE58" s="295" t="s">
        <v>158</v>
      </c>
      <c r="AF58" s="296"/>
      <c r="AG58" s="296"/>
      <c r="AH58" s="297"/>
      <c r="AI58" s="295" t="s">
        <v>408</v>
      </c>
      <c r="AJ58" s="296"/>
      <c r="AK58" s="296"/>
      <c r="AL58" s="297"/>
      <c r="AM58" s="298" t="s">
        <v>68</v>
      </c>
      <c r="AN58" s="298"/>
      <c r="AO58" s="298"/>
      <c r="AP58" s="298"/>
      <c r="AQ58" s="237" t="s">
        <v>288</v>
      </c>
      <c r="AR58" s="232"/>
      <c r="AS58" s="232"/>
      <c r="AT58" s="233"/>
      <c r="AU58" s="782" t="s">
        <v>212</v>
      </c>
      <c r="AV58" s="782"/>
      <c r="AW58" s="782"/>
      <c r="AX58" s="783"/>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25"/>
      <c r="AR59" s="195"/>
      <c r="AS59" s="173" t="s">
        <v>289</v>
      </c>
      <c r="AT59" s="174"/>
      <c r="AU59" s="250"/>
      <c r="AV59" s="250"/>
      <c r="AW59" s="314" t="s">
        <v>263</v>
      </c>
      <c r="AX59" s="745"/>
    </row>
    <row r="60" spans="1:50" ht="23.25" hidden="1" customHeight="1" x14ac:dyDescent="0.15">
      <c r="A60" s="368"/>
      <c r="B60" s="366"/>
      <c r="C60" s="366"/>
      <c r="D60" s="366"/>
      <c r="E60" s="366"/>
      <c r="F60" s="367"/>
      <c r="G60" s="359"/>
      <c r="H60" s="360"/>
      <c r="I60" s="360"/>
      <c r="J60" s="360"/>
      <c r="K60" s="360"/>
      <c r="L60" s="360"/>
      <c r="M60" s="360"/>
      <c r="N60" s="360"/>
      <c r="O60" s="385"/>
      <c r="P60" s="96"/>
      <c r="Q60" s="96"/>
      <c r="R60" s="96"/>
      <c r="S60" s="96"/>
      <c r="T60" s="96"/>
      <c r="U60" s="96"/>
      <c r="V60" s="96"/>
      <c r="W60" s="96"/>
      <c r="X60" s="183"/>
      <c r="Y60" s="688" t="s">
        <v>42</v>
      </c>
      <c r="Z60" s="780"/>
      <c r="AA60" s="781"/>
      <c r="AB60" s="726"/>
      <c r="AC60" s="726"/>
      <c r="AD60" s="726"/>
      <c r="AE60" s="330"/>
      <c r="AF60" s="331"/>
      <c r="AG60" s="331"/>
      <c r="AH60" s="331"/>
      <c r="AI60" s="330"/>
      <c r="AJ60" s="331"/>
      <c r="AK60" s="331"/>
      <c r="AL60" s="331"/>
      <c r="AM60" s="330"/>
      <c r="AN60" s="331"/>
      <c r="AO60" s="331"/>
      <c r="AP60" s="331"/>
      <c r="AQ60" s="192"/>
      <c r="AR60" s="193"/>
      <c r="AS60" s="193"/>
      <c r="AT60" s="194"/>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99"/>
      <c r="Q61" s="99"/>
      <c r="R61" s="99"/>
      <c r="S61" s="99"/>
      <c r="T61" s="99"/>
      <c r="U61" s="99"/>
      <c r="V61" s="99"/>
      <c r="W61" s="99"/>
      <c r="X61" s="185"/>
      <c r="Y61" s="271" t="s">
        <v>83</v>
      </c>
      <c r="Z61" s="272"/>
      <c r="AA61" s="273"/>
      <c r="AB61" s="741"/>
      <c r="AC61" s="741"/>
      <c r="AD61" s="741"/>
      <c r="AE61" s="330"/>
      <c r="AF61" s="331"/>
      <c r="AG61" s="331"/>
      <c r="AH61" s="331"/>
      <c r="AI61" s="330"/>
      <c r="AJ61" s="331"/>
      <c r="AK61" s="331"/>
      <c r="AL61" s="331"/>
      <c r="AM61" s="330"/>
      <c r="AN61" s="331"/>
      <c r="AO61" s="331"/>
      <c r="AP61" s="331"/>
      <c r="AQ61" s="192"/>
      <c r="AR61" s="193"/>
      <c r="AS61" s="193"/>
      <c r="AT61" s="194"/>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5"/>
      <c r="Q62" s="165"/>
      <c r="R62" s="165"/>
      <c r="S62" s="165"/>
      <c r="T62" s="165"/>
      <c r="U62" s="165"/>
      <c r="V62" s="165"/>
      <c r="W62" s="165"/>
      <c r="X62" s="187"/>
      <c r="Y62" s="271" t="s">
        <v>47</v>
      </c>
      <c r="Z62" s="272"/>
      <c r="AA62" s="273"/>
      <c r="AB62" s="416" t="s">
        <v>43</v>
      </c>
      <c r="AC62" s="416"/>
      <c r="AD62" s="416"/>
      <c r="AE62" s="330"/>
      <c r="AF62" s="331"/>
      <c r="AG62" s="331"/>
      <c r="AH62" s="331"/>
      <c r="AI62" s="330"/>
      <c r="AJ62" s="331"/>
      <c r="AK62" s="331"/>
      <c r="AL62" s="331"/>
      <c r="AM62" s="330"/>
      <c r="AN62" s="331"/>
      <c r="AO62" s="331"/>
      <c r="AP62" s="331"/>
      <c r="AQ62" s="192"/>
      <c r="AR62" s="193"/>
      <c r="AS62" s="193"/>
      <c r="AT62" s="194"/>
      <c r="AU62" s="331"/>
      <c r="AV62" s="331"/>
      <c r="AW62" s="331"/>
      <c r="AX62" s="417"/>
    </row>
    <row r="63" spans="1:50" ht="23.25" hidden="1" customHeight="1" x14ac:dyDescent="0.15">
      <c r="A63" s="283" t="s">
        <v>233</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246</v>
      </c>
      <c r="B65" s="350"/>
      <c r="C65" s="350"/>
      <c r="D65" s="350"/>
      <c r="E65" s="350"/>
      <c r="F65" s="351"/>
      <c r="G65" s="390"/>
      <c r="H65" s="170" t="s">
        <v>182</v>
      </c>
      <c r="I65" s="170"/>
      <c r="J65" s="170"/>
      <c r="K65" s="170"/>
      <c r="L65" s="170"/>
      <c r="M65" s="170"/>
      <c r="N65" s="170"/>
      <c r="O65" s="171"/>
      <c r="P65" s="178" t="s">
        <v>74</v>
      </c>
      <c r="Q65" s="170"/>
      <c r="R65" s="170"/>
      <c r="S65" s="170"/>
      <c r="T65" s="170"/>
      <c r="U65" s="170"/>
      <c r="V65" s="171"/>
      <c r="W65" s="392" t="s">
        <v>103</v>
      </c>
      <c r="X65" s="393"/>
      <c r="Y65" s="396"/>
      <c r="Z65" s="396"/>
      <c r="AA65" s="397"/>
      <c r="AB65" s="178" t="s">
        <v>38</v>
      </c>
      <c r="AC65" s="170"/>
      <c r="AD65" s="171"/>
      <c r="AE65" s="295" t="s">
        <v>158</v>
      </c>
      <c r="AF65" s="296"/>
      <c r="AG65" s="296"/>
      <c r="AH65" s="297"/>
      <c r="AI65" s="295" t="s">
        <v>408</v>
      </c>
      <c r="AJ65" s="296"/>
      <c r="AK65" s="296"/>
      <c r="AL65" s="297"/>
      <c r="AM65" s="298" t="s">
        <v>68</v>
      </c>
      <c r="AN65" s="298"/>
      <c r="AO65" s="298"/>
      <c r="AP65" s="298"/>
      <c r="AQ65" s="178" t="s">
        <v>288</v>
      </c>
      <c r="AR65" s="170"/>
      <c r="AS65" s="170"/>
      <c r="AT65" s="171"/>
      <c r="AU65" s="200" t="s">
        <v>212</v>
      </c>
      <c r="AV65" s="200"/>
      <c r="AW65" s="200"/>
      <c r="AX65" s="201"/>
    </row>
    <row r="66" spans="1:50" ht="18.75" hidden="1" customHeight="1" x14ac:dyDescent="0.15">
      <c r="A66" s="333"/>
      <c r="B66" s="334"/>
      <c r="C66" s="334"/>
      <c r="D66" s="334"/>
      <c r="E66" s="334"/>
      <c r="F66" s="335"/>
      <c r="G66" s="391"/>
      <c r="H66" s="173"/>
      <c r="I66" s="173"/>
      <c r="J66" s="173"/>
      <c r="K66" s="173"/>
      <c r="L66" s="173"/>
      <c r="M66" s="173"/>
      <c r="N66" s="173"/>
      <c r="O66" s="174"/>
      <c r="P66" s="179"/>
      <c r="Q66" s="173"/>
      <c r="R66" s="173"/>
      <c r="S66" s="173"/>
      <c r="T66" s="173"/>
      <c r="U66" s="173"/>
      <c r="V66" s="174"/>
      <c r="W66" s="394"/>
      <c r="X66" s="395"/>
      <c r="Y66" s="377"/>
      <c r="Z66" s="377"/>
      <c r="AA66" s="378"/>
      <c r="AB66" s="179"/>
      <c r="AC66" s="173"/>
      <c r="AD66" s="174"/>
      <c r="AE66" s="270"/>
      <c r="AF66" s="265"/>
      <c r="AG66" s="265"/>
      <c r="AH66" s="266"/>
      <c r="AI66" s="270"/>
      <c r="AJ66" s="265"/>
      <c r="AK66" s="265"/>
      <c r="AL66" s="266"/>
      <c r="AM66" s="299"/>
      <c r="AN66" s="299"/>
      <c r="AO66" s="299"/>
      <c r="AP66" s="299"/>
      <c r="AQ66" s="249"/>
      <c r="AR66" s="250"/>
      <c r="AS66" s="173" t="s">
        <v>289</v>
      </c>
      <c r="AT66" s="174"/>
      <c r="AU66" s="250"/>
      <c r="AV66" s="250"/>
      <c r="AW66" s="173" t="s">
        <v>263</v>
      </c>
      <c r="AX66" s="226"/>
    </row>
    <row r="67" spans="1:50" ht="23.25" hidden="1" customHeight="1" x14ac:dyDescent="0.15">
      <c r="A67" s="333"/>
      <c r="B67" s="334"/>
      <c r="C67" s="334"/>
      <c r="D67" s="334"/>
      <c r="E67" s="334"/>
      <c r="F67" s="335"/>
      <c r="G67" s="357" t="s">
        <v>291</v>
      </c>
      <c r="H67" s="398"/>
      <c r="I67" s="399"/>
      <c r="J67" s="399"/>
      <c r="K67" s="399"/>
      <c r="L67" s="399"/>
      <c r="M67" s="399"/>
      <c r="N67" s="399"/>
      <c r="O67" s="400"/>
      <c r="P67" s="398"/>
      <c r="Q67" s="399"/>
      <c r="R67" s="399"/>
      <c r="S67" s="399"/>
      <c r="T67" s="399"/>
      <c r="U67" s="399"/>
      <c r="V67" s="400"/>
      <c r="W67" s="404"/>
      <c r="X67" s="405"/>
      <c r="Y67" s="228" t="s">
        <v>42</v>
      </c>
      <c r="Z67" s="228"/>
      <c r="AA67" s="229"/>
      <c r="AB67" s="778" t="s">
        <v>80</v>
      </c>
      <c r="AC67" s="778"/>
      <c r="AD67" s="778"/>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9" t="s">
        <v>83</v>
      </c>
      <c r="Z68" s="189"/>
      <c r="AA68" s="190"/>
      <c r="AB68" s="779" t="s">
        <v>80</v>
      </c>
      <c r="AC68" s="779"/>
      <c r="AD68" s="779"/>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9" t="s">
        <v>47</v>
      </c>
      <c r="Z69" s="189"/>
      <c r="AA69" s="190"/>
      <c r="AB69" s="777" t="s">
        <v>43</v>
      </c>
      <c r="AC69" s="777"/>
      <c r="AD69" s="777"/>
      <c r="AE69" s="712"/>
      <c r="AF69" s="713"/>
      <c r="AG69" s="713"/>
      <c r="AH69" s="713"/>
      <c r="AI69" s="712"/>
      <c r="AJ69" s="713"/>
      <c r="AK69" s="713"/>
      <c r="AL69" s="713"/>
      <c r="AM69" s="712"/>
      <c r="AN69" s="713"/>
      <c r="AO69" s="713"/>
      <c r="AP69" s="713"/>
      <c r="AQ69" s="330"/>
      <c r="AR69" s="331"/>
      <c r="AS69" s="331"/>
      <c r="AT69" s="332"/>
      <c r="AU69" s="331"/>
      <c r="AV69" s="331"/>
      <c r="AW69" s="331"/>
      <c r="AX69" s="417"/>
    </row>
    <row r="70" spans="1:50" ht="23.25" hidden="1" customHeight="1" x14ac:dyDescent="0.15">
      <c r="A70" s="333" t="s">
        <v>390</v>
      </c>
      <c r="B70" s="334"/>
      <c r="C70" s="334"/>
      <c r="D70" s="334"/>
      <c r="E70" s="334"/>
      <c r="F70" s="335"/>
      <c r="G70" s="339" t="s">
        <v>285</v>
      </c>
      <c r="H70" s="340"/>
      <c r="I70" s="340"/>
      <c r="J70" s="340"/>
      <c r="K70" s="340"/>
      <c r="L70" s="340"/>
      <c r="M70" s="340"/>
      <c r="N70" s="340"/>
      <c r="O70" s="340"/>
      <c r="P70" s="340"/>
      <c r="Q70" s="340"/>
      <c r="R70" s="340"/>
      <c r="S70" s="340"/>
      <c r="T70" s="340"/>
      <c r="U70" s="340"/>
      <c r="V70" s="340"/>
      <c r="W70" s="343" t="s">
        <v>399</v>
      </c>
      <c r="X70" s="344"/>
      <c r="Y70" s="228" t="s">
        <v>42</v>
      </c>
      <c r="Z70" s="228"/>
      <c r="AA70" s="229"/>
      <c r="AB70" s="778" t="s">
        <v>80</v>
      </c>
      <c r="AC70" s="778"/>
      <c r="AD70" s="778"/>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9" t="s">
        <v>83</v>
      </c>
      <c r="Z71" s="189"/>
      <c r="AA71" s="190"/>
      <c r="AB71" s="779" t="s">
        <v>80</v>
      </c>
      <c r="AC71" s="779"/>
      <c r="AD71" s="779"/>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9" t="s">
        <v>47</v>
      </c>
      <c r="Z72" s="189"/>
      <c r="AA72" s="190"/>
      <c r="AB72" s="777" t="s">
        <v>43</v>
      </c>
      <c r="AC72" s="777"/>
      <c r="AD72" s="777"/>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246</v>
      </c>
      <c r="B73" s="350"/>
      <c r="C73" s="350"/>
      <c r="D73" s="350"/>
      <c r="E73" s="350"/>
      <c r="F73" s="351"/>
      <c r="G73" s="352"/>
      <c r="H73" s="170" t="s">
        <v>182</v>
      </c>
      <c r="I73" s="170"/>
      <c r="J73" s="170"/>
      <c r="K73" s="170"/>
      <c r="L73" s="170"/>
      <c r="M73" s="170"/>
      <c r="N73" s="170"/>
      <c r="O73" s="171"/>
      <c r="P73" s="178" t="s">
        <v>74</v>
      </c>
      <c r="Q73" s="170"/>
      <c r="R73" s="170"/>
      <c r="S73" s="170"/>
      <c r="T73" s="170"/>
      <c r="U73" s="170"/>
      <c r="V73" s="170"/>
      <c r="W73" s="170"/>
      <c r="X73" s="171"/>
      <c r="Y73" s="354"/>
      <c r="Z73" s="355"/>
      <c r="AA73" s="356"/>
      <c r="AB73" s="178" t="s">
        <v>38</v>
      </c>
      <c r="AC73" s="170"/>
      <c r="AD73" s="171"/>
      <c r="AE73" s="295" t="s">
        <v>158</v>
      </c>
      <c r="AF73" s="296"/>
      <c r="AG73" s="296"/>
      <c r="AH73" s="297"/>
      <c r="AI73" s="295" t="s">
        <v>408</v>
      </c>
      <c r="AJ73" s="296"/>
      <c r="AK73" s="296"/>
      <c r="AL73" s="297"/>
      <c r="AM73" s="298" t="s">
        <v>68</v>
      </c>
      <c r="AN73" s="298"/>
      <c r="AO73" s="298"/>
      <c r="AP73" s="298"/>
      <c r="AQ73" s="178" t="s">
        <v>288</v>
      </c>
      <c r="AR73" s="170"/>
      <c r="AS73" s="170"/>
      <c r="AT73" s="171"/>
      <c r="AU73" s="199" t="s">
        <v>212</v>
      </c>
      <c r="AV73" s="200"/>
      <c r="AW73" s="200"/>
      <c r="AX73" s="201"/>
    </row>
    <row r="74" spans="1:50" ht="18.75" hidden="1" customHeight="1" x14ac:dyDescent="0.15">
      <c r="A74" s="333"/>
      <c r="B74" s="334"/>
      <c r="C74" s="334"/>
      <c r="D74" s="334"/>
      <c r="E74" s="334"/>
      <c r="F74" s="335"/>
      <c r="G74" s="353"/>
      <c r="H74" s="173"/>
      <c r="I74" s="173"/>
      <c r="J74" s="173"/>
      <c r="K74" s="173"/>
      <c r="L74" s="173"/>
      <c r="M74" s="173"/>
      <c r="N74" s="173"/>
      <c r="O74" s="174"/>
      <c r="P74" s="179"/>
      <c r="Q74" s="173"/>
      <c r="R74" s="173"/>
      <c r="S74" s="173"/>
      <c r="T74" s="173"/>
      <c r="U74" s="173"/>
      <c r="V74" s="173"/>
      <c r="W74" s="173"/>
      <c r="X74" s="174"/>
      <c r="Y74" s="234"/>
      <c r="Z74" s="235"/>
      <c r="AA74" s="236"/>
      <c r="AB74" s="179"/>
      <c r="AC74" s="173"/>
      <c r="AD74" s="174"/>
      <c r="AE74" s="270"/>
      <c r="AF74" s="265"/>
      <c r="AG74" s="265"/>
      <c r="AH74" s="266"/>
      <c r="AI74" s="270"/>
      <c r="AJ74" s="265"/>
      <c r="AK74" s="265"/>
      <c r="AL74" s="266"/>
      <c r="AM74" s="299"/>
      <c r="AN74" s="299"/>
      <c r="AO74" s="299"/>
      <c r="AP74" s="299"/>
      <c r="AQ74" s="225"/>
      <c r="AR74" s="195"/>
      <c r="AS74" s="173" t="s">
        <v>289</v>
      </c>
      <c r="AT74" s="174"/>
      <c r="AU74" s="225"/>
      <c r="AV74" s="195"/>
      <c r="AW74" s="173" t="s">
        <v>263</v>
      </c>
      <c r="AX74" s="226"/>
    </row>
    <row r="75" spans="1:50" ht="23.25" hidden="1" customHeight="1" x14ac:dyDescent="0.15">
      <c r="A75" s="333"/>
      <c r="B75" s="334"/>
      <c r="C75" s="334"/>
      <c r="D75" s="334"/>
      <c r="E75" s="334"/>
      <c r="F75" s="335"/>
      <c r="G75" s="357" t="s">
        <v>291</v>
      </c>
      <c r="H75" s="96"/>
      <c r="I75" s="96"/>
      <c r="J75" s="96"/>
      <c r="K75" s="96"/>
      <c r="L75" s="96"/>
      <c r="M75" s="96"/>
      <c r="N75" s="96"/>
      <c r="O75" s="183"/>
      <c r="P75" s="96"/>
      <c r="Q75" s="96"/>
      <c r="R75" s="96"/>
      <c r="S75" s="96"/>
      <c r="T75" s="96"/>
      <c r="U75" s="96"/>
      <c r="V75" s="96"/>
      <c r="W75" s="96"/>
      <c r="X75" s="183"/>
      <c r="Y75" s="227" t="s">
        <v>42</v>
      </c>
      <c r="Z75" s="228"/>
      <c r="AA75" s="229"/>
      <c r="AB75" s="230"/>
      <c r="AC75" s="230"/>
      <c r="AD75" s="230"/>
      <c r="AE75" s="192"/>
      <c r="AF75" s="193"/>
      <c r="AG75" s="193"/>
      <c r="AH75" s="193"/>
      <c r="AI75" s="192"/>
      <c r="AJ75" s="193"/>
      <c r="AK75" s="193"/>
      <c r="AL75" s="193"/>
      <c r="AM75" s="192"/>
      <c r="AN75" s="193"/>
      <c r="AO75" s="193"/>
      <c r="AP75" s="193"/>
      <c r="AQ75" s="192"/>
      <c r="AR75" s="193"/>
      <c r="AS75" s="193"/>
      <c r="AT75" s="194"/>
      <c r="AU75" s="331"/>
      <c r="AV75" s="331"/>
      <c r="AW75" s="331"/>
      <c r="AX75" s="417"/>
    </row>
    <row r="76" spans="1:50" ht="23.25" hidden="1" customHeight="1" x14ac:dyDescent="0.15">
      <c r="A76" s="333"/>
      <c r="B76" s="334"/>
      <c r="C76" s="334"/>
      <c r="D76" s="334"/>
      <c r="E76" s="334"/>
      <c r="F76" s="335"/>
      <c r="G76" s="339"/>
      <c r="H76" s="99"/>
      <c r="I76" s="99"/>
      <c r="J76" s="99"/>
      <c r="K76" s="99"/>
      <c r="L76" s="99"/>
      <c r="M76" s="99"/>
      <c r="N76" s="99"/>
      <c r="O76" s="185"/>
      <c r="P76" s="99"/>
      <c r="Q76" s="99"/>
      <c r="R76" s="99"/>
      <c r="S76" s="99"/>
      <c r="T76" s="99"/>
      <c r="U76" s="99"/>
      <c r="V76" s="99"/>
      <c r="W76" s="99"/>
      <c r="X76" s="185"/>
      <c r="Y76" s="188" t="s">
        <v>83</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1"/>
      <c r="AV76" s="331"/>
      <c r="AW76" s="331"/>
      <c r="AX76" s="417"/>
    </row>
    <row r="77" spans="1:50" ht="23.25" hidden="1" customHeight="1" x14ac:dyDescent="0.15">
      <c r="A77" s="333"/>
      <c r="B77" s="334"/>
      <c r="C77" s="334"/>
      <c r="D77" s="334"/>
      <c r="E77" s="334"/>
      <c r="F77" s="335"/>
      <c r="G77" s="358"/>
      <c r="H77" s="165"/>
      <c r="I77" s="165"/>
      <c r="J77" s="165"/>
      <c r="K77" s="165"/>
      <c r="L77" s="165"/>
      <c r="M77" s="165"/>
      <c r="N77" s="165"/>
      <c r="O77" s="187"/>
      <c r="P77" s="99"/>
      <c r="Q77" s="99"/>
      <c r="R77" s="99"/>
      <c r="S77" s="99"/>
      <c r="T77" s="99"/>
      <c r="U77" s="99"/>
      <c r="V77" s="99"/>
      <c r="W77" s="99"/>
      <c r="X77" s="185"/>
      <c r="Y77" s="178" t="s">
        <v>47</v>
      </c>
      <c r="Z77" s="170"/>
      <c r="AA77" s="171"/>
      <c r="AB77" s="191" t="s">
        <v>43</v>
      </c>
      <c r="AC77" s="191"/>
      <c r="AD77" s="191"/>
      <c r="AE77" s="769"/>
      <c r="AF77" s="770"/>
      <c r="AG77" s="770"/>
      <c r="AH77" s="770"/>
      <c r="AI77" s="769"/>
      <c r="AJ77" s="770"/>
      <c r="AK77" s="770"/>
      <c r="AL77" s="770"/>
      <c r="AM77" s="769"/>
      <c r="AN77" s="770"/>
      <c r="AO77" s="770"/>
      <c r="AP77" s="770"/>
      <c r="AQ77" s="192"/>
      <c r="AR77" s="193"/>
      <c r="AS77" s="193"/>
      <c r="AT77" s="194"/>
      <c r="AU77" s="331"/>
      <c r="AV77" s="331"/>
      <c r="AW77" s="331"/>
      <c r="AX77" s="417"/>
    </row>
    <row r="78" spans="1:50" ht="69.75" hidden="1" customHeight="1" x14ac:dyDescent="0.15">
      <c r="A78" s="771" t="s">
        <v>272</v>
      </c>
      <c r="B78" s="772"/>
      <c r="C78" s="772"/>
      <c r="D78" s="772"/>
      <c r="E78" s="337" t="s">
        <v>36</v>
      </c>
      <c r="F78" s="338"/>
      <c r="G78" s="15" t="s">
        <v>285</v>
      </c>
      <c r="H78" s="773"/>
      <c r="I78" s="669"/>
      <c r="J78" s="669"/>
      <c r="K78" s="669"/>
      <c r="L78" s="669"/>
      <c r="M78" s="669"/>
      <c r="N78" s="669"/>
      <c r="O78" s="774"/>
      <c r="P78" s="220"/>
      <c r="Q78" s="220"/>
      <c r="R78" s="220"/>
      <c r="S78" s="220"/>
      <c r="T78" s="220"/>
      <c r="U78" s="220"/>
      <c r="V78" s="220"/>
      <c r="W78" s="220"/>
      <c r="X78" s="220"/>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customHeight="1" x14ac:dyDescent="0.15">
      <c r="A79" s="746" t="s">
        <v>227</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384</v>
      </c>
      <c r="AP79" s="749"/>
      <c r="AQ79" s="749"/>
      <c r="AR79" s="42" t="s">
        <v>253</v>
      </c>
      <c r="AS79" s="748"/>
      <c r="AT79" s="749"/>
      <c r="AU79" s="749"/>
      <c r="AV79" s="749"/>
      <c r="AW79" s="749"/>
      <c r="AX79" s="750"/>
    </row>
    <row r="80" spans="1:50" ht="18.75" hidden="1" customHeight="1" x14ac:dyDescent="0.15">
      <c r="A80" s="137" t="s">
        <v>177</v>
      </c>
      <c r="B80" s="751" t="s">
        <v>309</v>
      </c>
      <c r="C80" s="752"/>
      <c r="D80" s="752"/>
      <c r="E80" s="752"/>
      <c r="F80" s="753"/>
      <c r="G80" s="311" t="s">
        <v>46</v>
      </c>
      <c r="H80" s="311"/>
      <c r="I80" s="311"/>
      <c r="J80" s="311"/>
      <c r="K80" s="311"/>
      <c r="L80" s="311"/>
      <c r="M80" s="311"/>
      <c r="N80" s="311"/>
      <c r="O80" s="311"/>
      <c r="P80" s="311"/>
      <c r="Q80" s="311"/>
      <c r="R80" s="311"/>
      <c r="S80" s="311"/>
      <c r="T80" s="311"/>
      <c r="U80" s="311"/>
      <c r="V80" s="311"/>
      <c r="W80" s="311"/>
      <c r="X80" s="311"/>
      <c r="Y80" s="311"/>
      <c r="Z80" s="311"/>
      <c r="AA80" s="312"/>
      <c r="AB80" s="316" t="s">
        <v>279</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6"/>
    </row>
    <row r="81" spans="1:50" ht="22.7" hidden="1" customHeight="1" x14ac:dyDescent="0.15">
      <c r="A81" s="138"/>
      <c r="B81" s="754"/>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5"/>
    </row>
    <row r="82" spans="1:50" ht="22.7" hidden="1" customHeight="1" x14ac:dyDescent="0.15">
      <c r="A82" s="138"/>
      <c r="B82" s="754"/>
      <c r="C82" s="306"/>
      <c r="D82" s="306"/>
      <c r="E82" s="306"/>
      <c r="F82" s="307"/>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row>
    <row r="83" spans="1:50" ht="22.7" hidden="1" customHeight="1" x14ac:dyDescent="0.15">
      <c r="A83" s="138"/>
      <c r="B83" s="754"/>
      <c r="C83" s="306"/>
      <c r="D83" s="306"/>
      <c r="E83" s="306"/>
      <c r="F83" s="307"/>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row>
    <row r="84" spans="1:50" ht="19.5" hidden="1" customHeight="1" x14ac:dyDescent="0.15">
      <c r="A84" s="138"/>
      <c r="B84" s="755"/>
      <c r="C84" s="308"/>
      <c r="D84" s="308"/>
      <c r="E84" s="308"/>
      <c r="F84" s="309"/>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768"/>
    </row>
    <row r="85" spans="1:50" ht="18.75" hidden="1" customHeight="1" x14ac:dyDescent="0.15">
      <c r="A85" s="138"/>
      <c r="B85" s="306" t="s">
        <v>225</v>
      </c>
      <c r="C85" s="306"/>
      <c r="D85" s="306"/>
      <c r="E85" s="306"/>
      <c r="F85" s="307"/>
      <c r="G85" s="310" t="s">
        <v>32</v>
      </c>
      <c r="H85" s="311"/>
      <c r="I85" s="311"/>
      <c r="J85" s="311"/>
      <c r="K85" s="311"/>
      <c r="L85" s="311"/>
      <c r="M85" s="311"/>
      <c r="N85" s="311"/>
      <c r="O85" s="312"/>
      <c r="P85" s="316" t="s">
        <v>99</v>
      </c>
      <c r="Q85" s="311"/>
      <c r="R85" s="311"/>
      <c r="S85" s="311"/>
      <c r="T85" s="311"/>
      <c r="U85" s="311"/>
      <c r="V85" s="311"/>
      <c r="W85" s="311"/>
      <c r="X85" s="312"/>
      <c r="Y85" s="175"/>
      <c r="Z85" s="176"/>
      <c r="AA85" s="177"/>
      <c r="AB85" s="295" t="s">
        <v>38</v>
      </c>
      <c r="AC85" s="296"/>
      <c r="AD85" s="297"/>
      <c r="AE85" s="295" t="s">
        <v>158</v>
      </c>
      <c r="AF85" s="296"/>
      <c r="AG85" s="296"/>
      <c r="AH85" s="297"/>
      <c r="AI85" s="295" t="s">
        <v>408</v>
      </c>
      <c r="AJ85" s="296"/>
      <c r="AK85" s="296"/>
      <c r="AL85" s="297"/>
      <c r="AM85" s="298" t="s">
        <v>68</v>
      </c>
      <c r="AN85" s="298"/>
      <c r="AO85" s="298"/>
      <c r="AP85" s="298"/>
      <c r="AQ85" s="178" t="s">
        <v>288</v>
      </c>
      <c r="AR85" s="170"/>
      <c r="AS85" s="170"/>
      <c r="AT85" s="171"/>
      <c r="AU85" s="743" t="s">
        <v>212</v>
      </c>
      <c r="AV85" s="743"/>
      <c r="AW85" s="743"/>
      <c r="AX85" s="744"/>
    </row>
    <row r="86" spans="1:50" ht="18.75" hidden="1" customHeight="1" x14ac:dyDescent="0.15">
      <c r="A86" s="138"/>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5"/>
      <c r="Z86" s="176"/>
      <c r="AA86" s="177"/>
      <c r="AB86" s="270"/>
      <c r="AC86" s="265"/>
      <c r="AD86" s="266"/>
      <c r="AE86" s="270"/>
      <c r="AF86" s="265"/>
      <c r="AG86" s="265"/>
      <c r="AH86" s="266"/>
      <c r="AI86" s="270"/>
      <c r="AJ86" s="265"/>
      <c r="AK86" s="265"/>
      <c r="AL86" s="266"/>
      <c r="AM86" s="299"/>
      <c r="AN86" s="299"/>
      <c r="AO86" s="299"/>
      <c r="AP86" s="299"/>
      <c r="AQ86" s="249"/>
      <c r="AR86" s="250"/>
      <c r="AS86" s="173" t="s">
        <v>289</v>
      </c>
      <c r="AT86" s="174"/>
      <c r="AU86" s="250"/>
      <c r="AV86" s="250"/>
      <c r="AW86" s="314" t="s">
        <v>263</v>
      </c>
      <c r="AX86" s="745"/>
    </row>
    <row r="87" spans="1:50" ht="23.25" hidden="1" customHeight="1" x14ac:dyDescent="0.15">
      <c r="A87" s="138"/>
      <c r="B87" s="306"/>
      <c r="C87" s="306"/>
      <c r="D87" s="306"/>
      <c r="E87" s="306"/>
      <c r="F87" s="307"/>
      <c r="G87" s="182"/>
      <c r="H87" s="96"/>
      <c r="I87" s="96"/>
      <c r="J87" s="96"/>
      <c r="K87" s="96"/>
      <c r="L87" s="96"/>
      <c r="M87" s="96"/>
      <c r="N87" s="96"/>
      <c r="O87" s="183"/>
      <c r="P87" s="96"/>
      <c r="Q87" s="300"/>
      <c r="R87" s="300"/>
      <c r="S87" s="300"/>
      <c r="T87" s="300"/>
      <c r="U87" s="300"/>
      <c r="V87" s="300"/>
      <c r="W87" s="300"/>
      <c r="X87" s="301"/>
      <c r="Y87" s="324" t="s">
        <v>15</v>
      </c>
      <c r="Z87" s="325"/>
      <c r="AA87" s="326"/>
      <c r="AB87" s="726"/>
      <c r="AC87" s="726"/>
      <c r="AD87" s="726"/>
      <c r="AE87" s="330"/>
      <c r="AF87" s="331"/>
      <c r="AG87" s="331"/>
      <c r="AH87" s="331"/>
      <c r="AI87" s="330"/>
      <c r="AJ87" s="331"/>
      <c r="AK87" s="331"/>
      <c r="AL87" s="331"/>
      <c r="AM87" s="330"/>
      <c r="AN87" s="331"/>
      <c r="AO87" s="331"/>
      <c r="AP87" s="331"/>
      <c r="AQ87" s="192"/>
      <c r="AR87" s="193"/>
      <c r="AS87" s="193"/>
      <c r="AT87" s="194"/>
      <c r="AU87" s="331"/>
      <c r="AV87" s="331"/>
      <c r="AW87" s="331"/>
      <c r="AX87" s="417"/>
    </row>
    <row r="88" spans="1:50" ht="23.25" hidden="1" customHeight="1" x14ac:dyDescent="0.15">
      <c r="A88" s="138"/>
      <c r="B88" s="306"/>
      <c r="C88" s="306"/>
      <c r="D88" s="306"/>
      <c r="E88" s="306"/>
      <c r="F88" s="307"/>
      <c r="G88" s="184"/>
      <c r="H88" s="99"/>
      <c r="I88" s="99"/>
      <c r="J88" s="99"/>
      <c r="K88" s="99"/>
      <c r="L88" s="99"/>
      <c r="M88" s="99"/>
      <c r="N88" s="99"/>
      <c r="O88" s="185"/>
      <c r="P88" s="302"/>
      <c r="Q88" s="302"/>
      <c r="R88" s="302"/>
      <c r="S88" s="302"/>
      <c r="T88" s="302"/>
      <c r="U88" s="302"/>
      <c r="V88" s="302"/>
      <c r="W88" s="302"/>
      <c r="X88" s="303"/>
      <c r="Y88" s="727" t="s">
        <v>83</v>
      </c>
      <c r="Z88" s="291"/>
      <c r="AA88" s="292"/>
      <c r="AB88" s="741"/>
      <c r="AC88" s="741"/>
      <c r="AD88" s="741"/>
      <c r="AE88" s="330"/>
      <c r="AF88" s="331"/>
      <c r="AG88" s="331"/>
      <c r="AH88" s="331"/>
      <c r="AI88" s="330"/>
      <c r="AJ88" s="331"/>
      <c r="AK88" s="331"/>
      <c r="AL88" s="331"/>
      <c r="AM88" s="330"/>
      <c r="AN88" s="331"/>
      <c r="AO88" s="331"/>
      <c r="AP88" s="331"/>
      <c r="AQ88" s="192"/>
      <c r="AR88" s="193"/>
      <c r="AS88" s="193"/>
      <c r="AT88" s="194"/>
      <c r="AU88" s="331"/>
      <c r="AV88" s="331"/>
      <c r="AW88" s="331"/>
      <c r="AX88" s="417"/>
    </row>
    <row r="89" spans="1:50" ht="23.25" hidden="1" customHeight="1" x14ac:dyDescent="0.15">
      <c r="A89" s="138"/>
      <c r="B89" s="308"/>
      <c r="C89" s="308"/>
      <c r="D89" s="308"/>
      <c r="E89" s="308"/>
      <c r="F89" s="309"/>
      <c r="G89" s="186"/>
      <c r="H89" s="165"/>
      <c r="I89" s="165"/>
      <c r="J89" s="165"/>
      <c r="K89" s="165"/>
      <c r="L89" s="165"/>
      <c r="M89" s="165"/>
      <c r="N89" s="165"/>
      <c r="O89" s="187"/>
      <c r="P89" s="304"/>
      <c r="Q89" s="304"/>
      <c r="R89" s="304"/>
      <c r="S89" s="304"/>
      <c r="T89" s="304"/>
      <c r="U89" s="304"/>
      <c r="V89" s="304"/>
      <c r="W89" s="304"/>
      <c r="X89" s="305"/>
      <c r="Y89" s="727" t="s">
        <v>47</v>
      </c>
      <c r="Z89" s="291"/>
      <c r="AA89" s="292"/>
      <c r="AB89" s="742" t="s">
        <v>43</v>
      </c>
      <c r="AC89" s="742"/>
      <c r="AD89" s="742"/>
      <c r="AE89" s="330"/>
      <c r="AF89" s="331"/>
      <c r="AG89" s="331"/>
      <c r="AH89" s="331"/>
      <c r="AI89" s="330"/>
      <c r="AJ89" s="331"/>
      <c r="AK89" s="331"/>
      <c r="AL89" s="331"/>
      <c r="AM89" s="330"/>
      <c r="AN89" s="331"/>
      <c r="AO89" s="331"/>
      <c r="AP89" s="331"/>
      <c r="AQ89" s="192"/>
      <c r="AR89" s="193"/>
      <c r="AS89" s="193"/>
      <c r="AT89" s="194"/>
      <c r="AU89" s="331"/>
      <c r="AV89" s="331"/>
      <c r="AW89" s="331"/>
      <c r="AX89" s="417"/>
    </row>
    <row r="90" spans="1:50" ht="18.75" hidden="1" customHeight="1" x14ac:dyDescent="0.15">
      <c r="A90" s="138"/>
      <c r="B90" s="306" t="s">
        <v>225</v>
      </c>
      <c r="C90" s="306"/>
      <c r="D90" s="306"/>
      <c r="E90" s="306"/>
      <c r="F90" s="307"/>
      <c r="G90" s="310" t="s">
        <v>32</v>
      </c>
      <c r="H90" s="311"/>
      <c r="I90" s="311"/>
      <c r="J90" s="311"/>
      <c r="K90" s="311"/>
      <c r="L90" s="311"/>
      <c r="M90" s="311"/>
      <c r="N90" s="311"/>
      <c r="O90" s="312"/>
      <c r="P90" s="316" t="s">
        <v>99</v>
      </c>
      <c r="Q90" s="311"/>
      <c r="R90" s="311"/>
      <c r="S90" s="311"/>
      <c r="T90" s="311"/>
      <c r="U90" s="311"/>
      <c r="V90" s="311"/>
      <c r="W90" s="311"/>
      <c r="X90" s="312"/>
      <c r="Y90" s="175"/>
      <c r="Z90" s="176"/>
      <c r="AA90" s="177"/>
      <c r="AB90" s="295" t="s">
        <v>38</v>
      </c>
      <c r="AC90" s="296"/>
      <c r="AD90" s="297"/>
      <c r="AE90" s="295" t="s">
        <v>158</v>
      </c>
      <c r="AF90" s="296"/>
      <c r="AG90" s="296"/>
      <c r="AH90" s="297"/>
      <c r="AI90" s="295" t="s">
        <v>408</v>
      </c>
      <c r="AJ90" s="296"/>
      <c r="AK90" s="296"/>
      <c r="AL90" s="297"/>
      <c r="AM90" s="298" t="s">
        <v>68</v>
      </c>
      <c r="AN90" s="298"/>
      <c r="AO90" s="298"/>
      <c r="AP90" s="298"/>
      <c r="AQ90" s="178" t="s">
        <v>288</v>
      </c>
      <c r="AR90" s="170"/>
      <c r="AS90" s="170"/>
      <c r="AT90" s="171"/>
      <c r="AU90" s="743" t="s">
        <v>212</v>
      </c>
      <c r="AV90" s="743"/>
      <c r="AW90" s="743"/>
      <c r="AX90" s="744"/>
    </row>
    <row r="91" spans="1:50" ht="18.75" hidden="1" customHeight="1" x14ac:dyDescent="0.15">
      <c r="A91" s="138"/>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5"/>
      <c r="Z91" s="176"/>
      <c r="AA91" s="177"/>
      <c r="AB91" s="270"/>
      <c r="AC91" s="265"/>
      <c r="AD91" s="266"/>
      <c r="AE91" s="270"/>
      <c r="AF91" s="265"/>
      <c r="AG91" s="265"/>
      <c r="AH91" s="266"/>
      <c r="AI91" s="270"/>
      <c r="AJ91" s="265"/>
      <c r="AK91" s="265"/>
      <c r="AL91" s="266"/>
      <c r="AM91" s="299"/>
      <c r="AN91" s="299"/>
      <c r="AO91" s="299"/>
      <c r="AP91" s="299"/>
      <c r="AQ91" s="249"/>
      <c r="AR91" s="250"/>
      <c r="AS91" s="173" t="s">
        <v>289</v>
      </c>
      <c r="AT91" s="174"/>
      <c r="AU91" s="250"/>
      <c r="AV91" s="250"/>
      <c r="AW91" s="314" t="s">
        <v>263</v>
      </c>
      <c r="AX91" s="745"/>
    </row>
    <row r="92" spans="1:50" ht="23.25" hidden="1" customHeight="1" x14ac:dyDescent="0.15">
      <c r="A92" s="138"/>
      <c r="B92" s="306"/>
      <c r="C92" s="306"/>
      <c r="D92" s="306"/>
      <c r="E92" s="306"/>
      <c r="F92" s="307"/>
      <c r="G92" s="182"/>
      <c r="H92" s="96"/>
      <c r="I92" s="96"/>
      <c r="J92" s="96"/>
      <c r="K92" s="96"/>
      <c r="L92" s="96"/>
      <c r="M92" s="96"/>
      <c r="N92" s="96"/>
      <c r="O92" s="183"/>
      <c r="P92" s="96"/>
      <c r="Q92" s="300"/>
      <c r="R92" s="300"/>
      <c r="S92" s="300"/>
      <c r="T92" s="300"/>
      <c r="U92" s="300"/>
      <c r="V92" s="300"/>
      <c r="W92" s="300"/>
      <c r="X92" s="301"/>
      <c r="Y92" s="324" t="s">
        <v>15</v>
      </c>
      <c r="Z92" s="325"/>
      <c r="AA92" s="326"/>
      <c r="AB92" s="726"/>
      <c r="AC92" s="726"/>
      <c r="AD92" s="726"/>
      <c r="AE92" s="330"/>
      <c r="AF92" s="331"/>
      <c r="AG92" s="331"/>
      <c r="AH92" s="331"/>
      <c r="AI92" s="330"/>
      <c r="AJ92" s="331"/>
      <c r="AK92" s="331"/>
      <c r="AL92" s="331"/>
      <c r="AM92" s="330"/>
      <c r="AN92" s="331"/>
      <c r="AO92" s="331"/>
      <c r="AP92" s="331"/>
      <c r="AQ92" s="192"/>
      <c r="AR92" s="193"/>
      <c r="AS92" s="193"/>
      <c r="AT92" s="194"/>
      <c r="AU92" s="331"/>
      <c r="AV92" s="331"/>
      <c r="AW92" s="331"/>
      <c r="AX92" s="417"/>
    </row>
    <row r="93" spans="1:50" ht="23.25" hidden="1" customHeight="1" x14ac:dyDescent="0.15">
      <c r="A93" s="138"/>
      <c r="B93" s="306"/>
      <c r="C93" s="306"/>
      <c r="D93" s="306"/>
      <c r="E93" s="306"/>
      <c r="F93" s="307"/>
      <c r="G93" s="184"/>
      <c r="H93" s="99"/>
      <c r="I93" s="99"/>
      <c r="J93" s="99"/>
      <c r="K93" s="99"/>
      <c r="L93" s="99"/>
      <c r="M93" s="99"/>
      <c r="N93" s="99"/>
      <c r="O93" s="185"/>
      <c r="P93" s="302"/>
      <c r="Q93" s="302"/>
      <c r="R93" s="302"/>
      <c r="S93" s="302"/>
      <c r="T93" s="302"/>
      <c r="U93" s="302"/>
      <c r="V93" s="302"/>
      <c r="W93" s="302"/>
      <c r="X93" s="303"/>
      <c r="Y93" s="727" t="s">
        <v>83</v>
      </c>
      <c r="Z93" s="291"/>
      <c r="AA93" s="292"/>
      <c r="AB93" s="741"/>
      <c r="AC93" s="741"/>
      <c r="AD93" s="741"/>
      <c r="AE93" s="330"/>
      <c r="AF93" s="331"/>
      <c r="AG93" s="331"/>
      <c r="AH93" s="331"/>
      <c r="AI93" s="330"/>
      <c r="AJ93" s="331"/>
      <c r="AK93" s="331"/>
      <c r="AL93" s="331"/>
      <c r="AM93" s="330"/>
      <c r="AN93" s="331"/>
      <c r="AO93" s="331"/>
      <c r="AP93" s="331"/>
      <c r="AQ93" s="192"/>
      <c r="AR93" s="193"/>
      <c r="AS93" s="193"/>
      <c r="AT93" s="194"/>
      <c r="AU93" s="331"/>
      <c r="AV93" s="331"/>
      <c r="AW93" s="331"/>
      <c r="AX93" s="417"/>
    </row>
    <row r="94" spans="1:50" ht="23.25" hidden="1" customHeight="1" x14ac:dyDescent="0.15">
      <c r="A94" s="138"/>
      <c r="B94" s="308"/>
      <c r="C94" s="308"/>
      <c r="D94" s="308"/>
      <c r="E94" s="308"/>
      <c r="F94" s="309"/>
      <c r="G94" s="186"/>
      <c r="H94" s="165"/>
      <c r="I94" s="165"/>
      <c r="J94" s="165"/>
      <c r="K94" s="165"/>
      <c r="L94" s="165"/>
      <c r="M94" s="165"/>
      <c r="N94" s="165"/>
      <c r="O94" s="187"/>
      <c r="P94" s="304"/>
      <c r="Q94" s="304"/>
      <c r="R94" s="304"/>
      <c r="S94" s="304"/>
      <c r="T94" s="304"/>
      <c r="U94" s="304"/>
      <c r="V94" s="304"/>
      <c r="W94" s="304"/>
      <c r="X94" s="305"/>
      <c r="Y94" s="727" t="s">
        <v>47</v>
      </c>
      <c r="Z94" s="291"/>
      <c r="AA94" s="292"/>
      <c r="AB94" s="742" t="s">
        <v>43</v>
      </c>
      <c r="AC94" s="742"/>
      <c r="AD94" s="742"/>
      <c r="AE94" s="330"/>
      <c r="AF94" s="331"/>
      <c r="AG94" s="331"/>
      <c r="AH94" s="331"/>
      <c r="AI94" s="330"/>
      <c r="AJ94" s="331"/>
      <c r="AK94" s="331"/>
      <c r="AL94" s="331"/>
      <c r="AM94" s="330"/>
      <c r="AN94" s="331"/>
      <c r="AO94" s="331"/>
      <c r="AP94" s="331"/>
      <c r="AQ94" s="192"/>
      <c r="AR94" s="193"/>
      <c r="AS94" s="193"/>
      <c r="AT94" s="194"/>
      <c r="AU94" s="331"/>
      <c r="AV94" s="331"/>
      <c r="AW94" s="331"/>
      <c r="AX94" s="417"/>
    </row>
    <row r="95" spans="1:50" ht="18.75" hidden="1" customHeight="1" x14ac:dyDescent="0.15">
      <c r="A95" s="138"/>
      <c r="B95" s="306" t="s">
        <v>225</v>
      </c>
      <c r="C95" s="306"/>
      <c r="D95" s="306"/>
      <c r="E95" s="306"/>
      <c r="F95" s="307"/>
      <c r="G95" s="310" t="s">
        <v>32</v>
      </c>
      <c r="H95" s="311"/>
      <c r="I95" s="311"/>
      <c r="J95" s="311"/>
      <c r="K95" s="311"/>
      <c r="L95" s="311"/>
      <c r="M95" s="311"/>
      <c r="N95" s="311"/>
      <c r="O95" s="312"/>
      <c r="P95" s="316" t="s">
        <v>99</v>
      </c>
      <c r="Q95" s="311"/>
      <c r="R95" s="311"/>
      <c r="S95" s="311"/>
      <c r="T95" s="311"/>
      <c r="U95" s="311"/>
      <c r="V95" s="311"/>
      <c r="W95" s="311"/>
      <c r="X95" s="312"/>
      <c r="Y95" s="175"/>
      <c r="Z95" s="176"/>
      <c r="AA95" s="177"/>
      <c r="AB95" s="295" t="s">
        <v>38</v>
      </c>
      <c r="AC95" s="296"/>
      <c r="AD95" s="297"/>
      <c r="AE95" s="295" t="s">
        <v>158</v>
      </c>
      <c r="AF95" s="296"/>
      <c r="AG95" s="296"/>
      <c r="AH95" s="297"/>
      <c r="AI95" s="295" t="s">
        <v>408</v>
      </c>
      <c r="AJ95" s="296"/>
      <c r="AK95" s="296"/>
      <c r="AL95" s="297"/>
      <c r="AM95" s="298" t="s">
        <v>68</v>
      </c>
      <c r="AN95" s="298"/>
      <c r="AO95" s="298"/>
      <c r="AP95" s="298"/>
      <c r="AQ95" s="178" t="s">
        <v>288</v>
      </c>
      <c r="AR95" s="170"/>
      <c r="AS95" s="170"/>
      <c r="AT95" s="171"/>
      <c r="AU95" s="743" t="s">
        <v>212</v>
      </c>
      <c r="AV95" s="743"/>
      <c r="AW95" s="743"/>
      <c r="AX95" s="744"/>
    </row>
    <row r="96" spans="1:50" ht="18.75" hidden="1" customHeight="1" x14ac:dyDescent="0.15">
      <c r="A96" s="138"/>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5"/>
      <c r="Z96" s="176"/>
      <c r="AA96" s="177"/>
      <c r="AB96" s="270"/>
      <c r="AC96" s="265"/>
      <c r="AD96" s="266"/>
      <c r="AE96" s="270"/>
      <c r="AF96" s="265"/>
      <c r="AG96" s="265"/>
      <c r="AH96" s="266"/>
      <c r="AI96" s="270"/>
      <c r="AJ96" s="265"/>
      <c r="AK96" s="265"/>
      <c r="AL96" s="266"/>
      <c r="AM96" s="299"/>
      <c r="AN96" s="299"/>
      <c r="AO96" s="299"/>
      <c r="AP96" s="299"/>
      <c r="AQ96" s="249"/>
      <c r="AR96" s="250"/>
      <c r="AS96" s="173" t="s">
        <v>289</v>
      </c>
      <c r="AT96" s="174"/>
      <c r="AU96" s="250"/>
      <c r="AV96" s="250"/>
      <c r="AW96" s="314" t="s">
        <v>263</v>
      </c>
      <c r="AX96" s="745"/>
    </row>
    <row r="97" spans="1:50" ht="23.25" hidden="1" customHeight="1" x14ac:dyDescent="0.15">
      <c r="A97" s="138"/>
      <c r="B97" s="306"/>
      <c r="C97" s="306"/>
      <c r="D97" s="306"/>
      <c r="E97" s="306"/>
      <c r="F97" s="307"/>
      <c r="G97" s="182"/>
      <c r="H97" s="96"/>
      <c r="I97" s="96"/>
      <c r="J97" s="96"/>
      <c r="K97" s="96"/>
      <c r="L97" s="96"/>
      <c r="M97" s="96"/>
      <c r="N97" s="96"/>
      <c r="O97" s="183"/>
      <c r="P97" s="96"/>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2"/>
      <c r="AR97" s="193"/>
      <c r="AS97" s="193"/>
      <c r="AT97" s="194"/>
      <c r="AU97" s="331"/>
      <c r="AV97" s="331"/>
      <c r="AW97" s="331"/>
      <c r="AX97" s="417"/>
    </row>
    <row r="98" spans="1:50" ht="23.25" hidden="1" customHeight="1" x14ac:dyDescent="0.15">
      <c r="A98" s="138"/>
      <c r="B98" s="306"/>
      <c r="C98" s="306"/>
      <c r="D98" s="306"/>
      <c r="E98" s="306"/>
      <c r="F98" s="307"/>
      <c r="G98" s="184"/>
      <c r="H98" s="99"/>
      <c r="I98" s="99"/>
      <c r="J98" s="99"/>
      <c r="K98" s="99"/>
      <c r="L98" s="99"/>
      <c r="M98" s="99"/>
      <c r="N98" s="99"/>
      <c r="O98" s="185"/>
      <c r="P98" s="302"/>
      <c r="Q98" s="302"/>
      <c r="R98" s="302"/>
      <c r="S98" s="302"/>
      <c r="T98" s="302"/>
      <c r="U98" s="302"/>
      <c r="V98" s="302"/>
      <c r="W98" s="302"/>
      <c r="X98" s="303"/>
      <c r="Y98" s="727" t="s">
        <v>83</v>
      </c>
      <c r="Z98" s="291"/>
      <c r="AA98" s="292"/>
      <c r="AB98" s="327"/>
      <c r="AC98" s="328"/>
      <c r="AD98" s="329"/>
      <c r="AE98" s="330"/>
      <c r="AF98" s="331"/>
      <c r="AG98" s="331"/>
      <c r="AH98" s="332"/>
      <c r="AI98" s="330"/>
      <c r="AJ98" s="331"/>
      <c r="AK98" s="331"/>
      <c r="AL98" s="332"/>
      <c r="AM98" s="330"/>
      <c r="AN98" s="331"/>
      <c r="AO98" s="331"/>
      <c r="AP98" s="331"/>
      <c r="AQ98" s="192"/>
      <c r="AR98" s="193"/>
      <c r="AS98" s="193"/>
      <c r="AT98" s="194"/>
      <c r="AU98" s="331"/>
      <c r="AV98" s="331"/>
      <c r="AW98" s="331"/>
      <c r="AX98" s="417"/>
    </row>
    <row r="99" spans="1:50" ht="23.25" hidden="1" customHeight="1" x14ac:dyDescent="0.15">
      <c r="A99" s="139"/>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8" t="s">
        <v>47</v>
      </c>
      <c r="Z99" s="729"/>
      <c r="AA99" s="730"/>
      <c r="AB99" s="731" t="s">
        <v>43</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row>
    <row r="100" spans="1:50" ht="31.7" customHeight="1" x14ac:dyDescent="0.15">
      <c r="A100" s="274" t="s">
        <v>386</v>
      </c>
      <c r="B100" s="275"/>
      <c r="C100" s="275"/>
      <c r="D100" s="275"/>
      <c r="E100" s="275"/>
      <c r="F100" s="276"/>
      <c r="G100" s="293" t="s">
        <v>12</v>
      </c>
      <c r="H100" s="293"/>
      <c r="I100" s="293"/>
      <c r="J100" s="293"/>
      <c r="K100" s="293"/>
      <c r="L100" s="293"/>
      <c r="M100" s="293"/>
      <c r="N100" s="293"/>
      <c r="O100" s="293"/>
      <c r="P100" s="293"/>
      <c r="Q100" s="293"/>
      <c r="R100" s="293"/>
      <c r="S100" s="293"/>
      <c r="T100" s="293"/>
      <c r="U100" s="293"/>
      <c r="V100" s="293"/>
      <c r="W100" s="293"/>
      <c r="X100" s="294"/>
      <c r="Y100" s="443"/>
      <c r="Z100" s="444"/>
      <c r="AA100" s="445"/>
      <c r="AB100" s="715" t="s">
        <v>38</v>
      </c>
      <c r="AC100" s="715"/>
      <c r="AD100" s="715"/>
      <c r="AE100" s="716" t="s">
        <v>158</v>
      </c>
      <c r="AF100" s="717"/>
      <c r="AG100" s="717"/>
      <c r="AH100" s="718"/>
      <c r="AI100" s="716" t="s">
        <v>408</v>
      </c>
      <c r="AJ100" s="717"/>
      <c r="AK100" s="717"/>
      <c r="AL100" s="718"/>
      <c r="AM100" s="716" t="s">
        <v>68</v>
      </c>
      <c r="AN100" s="717"/>
      <c r="AO100" s="717"/>
      <c r="AP100" s="718"/>
      <c r="AQ100" s="719" t="s">
        <v>428</v>
      </c>
      <c r="AR100" s="720"/>
      <c r="AS100" s="720"/>
      <c r="AT100" s="721"/>
      <c r="AU100" s="719" t="s">
        <v>147</v>
      </c>
      <c r="AV100" s="720"/>
      <c r="AW100" s="720"/>
      <c r="AX100" s="722"/>
    </row>
    <row r="101" spans="1:50" ht="23.25" customHeight="1" x14ac:dyDescent="0.15">
      <c r="A101" s="277"/>
      <c r="B101" s="278"/>
      <c r="C101" s="278"/>
      <c r="D101" s="278"/>
      <c r="E101" s="278"/>
      <c r="F101" s="279"/>
      <c r="G101" s="96" t="s">
        <v>8</v>
      </c>
      <c r="H101" s="96"/>
      <c r="I101" s="96"/>
      <c r="J101" s="96"/>
      <c r="K101" s="96"/>
      <c r="L101" s="96"/>
      <c r="M101" s="96"/>
      <c r="N101" s="96"/>
      <c r="O101" s="96"/>
      <c r="P101" s="96"/>
      <c r="Q101" s="96"/>
      <c r="R101" s="96"/>
      <c r="S101" s="96"/>
      <c r="T101" s="96"/>
      <c r="U101" s="96"/>
      <c r="V101" s="96"/>
      <c r="W101" s="96"/>
      <c r="X101" s="183"/>
      <c r="Y101" s="723" t="s">
        <v>53</v>
      </c>
      <c r="Z101" s="724"/>
      <c r="AA101" s="725"/>
      <c r="AB101" s="726" t="s">
        <v>507</v>
      </c>
      <c r="AC101" s="726"/>
      <c r="AD101" s="726"/>
      <c r="AE101" s="330">
        <v>7</v>
      </c>
      <c r="AF101" s="331"/>
      <c r="AG101" s="331"/>
      <c r="AH101" s="332"/>
      <c r="AI101" s="330">
        <v>2</v>
      </c>
      <c r="AJ101" s="331"/>
      <c r="AK101" s="331"/>
      <c r="AL101" s="332"/>
      <c r="AM101" s="330" t="s">
        <v>419</v>
      </c>
      <c r="AN101" s="331"/>
      <c r="AO101" s="331"/>
      <c r="AP101" s="332"/>
      <c r="AQ101" s="330" t="s">
        <v>419</v>
      </c>
      <c r="AR101" s="331"/>
      <c r="AS101" s="331"/>
      <c r="AT101" s="332"/>
      <c r="AU101" s="330" t="s">
        <v>419</v>
      </c>
      <c r="AV101" s="331"/>
      <c r="AW101" s="331"/>
      <c r="AX101" s="332"/>
    </row>
    <row r="102" spans="1:50" ht="23.25" customHeight="1" x14ac:dyDescent="0.15">
      <c r="A102" s="280"/>
      <c r="B102" s="281"/>
      <c r="C102" s="281"/>
      <c r="D102" s="281"/>
      <c r="E102" s="281"/>
      <c r="F102" s="282"/>
      <c r="G102" s="165"/>
      <c r="H102" s="165"/>
      <c r="I102" s="165"/>
      <c r="J102" s="165"/>
      <c r="K102" s="165"/>
      <c r="L102" s="165"/>
      <c r="M102" s="165"/>
      <c r="N102" s="165"/>
      <c r="O102" s="165"/>
      <c r="P102" s="165"/>
      <c r="Q102" s="165"/>
      <c r="R102" s="165"/>
      <c r="S102" s="165"/>
      <c r="T102" s="165"/>
      <c r="U102" s="165"/>
      <c r="V102" s="165"/>
      <c r="W102" s="165"/>
      <c r="X102" s="187"/>
      <c r="Y102" s="709" t="s">
        <v>111</v>
      </c>
      <c r="Z102" s="689"/>
      <c r="AA102" s="690"/>
      <c r="AB102" s="726" t="s">
        <v>507</v>
      </c>
      <c r="AC102" s="726"/>
      <c r="AD102" s="726"/>
      <c r="AE102" s="686">
        <v>7</v>
      </c>
      <c r="AF102" s="686"/>
      <c r="AG102" s="686"/>
      <c r="AH102" s="686"/>
      <c r="AI102" s="686">
        <v>2</v>
      </c>
      <c r="AJ102" s="686"/>
      <c r="AK102" s="686"/>
      <c r="AL102" s="686"/>
      <c r="AM102" s="686" t="s">
        <v>419</v>
      </c>
      <c r="AN102" s="686"/>
      <c r="AO102" s="686"/>
      <c r="AP102" s="686"/>
      <c r="AQ102" s="712" t="s">
        <v>419</v>
      </c>
      <c r="AR102" s="713"/>
      <c r="AS102" s="713"/>
      <c r="AT102" s="714"/>
      <c r="AU102" s="712" t="s">
        <v>419</v>
      </c>
      <c r="AV102" s="713"/>
      <c r="AW102" s="713"/>
      <c r="AX102" s="714"/>
    </row>
    <row r="103" spans="1:50" ht="31.7" customHeight="1" x14ac:dyDescent="0.15">
      <c r="A103" s="283" t="s">
        <v>386</v>
      </c>
      <c r="B103" s="284"/>
      <c r="C103" s="284"/>
      <c r="D103" s="284"/>
      <c r="E103" s="284"/>
      <c r="F103" s="285"/>
      <c r="G103" s="291" t="s">
        <v>12</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38</v>
      </c>
      <c r="AC103" s="272"/>
      <c r="AD103" s="273"/>
      <c r="AE103" s="271" t="s">
        <v>158</v>
      </c>
      <c r="AF103" s="272"/>
      <c r="AG103" s="272"/>
      <c r="AH103" s="273"/>
      <c r="AI103" s="271" t="s">
        <v>408</v>
      </c>
      <c r="AJ103" s="272"/>
      <c r="AK103" s="272"/>
      <c r="AL103" s="273"/>
      <c r="AM103" s="271" t="s">
        <v>68</v>
      </c>
      <c r="AN103" s="272"/>
      <c r="AO103" s="272"/>
      <c r="AP103" s="273"/>
      <c r="AQ103" s="699" t="s">
        <v>428</v>
      </c>
      <c r="AR103" s="700"/>
      <c r="AS103" s="700"/>
      <c r="AT103" s="701"/>
      <c r="AU103" s="699" t="s">
        <v>147</v>
      </c>
      <c r="AV103" s="700"/>
      <c r="AW103" s="700"/>
      <c r="AX103" s="702"/>
    </row>
    <row r="104" spans="1:50" ht="23.25" customHeight="1" x14ac:dyDescent="0.15">
      <c r="A104" s="277"/>
      <c r="B104" s="278"/>
      <c r="C104" s="278"/>
      <c r="D104" s="278"/>
      <c r="E104" s="278"/>
      <c r="F104" s="279"/>
      <c r="G104" s="96" t="s">
        <v>345</v>
      </c>
      <c r="H104" s="96"/>
      <c r="I104" s="96"/>
      <c r="J104" s="96"/>
      <c r="K104" s="96"/>
      <c r="L104" s="96"/>
      <c r="M104" s="96"/>
      <c r="N104" s="96"/>
      <c r="O104" s="96"/>
      <c r="P104" s="96"/>
      <c r="Q104" s="96"/>
      <c r="R104" s="96"/>
      <c r="S104" s="96"/>
      <c r="T104" s="96"/>
      <c r="U104" s="96"/>
      <c r="V104" s="96"/>
      <c r="W104" s="96"/>
      <c r="X104" s="183"/>
      <c r="Y104" s="703" t="s">
        <v>53</v>
      </c>
      <c r="Z104" s="704"/>
      <c r="AA104" s="705"/>
      <c r="AB104" s="706" t="s">
        <v>160</v>
      </c>
      <c r="AC104" s="707"/>
      <c r="AD104" s="708"/>
      <c r="AE104" s="330">
        <v>401</v>
      </c>
      <c r="AF104" s="331"/>
      <c r="AG104" s="331"/>
      <c r="AH104" s="332"/>
      <c r="AI104" s="330">
        <v>425</v>
      </c>
      <c r="AJ104" s="331"/>
      <c r="AK104" s="331"/>
      <c r="AL104" s="332"/>
      <c r="AM104" s="330">
        <v>365</v>
      </c>
      <c r="AN104" s="331"/>
      <c r="AO104" s="331"/>
      <c r="AP104" s="332"/>
      <c r="AQ104" s="330"/>
      <c r="AR104" s="331"/>
      <c r="AS104" s="331"/>
      <c r="AT104" s="332"/>
      <c r="AU104" s="330"/>
      <c r="AV104" s="331"/>
      <c r="AW104" s="331"/>
      <c r="AX104" s="332"/>
    </row>
    <row r="105" spans="1:50" ht="23.25" customHeight="1" x14ac:dyDescent="0.15">
      <c r="A105" s="280"/>
      <c r="B105" s="281"/>
      <c r="C105" s="281"/>
      <c r="D105" s="281"/>
      <c r="E105" s="281"/>
      <c r="F105" s="282"/>
      <c r="G105" s="165"/>
      <c r="H105" s="165"/>
      <c r="I105" s="165"/>
      <c r="J105" s="165"/>
      <c r="K105" s="165"/>
      <c r="L105" s="165"/>
      <c r="M105" s="165"/>
      <c r="N105" s="165"/>
      <c r="O105" s="165"/>
      <c r="P105" s="165"/>
      <c r="Q105" s="165"/>
      <c r="R105" s="165"/>
      <c r="S105" s="165"/>
      <c r="T105" s="165"/>
      <c r="U105" s="165"/>
      <c r="V105" s="165"/>
      <c r="W105" s="165"/>
      <c r="X105" s="187"/>
      <c r="Y105" s="709" t="s">
        <v>111</v>
      </c>
      <c r="Z105" s="710"/>
      <c r="AA105" s="711"/>
      <c r="AB105" s="327" t="s">
        <v>188</v>
      </c>
      <c r="AC105" s="328"/>
      <c r="AD105" s="329"/>
      <c r="AE105" s="686" t="s">
        <v>419</v>
      </c>
      <c r="AF105" s="686"/>
      <c r="AG105" s="686"/>
      <c r="AH105" s="686"/>
      <c r="AI105" s="686" t="s">
        <v>419</v>
      </c>
      <c r="AJ105" s="686"/>
      <c r="AK105" s="686"/>
      <c r="AL105" s="686"/>
      <c r="AM105" s="686" t="s">
        <v>419</v>
      </c>
      <c r="AN105" s="686"/>
      <c r="AO105" s="686"/>
      <c r="AP105" s="686"/>
      <c r="AQ105" s="330" t="s">
        <v>419</v>
      </c>
      <c r="AR105" s="331"/>
      <c r="AS105" s="331"/>
      <c r="AT105" s="332"/>
      <c r="AU105" s="712"/>
      <c r="AV105" s="713"/>
      <c r="AW105" s="713"/>
      <c r="AX105" s="714"/>
    </row>
    <row r="106" spans="1:50" ht="31.7" hidden="1" customHeight="1" x14ac:dyDescent="0.15">
      <c r="A106" s="283" t="s">
        <v>386</v>
      </c>
      <c r="B106" s="284"/>
      <c r="C106" s="284"/>
      <c r="D106" s="284"/>
      <c r="E106" s="284"/>
      <c r="F106" s="285"/>
      <c r="G106" s="291" t="s">
        <v>12</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38</v>
      </c>
      <c r="AC106" s="272"/>
      <c r="AD106" s="273"/>
      <c r="AE106" s="271" t="s">
        <v>158</v>
      </c>
      <c r="AF106" s="272"/>
      <c r="AG106" s="272"/>
      <c r="AH106" s="273"/>
      <c r="AI106" s="271" t="s">
        <v>408</v>
      </c>
      <c r="AJ106" s="272"/>
      <c r="AK106" s="272"/>
      <c r="AL106" s="273"/>
      <c r="AM106" s="271" t="s">
        <v>68</v>
      </c>
      <c r="AN106" s="272"/>
      <c r="AO106" s="272"/>
      <c r="AP106" s="273"/>
      <c r="AQ106" s="699" t="s">
        <v>428</v>
      </c>
      <c r="AR106" s="700"/>
      <c r="AS106" s="700"/>
      <c r="AT106" s="701"/>
      <c r="AU106" s="699" t="s">
        <v>147</v>
      </c>
      <c r="AV106" s="700"/>
      <c r="AW106" s="700"/>
      <c r="AX106" s="702"/>
    </row>
    <row r="107" spans="1:50" ht="23.25" hidden="1" customHeight="1" x14ac:dyDescent="0.15">
      <c r="A107" s="277"/>
      <c r="B107" s="278"/>
      <c r="C107" s="278"/>
      <c r="D107" s="278"/>
      <c r="E107" s="278"/>
      <c r="F107" s="279"/>
      <c r="G107" s="96"/>
      <c r="H107" s="96"/>
      <c r="I107" s="96"/>
      <c r="J107" s="96"/>
      <c r="K107" s="96"/>
      <c r="L107" s="96"/>
      <c r="M107" s="96"/>
      <c r="N107" s="96"/>
      <c r="O107" s="96"/>
      <c r="P107" s="96"/>
      <c r="Q107" s="96"/>
      <c r="R107" s="96"/>
      <c r="S107" s="96"/>
      <c r="T107" s="96"/>
      <c r="U107" s="96"/>
      <c r="V107" s="96"/>
      <c r="W107" s="96"/>
      <c r="X107" s="183"/>
      <c r="Y107" s="703" t="s">
        <v>53</v>
      </c>
      <c r="Z107" s="704"/>
      <c r="AA107" s="705"/>
      <c r="AB107" s="706"/>
      <c r="AC107" s="707"/>
      <c r="AD107" s="708"/>
      <c r="AE107" s="686"/>
      <c r="AF107" s="686"/>
      <c r="AG107" s="686"/>
      <c r="AH107" s="686"/>
      <c r="AI107" s="686"/>
      <c r="AJ107" s="686"/>
      <c r="AK107" s="686"/>
      <c r="AL107" s="686"/>
      <c r="AM107" s="686"/>
      <c r="AN107" s="686"/>
      <c r="AO107" s="686"/>
      <c r="AP107" s="686"/>
      <c r="AQ107" s="330"/>
      <c r="AR107" s="331"/>
      <c r="AS107" s="331"/>
      <c r="AT107" s="332"/>
      <c r="AU107" s="330"/>
      <c r="AV107" s="331"/>
      <c r="AW107" s="331"/>
      <c r="AX107" s="332"/>
    </row>
    <row r="108" spans="1:50" ht="23.25" hidden="1" customHeight="1" x14ac:dyDescent="0.15">
      <c r="A108" s="280"/>
      <c r="B108" s="281"/>
      <c r="C108" s="281"/>
      <c r="D108" s="281"/>
      <c r="E108" s="281"/>
      <c r="F108" s="282"/>
      <c r="G108" s="165"/>
      <c r="H108" s="165"/>
      <c r="I108" s="165"/>
      <c r="J108" s="165"/>
      <c r="K108" s="165"/>
      <c r="L108" s="165"/>
      <c r="M108" s="165"/>
      <c r="N108" s="165"/>
      <c r="O108" s="165"/>
      <c r="P108" s="165"/>
      <c r="Q108" s="165"/>
      <c r="R108" s="165"/>
      <c r="S108" s="165"/>
      <c r="T108" s="165"/>
      <c r="U108" s="165"/>
      <c r="V108" s="165"/>
      <c r="W108" s="165"/>
      <c r="X108" s="187"/>
      <c r="Y108" s="709" t="s">
        <v>111</v>
      </c>
      <c r="Z108" s="710"/>
      <c r="AA108" s="711"/>
      <c r="AB108" s="327"/>
      <c r="AC108" s="328"/>
      <c r="AD108" s="329"/>
      <c r="AE108" s="686"/>
      <c r="AF108" s="686"/>
      <c r="AG108" s="686"/>
      <c r="AH108" s="686"/>
      <c r="AI108" s="686"/>
      <c r="AJ108" s="686"/>
      <c r="AK108" s="686"/>
      <c r="AL108" s="686"/>
      <c r="AM108" s="686"/>
      <c r="AN108" s="686"/>
      <c r="AO108" s="686"/>
      <c r="AP108" s="686"/>
      <c r="AQ108" s="330"/>
      <c r="AR108" s="331"/>
      <c r="AS108" s="331"/>
      <c r="AT108" s="332"/>
      <c r="AU108" s="712"/>
      <c r="AV108" s="713"/>
      <c r="AW108" s="713"/>
      <c r="AX108" s="714"/>
    </row>
    <row r="109" spans="1:50" ht="31.7" hidden="1" customHeight="1" x14ac:dyDescent="0.15">
      <c r="A109" s="283" t="s">
        <v>386</v>
      </c>
      <c r="B109" s="284"/>
      <c r="C109" s="284"/>
      <c r="D109" s="284"/>
      <c r="E109" s="284"/>
      <c r="F109" s="285"/>
      <c r="G109" s="291" t="s">
        <v>12</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38</v>
      </c>
      <c r="AC109" s="272"/>
      <c r="AD109" s="273"/>
      <c r="AE109" s="271" t="s">
        <v>158</v>
      </c>
      <c r="AF109" s="272"/>
      <c r="AG109" s="272"/>
      <c r="AH109" s="273"/>
      <c r="AI109" s="271" t="s">
        <v>408</v>
      </c>
      <c r="AJ109" s="272"/>
      <c r="AK109" s="272"/>
      <c r="AL109" s="273"/>
      <c r="AM109" s="271" t="s">
        <v>68</v>
      </c>
      <c r="AN109" s="272"/>
      <c r="AO109" s="272"/>
      <c r="AP109" s="273"/>
      <c r="AQ109" s="699" t="s">
        <v>428</v>
      </c>
      <c r="AR109" s="700"/>
      <c r="AS109" s="700"/>
      <c r="AT109" s="701"/>
      <c r="AU109" s="699" t="s">
        <v>147</v>
      </c>
      <c r="AV109" s="700"/>
      <c r="AW109" s="700"/>
      <c r="AX109" s="702"/>
    </row>
    <row r="110" spans="1:50" ht="23.25" hidden="1" customHeight="1" x14ac:dyDescent="0.15">
      <c r="A110" s="277"/>
      <c r="B110" s="278"/>
      <c r="C110" s="278"/>
      <c r="D110" s="278"/>
      <c r="E110" s="278"/>
      <c r="F110" s="279"/>
      <c r="G110" s="96"/>
      <c r="H110" s="96"/>
      <c r="I110" s="96"/>
      <c r="J110" s="96"/>
      <c r="K110" s="96"/>
      <c r="L110" s="96"/>
      <c r="M110" s="96"/>
      <c r="N110" s="96"/>
      <c r="O110" s="96"/>
      <c r="P110" s="96"/>
      <c r="Q110" s="96"/>
      <c r="R110" s="96"/>
      <c r="S110" s="96"/>
      <c r="T110" s="96"/>
      <c r="U110" s="96"/>
      <c r="V110" s="96"/>
      <c r="W110" s="96"/>
      <c r="X110" s="183"/>
      <c r="Y110" s="703" t="s">
        <v>53</v>
      </c>
      <c r="Z110" s="704"/>
      <c r="AA110" s="705"/>
      <c r="AB110" s="706"/>
      <c r="AC110" s="707"/>
      <c r="AD110" s="708"/>
      <c r="AE110" s="686"/>
      <c r="AF110" s="686"/>
      <c r="AG110" s="686"/>
      <c r="AH110" s="686"/>
      <c r="AI110" s="686"/>
      <c r="AJ110" s="686"/>
      <c r="AK110" s="686"/>
      <c r="AL110" s="686"/>
      <c r="AM110" s="686"/>
      <c r="AN110" s="686"/>
      <c r="AO110" s="686"/>
      <c r="AP110" s="686"/>
      <c r="AQ110" s="330"/>
      <c r="AR110" s="331"/>
      <c r="AS110" s="331"/>
      <c r="AT110" s="332"/>
      <c r="AU110" s="330"/>
      <c r="AV110" s="331"/>
      <c r="AW110" s="331"/>
      <c r="AX110" s="332"/>
    </row>
    <row r="111" spans="1:50" ht="23.25" hidden="1" customHeight="1" x14ac:dyDescent="0.15">
      <c r="A111" s="280"/>
      <c r="B111" s="281"/>
      <c r="C111" s="281"/>
      <c r="D111" s="281"/>
      <c r="E111" s="281"/>
      <c r="F111" s="282"/>
      <c r="G111" s="165"/>
      <c r="H111" s="165"/>
      <c r="I111" s="165"/>
      <c r="J111" s="165"/>
      <c r="K111" s="165"/>
      <c r="L111" s="165"/>
      <c r="M111" s="165"/>
      <c r="N111" s="165"/>
      <c r="O111" s="165"/>
      <c r="P111" s="165"/>
      <c r="Q111" s="165"/>
      <c r="R111" s="165"/>
      <c r="S111" s="165"/>
      <c r="T111" s="165"/>
      <c r="U111" s="165"/>
      <c r="V111" s="165"/>
      <c r="W111" s="165"/>
      <c r="X111" s="187"/>
      <c r="Y111" s="709" t="s">
        <v>111</v>
      </c>
      <c r="Z111" s="710"/>
      <c r="AA111" s="711"/>
      <c r="AB111" s="327"/>
      <c r="AC111" s="328"/>
      <c r="AD111" s="329"/>
      <c r="AE111" s="686"/>
      <c r="AF111" s="686"/>
      <c r="AG111" s="686"/>
      <c r="AH111" s="686"/>
      <c r="AI111" s="686"/>
      <c r="AJ111" s="686"/>
      <c r="AK111" s="686"/>
      <c r="AL111" s="686"/>
      <c r="AM111" s="686"/>
      <c r="AN111" s="686"/>
      <c r="AO111" s="686"/>
      <c r="AP111" s="686"/>
      <c r="AQ111" s="330"/>
      <c r="AR111" s="331"/>
      <c r="AS111" s="331"/>
      <c r="AT111" s="332"/>
      <c r="AU111" s="712"/>
      <c r="AV111" s="713"/>
      <c r="AW111" s="713"/>
      <c r="AX111" s="714"/>
    </row>
    <row r="112" spans="1:50" ht="31.7" hidden="1" customHeight="1" x14ac:dyDescent="0.15">
      <c r="A112" s="283" t="s">
        <v>386</v>
      </c>
      <c r="B112" s="284"/>
      <c r="C112" s="284"/>
      <c r="D112" s="284"/>
      <c r="E112" s="284"/>
      <c r="F112" s="285"/>
      <c r="G112" s="291" t="s">
        <v>12</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38</v>
      </c>
      <c r="AC112" s="272"/>
      <c r="AD112" s="273"/>
      <c r="AE112" s="271" t="s">
        <v>158</v>
      </c>
      <c r="AF112" s="272"/>
      <c r="AG112" s="272"/>
      <c r="AH112" s="273"/>
      <c r="AI112" s="271" t="s">
        <v>408</v>
      </c>
      <c r="AJ112" s="272"/>
      <c r="AK112" s="272"/>
      <c r="AL112" s="273"/>
      <c r="AM112" s="271" t="s">
        <v>68</v>
      </c>
      <c r="AN112" s="272"/>
      <c r="AO112" s="272"/>
      <c r="AP112" s="273"/>
      <c r="AQ112" s="699" t="s">
        <v>428</v>
      </c>
      <c r="AR112" s="700"/>
      <c r="AS112" s="700"/>
      <c r="AT112" s="701"/>
      <c r="AU112" s="699" t="s">
        <v>147</v>
      </c>
      <c r="AV112" s="700"/>
      <c r="AW112" s="700"/>
      <c r="AX112" s="702"/>
    </row>
    <row r="113" spans="1:50" ht="23.25" hidden="1" customHeight="1" x14ac:dyDescent="0.15">
      <c r="A113" s="277"/>
      <c r="B113" s="278"/>
      <c r="C113" s="278"/>
      <c r="D113" s="278"/>
      <c r="E113" s="278"/>
      <c r="F113" s="279"/>
      <c r="G113" s="96"/>
      <c r="H113" s="96"/>
      <c r="I113" s="96"/>
      <c r="J113" s="96"/>
      <c r="K113" s="96"/>
      <c r="L113" s="96"/>
      <c r="M113" s="96"/>
      <c r="N113" s="96"/>
      <c r="O113" s="96"/>
      <c r="P113" s="96"/>
      <c r="Q113" s="96"/>
      <c r="R113" s="96"/>
      <c r="S113" s="96"/>
      <c r="T113" s="96"/>
      <c r="U113" s="96"/>
      <c r="V113" s="96"/>
      <c r="W113" s="96"/>
      <c r="X113" s="183"/>
      <c r="Y113" s="703" t="s">
        <v>53</v>
      </c>
      <c r="Z113" s="704"/>
      <c r="AA113" s="705"/>
      <c r="AB113" s="706"/>
      <c r="AC113" s="707"/>
      <c r="AD113" s="708"/>
      <c r="AE113" s="686"/>
      <c r="AF113" s="686"/>
      <c r="AG113" s="686"/>
      <c r="AH113" s="686"/>
      <c r="AI113" s="686"/>
      <c r="AJ113" s="686"/>
      <c r="AK113" s="686"/>
      <c r="AL113" s="686"/>
      <c r="AM113" s="686"/>
      <c r="AN113" s="686"/>
      <c r="AO113" s="686"/>
      <c r="AP113" s="686"/>
      <c r="AQ113" s="330"/>
      <c r="AR113" s="331"/>
      <c r="AS113" s="331"/>
      <c r="AT113" s="332"/>
      <c r="AU113" s="330"/>
      <c r="AV113" s="331"/>
      <c r="AW113" s="331"/>
      <c r="AX113" s="332"/>
    </row>
    <row r="114" spans="1:50" ht="23.25" hidden="1" customHeight="1" x14ac:dyDescent="0.15">
      <c r="A114" s="280"/>
      <c r="B114" s="281"/>
      <c r="C114" s="281"/>
      <c r="D114" s="281"/>
      <c r="E114" s="281"/>
      <c r="F114" s="282"/>
      <c r="G114" s="165"/>
      <c r="H114" s="165"/>
      <c r="I114" s="165"/>
      <c r="J114" s="165"/>
      <c r="K114" s="165"/>
      <c r="L114" s="165"/>
      <c r="M114" s="165"/>
      <c r="N114" s="165"/>
      <c r="O114" s="165"/>
      <c r="P114" s="165"/>
      <c r="Q114" s="165"/>
      <c r="R114" s="165"/>
      <c r="S114" s="165"/>
      <c r="T114" s="165"/>
      <c r="U114" s="165"/>
      <c r="V114" s="165"/>
      <c r="W114" s="165"/>
      <c r="X114" s="187"/>
      <c r="Y114" s="709" t="s">
        <v>111</v>
      </c>
      <c r="Z114" s="710"/>
      <c r="AA114" s="711"/>
      <c r="AB114" s="327"/>
      <c r="AC114" s="328"/>
      <c r="AD114" s="329"/>
      <c r="AE114" s="686"/>
      <c r="AF114" s="686"/>
      <c r="AG114" s="686"/>
      <c r="AH114" s="686"/>
      <c r="AI114" s="686"/>
      <c r="AJ114" s="686"/>
      <c r="AK114" s="686"/>
      <c r="AL114" s="686"/>
      <c r="AM114" s="686"/>
      <c r="AN114" s="686"/>
      <c r="AO114" s="686"/>
      <c r="AP114" s="686"/>
      <c r="AQ114" s="330"/>
      <c r="AR114" s="331"/>
      <c r="AS114" s="331"/>
      <c r="AT114" s="332"/>
      <c r="AU114" s="330"/>
      <c r="AV114" s="331"/>
      <c r="AW114" s="331"/>
      <c r="AX114" s="332"/>
    </row>
    <row r="115" spans="1:50" ht="23.25" customHeight="1" x14ac:dyDescent="0.15">
      <c r="A115" s="286" t="s">
        <v>39</v>
      </c>
      <c r="B115" s="287"/>
      <c r="C115" s="287"/>
      <c r="D115" s="287"/>
      <c r="E115" s="287"/>
      <c r="F115" s="288"/>
      <c r="G115" s="272" t="s">
        <v>51</v>
      </c>
      <c r="H115" s="272"/>
      <c r="I115" s="272"/>
      <c r="J115" s="272"/>
      <c r="K115" s="272"/>
      <c r="L115" s="272"/>
      <c r="M115" s="272"/>
      <c r="N115" s="272"/>
      <c r="O115" s="272"/>
      <c r="P115" s="272"/>
      <c r="Q115" s="272"/>
      <c r="R115" s="272"/>
      <c r="S115" s="272"/>
      <c r="T115" s="272"/>
      <c r="U115" s="272"/>
      <c r="V115" s="272"/>
      <c r="W115" s="272"/>
      <c r="X115" s="273"/>
      <c r="Y115" s="696"/>
      <c r="Z115" s="697"/>
      <c r="AA115" s="698"/>
      <c r="AB115" s="271" t="s">
        <v>38</v>
      </c>
      <c r="AC115" s="272"/>
      <c r="AD115" s="273"/>
      <c r="AE115" s="271" t="s">
        <v>158</v>
      </c>
      <c r="AF115" s="272"/>
      <c r="AG115" s="272"/>
      <c r="AH115" s="273"/>
      <c r="AI115" s="271" t="s">
        <v>408</v>
      </c>
      <c r="AJ115" s="272"/>
      <c r="AK115" s="272"/>
      <c r="AL115" s="273"/>
      <c r="AM115" s="271" t="s">
        <v>68</v>
      </c>
      <c r="AN115" s="272"/>
      <c r="AO115" s="272"/>
      <c r="AP115" s="273"/>
      <c r="AQ115" s="680" t="s">
        <v>429</v>
      </c>
      <c r="AR115" s="681"/>
      <c r="AS115" s="681"/>
      <c r="AT115" s="681"/>
      <c r="AU115" s="681"/>
      <c r="AV115" s="681"/>
      <c r="AW115" s="681"/>
      <c r="AX115" s="682"/>
    </row>
    <row r="116" spans="1:50" ht="23.25" customHeight="1" x14ac:dyDescent="0.15">
      <c r="A116" s="259"/>
      <c r="B116" s="257"/>
      <c r="C116" s="257"/>
      <c r="D116" s="257"/>
      <c r="E116" s="257"/>
      <c r="F116" s="258"/>
      <c r="G116" s="263" t="s">
        <v>510</v>
      </c>
      <c r="H116" s="263"/>
      <c r="I116" s="263"/>
      <c r="J116" s="263"/>
      <c r="K116" s="263"/>
      <c r="L116" s="263"/>
      <c r="M116" s="263"/>
      <c r="N116" s="263"/>
      <c r="O116" s="263"/>
      <c r="P116" s="263"/>
      <c r="Q116" s="263"/>
      <c r="R116" s="263"/>
      <c r="S116" s="263"/>
      <c r="T116" s="263"/>
      <c r="U116" s="263"/>
      <c r="V116" s="263"/>
      <c r="W116" s="263"/>
      <c r="X116" s="263"/>
      <c r="Y116" s="683" t="s">
        <v>39</v>
      </c>
      <c r="Z116" s="684"/>
      <c r="AA116" s="685"/>
      <c r="AB116" s="327" t="s">
        <v>508</v>
      </c>
      <c r="AC116" s="328"/>
      <c r="AD116" s="329"/>
      <c r="AE116" s="686">
        <v>429</v>
      </c>
      <c r="AF116" s="686"/>
      <c r="AG116" s="686"/>
      <c r="AH116" s="686"/>
      <c r="AI116" s="686">
        <v>500</v>
      </c>
      <c r="AJ116" s="686"/>
      <c r="AK116" s="686"/>
      <c r="AL116" s="686"/>
      <c r="AM116" s="686" t="s">
        <v>419</v>
      </c>
      <c r="AN116" s="686"/>
      <c r="AO116" s="686"/>
      <c r="AP116" s="686"/>
      <c r="AQ116" s="330" t="s">
        <v>419</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8" t="s">
        <v>90</v>
      </c>
      <c r="Z117" s="689"/>
      <c r="AA117" s="690"/>
      <c r="AB117" s="691" t="s">
        <v>445</v>
      </c>
      <c r="AC117" s="692"/>
      <c r="AD117" s="693"/>
      <c r="AE117" s="694" t="s">
        <v>124</v>
      </c>
      <c r="AF117" s="694"/>
      <c r="AG117" s="694"/>
      <c r="AH117" s="694"/>
      <c r="AI117" s="694" t="s">
        <v>509</v>
      </c>
      <c r="AJ117" s="694"/>
      <c r="AK117" s="694"/>
      <c r="AL117" s="694"/>
      <c r="AM117" s="694" t="s">
        <v>419</v>
      </c>
      <c r="AN117" s="694"/>
      <c r="AO117" s="694"/>
      <c r="AP117" s="694"/>
      <c r="AQ117" s="694" t="s">
        <v>478</v>
      </c>
      <c r="AR117" s="694"/>
      <c r="AS117" s="694"/>
      <c r="AT117" s="694"/>
      <c r="AU117" s="694"/>
      <c r="AV117" s="694"/>
      <c r="AW117" s="694"/>
      <c r="AX117" s="695"/>
    </row>
    <row r="118" spans="1:50" ht="23.25" customHeight="1" x14ac:dyDescent="0.15">
      <c r="A118" s="286" t="s">
        <v>39</v>
      </c>
      <c r="B118" s="287"/>
      <c r="C118" s="287"/>
      <c r="D118" s="287"/>
      <c r="E118" s="287"/>
      <c r="F118" s="288"/>
      <c r="G118" s="272" t="s">
        <v>51</v>
      </c>
      <c r="H118" s="272"/>
      <c r="I118" s="272"/>
      <c r="J118" s="272"/>
      <c r="K118" s="272"/>
      <c r="L118" s="272"/>
      <c r="M118" s="272"/>
      <c r="N118" s="272"/>
      <c r="O118" s="272"/>
      <c r="P118" s="272"/>
      <c r="Q118" s="272"/>
      <c r="R118" s="272"/>
      <c r="S118" s="272"/>
      <c r="T118" s="272"/>
      <c r="U118" s="272"/>
      <c r="V118" s="272"/>
      <c r="W118" s="272"/>
      <c r="X118" s="273"/>
      <c r="Y118" s="696"/>
      <c r="Z118" s="697"/>
      <c r="AA118" s="698"/>
      <c r="AB118" s="271" t="s">
        <v>38</v>
      </c>
      <c r="AC118" s="272"/>
      <c r="AD118" s="273"/>
      <c r="AE118" s="271" t="s">
        <v>158</v>
      </c>
      <c r="AF118" s="272"/>
      <c r="AG118" s="272"/>
      <c r="AH118" s="273"/>
      <c r="AI118" s="271" t="s">
        <v>408</v>
      </c>
      <c r="AJ118" s="272"/>
      <c r="AK118" s="272"/>
      <c r="AL118" s="273"/>
      <c r="AM118" s="271" t="s">
        <v>68</v>
      </c>
      <c r="AN118" s="272"/>
      <c r="AO118" s="272"/>
      <c r="AP118" s="273"/>
      <c r="AQ118" s="680" t="s">
        <v>429</v>
      </c>
      <c r="AR118" s="681"/>
      <c r="AS118" s="681"/>
      <c r="AT118" s="681"/>
      <c r="AU118" s="681"/>
      <c r="AV118" s="681"/>
      <c r="AW118" s="681"/>
      <c r="AX118" s="682"/>
    </row>
    <row r="119" spans="1:50" ht="23.25" customHeight="1" x14ac:dyDescent="0.15">
      <c r="A119" s="259"/>
      <c r="B119" s="257"/>
      <c r="C119" s="257"/>
      <c r="D119" s="257"/>
      <c r="E119" s="257"/>
      <c r="F119" s="258"/>
      <c r="G119" s="263" t="s">
        <v>108</v>
      </c>
      <c r="H119" s="263"/>
      <c r="I119" s="263"/>
      <c r="J119" s="263"/>
      <c r="K119" s="263"/>
      <c r="L119" s="263"/>
      <c r="M119" s="263"/>
      <c r="N119" s="263"/>
      <c r="O119" s="263"/>
      <c r="P119" s="263"/>
      <c r="Q119" s="263"/>
      <c r="R119" s="263"/>
      <c r="S119" s="263"/>
      <c r="T119" s="263"/>
      <c r="U119" s="263"/>
      <c r="V119" s="263"/>
      <c r="W119" s="263"/>
      <c r="X119" s="263"/>
      <c r="Y119" s="683" t="s">
        <v>39</v>
      </c>
      <c r="Z119" s="684"/>
      <c r="AA119" s="685"/>
      <c r="AB119" s="327" t="s">
        <v>508</v>
      </c>
      <c r="AC119" s="328"/>
      <c r="AD119" s="329"/>
      <c r="AE119" s="686">
        <v>12</v>
      </c>
      <c r="AF119" s="686"/>
      <c r="AG119" s="686"/>
      <c r="AH119" s="686"/>
      <c r="AI119" s="686">
        <v>13</v>
      </c>
      <c r="AJ119" s="686"/>
      <c r="AK119" s="686"/>
      <c r="AL119" s="686"/>
      <c r="AM119" s="686">
        <v>13</v>
      </c>
      <c r="AN119" s="686"/>
      <c r="AO119" s="686"/>
      <c r="AP119" s="686"/>
      <c r="AQ119" s="686"/>
      <c r="AR119" s="686"/>
      <c r="AS119" s="686"/>
      <c r="AT119" s="686"/>
      <c r="AU119" s="686"/>
      <c r="AV119" s="686"/>
      <c r="AW119" s="686"/>
      <c r="AX119" s="687"/>
    </row>
    <row r="120" spans="1:50" ht="46.5"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8" t="s">
        <v>90</v>
      </c>
      <c r="Z120" s="689"/>
      <c r="AA120" s="690"/>
      <c r="AB120" s="691" t="s">
        <v>512</v>
      </c>
      <c r="AC120" s="692"/>
      <c r="AD120" s="693"/>
      <c r="AE120" s="694" t="s">
        <v>511</v>
      </c>
      <c r="AF120" s="694"/>
      <c r="AG120" s="694"/>
      <c r="AH120" s="694"/>
      <c r="AI120" s="694" t="s">
        <v>498</v>
      </c>
      <c r="AJ120" s="694"/>
      <c r="AK120" s="694"/>
      <c r="AL120" s="694"/>
      <c r="AM120" s="694" t="s">
        <v>534</v>
      </c>
      <c r="AN120" s="694"/>
      <c r="AO120" s="694"/>
      <c r="AP120" s="694"/>
      <c r="AQ120" s="694"/>
      <c r="AR120" s="694"/>
      <c r="AS120" s="694"/>
      <c r="AT120" s="694"/>
      <c r="AU120" s="694"/>
      <c r="AV120" s="694"/>
      <c r="AW120" s="694"/>
      <c r="AX120" s="695"/>
    </row>
    <row r="121" spans="1:50" ht="23.25" hidden="1" customHeight="1" x14ac:dyDescent="0.15">
      <c r="A121" s="286" t="s">
        <v>39</v>
      </c>
      <c r="B121" s="287"/>
      <c r="C121" s="287"/>
      <c r="D121" s="287"/>
      <c r="E121" s="287"/>
      <c r="F121" s="288"/>
      <c r="G121" s="272" t="s">
        <v>51</v>
      </c>
      <c r="H121" s="272"/>
      <c r="I121" s="272"/>
      <c r="J121" s="272"/>
      <c r="K121" s="272"/>
      <c r="L121" s="272"/>
      <c r="M121" s="272"/>
      <c r="N121" s="272"/>
      <c r="O121" s="272"/>
      <c r="P121" s="272"/>
      <c r="Q121" s="272"/>
      <c r="R121" s="272"/>
      <c r="S121" s="272"/>
      <c r="T121" s="272"/>
      <c r="U121" s="272"/>
      <c r="V121" s="272"/>
      <c r="W121" s="272"/>
      <c r="X121" s="273"/>
      <c r="Y121" s="696"/>
      <c r="Z121" s="697"/>
      <c r="AA121" s="698"/>
      <c r="AB121" s="271" t="s">
        <v>38</v>
      </c>
      <c r="AC121" s="272"/>
      <c r="AD121" s="273"/>
      <c r="AE121" s="271" t="s">
        <v>158</v>
      </c>
      <c r="AF121" s="272"/>
      <c r="AG121" s="272"/>
      <c r="AH121" s="273"/>
      <c r="AI121" s="271" t="s">
        <v>408</v>
      </c>
      <c r="AJ121" s="272"/>
      <c r="AK121" s="272"/>
      <c r="AL121" s="273"/>
      <c r="AM121" s="271" t="s">
        <v>68</v>
      </c>
      <c r="AN121" s="272"/>
      <c r="AO121" s="272"/>
      <c r="AP121" s="273"/>
      <c r="AQ121" s="680" t="s">
        <v>429</v>
      </c>
      <c r="AR121" s="681"/>
      <c r="AS121" s="681"/>
      <c r="AT121" s="681"/>
      <c r="AU121" s="681"/>
      <c r="AV121" s="681"/>
      <c r="AW121" s="681"/>
      <c r="AX121" s="682"/>
    </row>
    <row r="122" spans="1:50" ht="23.25" hidden="1" customHeight="1" x14ac:dyDescent="0.15">
      <c r="A122" s="259"/>
      <c r="B122" s="257"/>
      <c r="C122" s="257"/>
      <c r="D122" s="257"/>
      <c r="E122" s="257"/>
      <c r="F122" s="258"/>
      <c r="G122" s="263" t="s">
        <v>171</v>
      </c>
      <c r="H122" s="263"/>
      <c r="I122" s="263"/>
      <c r="J122" s="263"/>
      <c r="K122" s="263"/>
      <c r="L122" s="263"/>
      <c r="M122" s="263"/>
      <c r="N122" s="263"/>
      <c r="O122" s="263"/>
      <c r="P122" s="263"/>
      <c r="Q122" s="263"/>
      <c r="R122" s="263"/>
      <c r="S122" s="263"/>
      <c r="T122" s="263"/>
      <c r="U122" s="263"/>
      <c r="V122" s="263"/>
      <c r="W122" s="263"/>
      <c r="X122" s="263"/>
      <c r="Y122" s="683" t="s">
        <v>39</v>
      </c>
      <c r="Z122" s="684"/>
      <c r="AA122" s="685"/>
      <c r="AB122" s="327"/>
      <c r="AC122" s="328"/>
      <c r="AD122" s="329"/>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8" t="s">
        <v>90</v>
      </c>
      <c r="Z123" s="689"/>
      <c r="AA123" s="690"/>
      <c r="AB123" s="691" t="s">
        <v>100</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86" t="s">
        <v>39</v>
      </c>
      <c r="B124" s="287"/>
      <c r="C124" s="287"/>
      <c r="D124" s="287"/>
      <c r="E124" s="287"/>
      <c r="F124" s="288"/>
      <c r="G124" s="272" t="s">
        <v>51</v>
      </c>
      <c r="H124" s="272"/>
      <c r="I124" s="272"/>
      <c r="J124" s="272"/>
      <c r="K124" s="272"/>
      <c r="L124" s="272"/>
      <c r="M124" s="272"/>
      <c r="N124" s="272"/>
      <c r="O124" s="272"/>
      <c r="P124" s="272"/>
      <c r="Q124" s="272"/>
      <c r="R124" s="272"/>
      <c r="S124" s="272"/>
      <c r="T124" s="272"/>
      <c r="U124" s="272"/>
      <c r="V124" s="272"/>
      <c r="W124" s="272"/>
      <c r="X124" s="273"/>
      <c r="Y124" s="696"/>
      <c r="Z124" s="697"/>
      <c r="AA124" s="698"/>
      <c r="AB124" s="271" t="s">
        <v>38</v>
      </c>
      <c r="AC124" s="272"/>
      <c r="AD124" s="273"/>
      <c r="AE124" s="271" t="s">
        <v>158</v>
      </c>
      <c r="AF124" s="272"/>
      <c r="AG124" s="272"/>
      <c r="AH124" s="273"/>
      <c r="AI124" s="271" t="s">
        <v>408</v>
      </c>
      <c r="AJ124" s="272"/>
      <c r="AK124" s="272"/>
      <c r="AL124" s="273"/>
      <c r="AM124" s="271" t="s">
        <v>68</v>
      </c>
      <c r="AN124" s="272"/>
      <c r="AO124" s="272"/>
      <c r="AP124" s="273"/>
      <c r="AQ124" s="680" t="s">
        <v>429</v>
      </c>
      <c r="AR124" s="681"/>
      <c r="AS124" s="681"/>
      <c r="AT124" s="681"/>
      <c r="AU124" s="681"/>
      <c r="AV124" s="681"/>
      <c r="AW124" s="681"/>
      <c r="AX124" s="682"/>
    </row>
    <row r="125" spans="1:50" ht="23.25" hidden="1" customHeight="1" x14ac:dyDescent="0.15">
      <c r="A125" s="259"/>
      <c r="B125" s="257"/>
      <c r="C125" s="257"/>
      <c r="D125" s="257"/>
      <c r="E125" s="257"/>
      <c r="F125" s="258"/>
      <c r="G125" s="263" t="s">
        <v>171</v>
      </c>
      <c r="H125" s="263"/>
      <c r="I125" s="263"/>
      <c r="J125" s="263"/>
      <c r="K125" s="263"/>
      <c r="L125" s="263"/>
      <c r="M125" s="263"/>
      <c r="N125" s="263"/>
      <c r="O125" s="263"/>
      <c r="P125" s="263"/>
      <c r="Q125" s="263"/>
      <c r="R125" s="263"/>
      <c r="S125" s="263"/>
      <c r="T125" s="263"/>
      <c r="U125" s="263"/>
      <c r="V125" s="263"/>
      <c r="W125" s="263"/>
      <c r="X125" s="289"/>
      <c r="Y125" s="683" t="s">
        <v>39</v>
      </c>
      <c r="Z125" s="684"/>
      <c r="AA125" s="685"/>
      <c r="AB125" s="327"/>
      <c r="AC125" s="328"/>
      <c r="AD125" s="329"/>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8" t="s">
        <v>90</v>
      </c>
      <c r="Z126" s="689"/>
      <c r="AA126" s="690"/>
      <c r="AB126" s="691" t="s">
        <v>100</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6" t="s">
        <v>39</v>
      </c>
      <c r="B127" s="257"/>
      <c r="C127" s="257"/>
      <c r="D127" s="257"/>
      <c r="E127" s="257"/>
      <c r="F127" s="258"/>
      <c r="G127" s="265" t="s">
        <v>51</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38</v>
      </c>
      <c r="AC127" s="265"/>
      <c r="AD127" s="266"/>
      <c r="AE127" s="271" t="s">
        <v>158</v>
      </c>
      <c r="AF127" s="272"/>
      <c r="AG127" s="272"/>
      <c r="AH127" s="273"/>
      <c r="AI127" s="271" t="s">
        <v>408</v>
      </c>
      <c r="AJ127" s="272"/>
      <c r="AK127" s="272"/>
      <c r="AL127" s="273"/>
      <c r="AM127" s="271" t="s">
        <v>68</v>
      </c>
      <c r="AN127" s="272"/>
      <c r="AO127" s="272"/>
      <c r="AP127" s="273"/>
      <c r="AQ127" s="680" t="s">
        <v>429</v>
      </c>
      <c r="AR127" s="681"/>
      <c r="AS127" s="681"/>
      <c r="AT127" s="681"/>
      <c r="AU127" s="681"/>
      <c r="AV127" s="681"/>
      <c r="AW127" s="681"/>
      <c r="AX127" s="682"/>
    </row>
    <row r="128" spans="1:50" ht="23.25" hidden="1" customHeight="1" x14ac:dyDescent="0.15">
      <c r="A128" s="259"/>
      <c r="B128" s="257"/>
      <c r="C128" s="257"/>
      <c r="D128" s="257"/>
      <c r="E128" s="257"/>
      <c r="F128" s="258"/>
      <c r="G128" s="263" t="s">
        <v>171</v>
      </c>
      <c r="H128" s="263"/>
      <c r="I128" s="263"/>
      <c r="J128" s="263"/>
      <c r="K128" s="263"/>
      <c r="L128" s="263"/>
      <c r="M128" s="263"/>
      <c r="N128" s="263"/>
      <c r="O128" s="263"/>
      <c r="P128" s="263"/>
      <c r="Q128" s="263"/>
      <c r="R128" s="263"/>
      <c r="S128" s="263"/>
      <c r="T128" s="263"/>
      <c r="U128" s="263"/>
      <c r="V128" s="263"/>
      <c r="W128" s="263"/>
      <c r="X128" s="263"/>
      <c r="Y128" s="683" t="s">
        <v>39</v>
      </c>
      <c r="Z128" s="684"/>
      <c r="AA128" s="685"/>
      <c r="AB128" s="327"/>
      <c r="AC128" s="328"/>
      <c r="AD128" s="329"/>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8" t="s">
        <v>90</v>
      </c>
      <c r="Z129" s="689"/>
      <c r="AA129" s="690"/>
      <c r="AB129" s="691" t="s">
        <v>100</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40" t="s">
        <v>196</v>
      </c>
      <c r="B130" s="141"/>
      <c r="C130" s="146" t="s">
        <v>293</v>
      </c>
      <c r="D130" s="141"/>
      <c r="E130" s="674" t="s">
        <v>329</v>
      </c>
      <c r="F130" s="675"/>
      <c r="G130" s="676" t="s">
        <v>497</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row>
    <row r="131" spans="1:50" ht="45" customHeight="1" x14ac:dyDescent="0.15">
      <c r="A131" s="142"/>
      <c r="B131" s="143"/>
      <c r="C131" s="147"/>
      <c r="D131" s="143"/>
      <c r="E131" s="663" t="s">
        <v>326</v>
      </c>
      <c r="F131" s="664"/>
      <c r="G131" s="186" t="s">
        <v>60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9"/>
    </row>
    <row r="132" spans="1:50" ht="18.75" customHeight="1" x14ac:dyDescent="0.15">
      <c r="A132" s="142"/>
      <c r="B132" s="143"/>
      <c r="C132" s="147"/>
      <c r="D132" s="143"/>
      <c r="E132" s="150" t="s">
        <v>283</v>
      </c>
      <c r="F132" s="151"/>
      <c r="G132" s="231" t="s">
        <v>304</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38</v>
      </c>
      <c r="AC132" s="232"/>
      <c r="AD132" s="233"/>
      <c r="AE132" s="238" t="s">
        <v>158</v>
      </c>
      <c r="AF132" s="238"/>
      <c r="AG132" s="238"/>
      <c r="AH132" s="238"/>
      <c r="AI132" s="238" t="s">
        <v>408</v>
      </c>
      <c r="AJ132" s="238"/>
      <c r="AK132" s="238"/>
      <c r="AL132" s="238"/>
      <c r="AM132" s="238" t="s">
        <v>68</v>
      </c>
      <c r="AN132" s="238"/>
      <c r="AO132" s="238"/>
      <c r="AP132" s="237"/>
      <c r="AQ132" s="237" t="s">
        <v>288</v>
      </c>
      <c r="AR132" s="232"/>
      <c r="AS132" s="232"/>
      <c r="AT132" s="233"/>
      <c r="AU132" s="247" t="s">
        <v>308</v>
      </c>
      <c r="AV132" s="247"/>
      <c r="AW132" s="247"/>
      <c r="AX132" s="248"/>
    </row>
    <row r="133" spans="1:50" ht="18.75"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t="s">
        <v>419</v>
      </c>
      <c r="AR133" s="250"/>
      <c r="AS133" s="173" t="s">
        <v>289</v>
      </c>
      <c r="AT133" s="174"/>
      <c r="AU133" s="195">
        <v>7</v>
      </c>
      <c r="AV133" s="195"/>
      <c r="AW133" s="173" t="s">
        <v>263</v>
      </c>
      <c r="AX133" s="226"/>
    </row>
    <row r="134" spans="1:50" ht="39.75" customHeight="1" x14ac:dyDescent="0.15">
      <c r="A134" s="142"/>
      <c r="B134" s="143"/>
      <c r="C134" s="147"/>
      <c r="D134" s="143"/>
      <c r="E134" s="147"/>
      <c r="F134" s="152"/>
      <c r="G134" s="182" t="s">
        <v>352</v>
      </c>
      <c r="H134" s="96"/>
      <c r="I134" s="96"/>
      <c r="J134" s="96"/>
      <c r="K134" s="96"/>
      <c r="L134" s="96"/>
      <c r="M134" s="96"/>
      <c r="N134" s="96"/>
      <c r="O134" s="96"/>
      <c r="P134" s="96"/>
      <c r="Q134" s="96"/>
      <c r="R134" s="96"/>
      <c r="S134" s="96"/>
      <c r="T134" s="96"/>
      <c r="U134" s="96"/>
      <c r="V134" s="96"/>
      <c r="W134" s="96"/>
      <c r="X134" s="183"/>
      <c r="Y134" s="227" t="s">
        <v>305</v>
      </c>
      <c r="Z134" s="228"/>
      <c r="AA134" s="229"/>
      <c r="AB134" s="246" t="s">
        <v>513</v>
      </c>
      <c r="AC134" s="196"/>
      <c r="AD134" s="196"/>
      <c r="AE134" s="242">
        <v>22</v>
      </c>
      <c r="AF134" s="193"/>
      <c r="AG134" s="193"/>
      <c r="AH134" s="193"/>
      <c r="AI134" s="242">
        <v>49</v>
      </c>
      <c r="AJ134" s="193"/>
      <c r="AK134" s="193"/>
      <c r="AL134" s="193"/>
      <c r="AM134" s="242">
        <v>84</v>
      </c>
      <c r="AN134" s="193"/>
      <c r="AO134" s="193"/>
      <c r="AP134" s="193"/>
      <c r="AQ134" s="242" t="s">
        <v>419</v>
      </c>
      <c r="AR134" s="193"/>
      <c r="AS134" s="193"/>
      <c r="AT134" s="193"/>
      <c r="AU134" s="242" t="s">
        <v>419</v>
      </c>
      <c r="AV134" s="193"/>
      <c r="AW134" s="193"/>
      <c r="AX134" s="243"/>
    </row>
    <row r="135" spans="1:50" ht="39.75"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83</v>
      </c>
      <c r="Z135" s="189"/>
      <c r="AA135" s="190"/>
      <c r="AB135" s="241" t="s">
        <v>513</v>
      </c>
      <c r="AC135" s="230"/>
      <c r="AD135" s="230"/>
      <c r="AE135" s="242" t="s">
        <v>419</v>
      </c>
      <c r="AF135" s="193"/>
      <c r="AG135" s="193"/>
      <c r="AH135" s="193"/>
      <c r="AI135" s="242" t="s">
        <v>419</v>
      </c>
      <c r="AJ135" s="193"/>
      <c r="AK135" s="193"/>
      <c r="AL135" s="193"/>
      <c r="AM135" s="242" t="s">
        <v>419</v>
      </c>
      <c r="AN135" s="193"/>
      <c r="AO135" s="193"/>
      <c r="AP135" s="193"/>
      <c r="AQ135" s="242" t="s">
        <v>419</v>
      </c>
      <c r="AR135" s="193"/>
      <c r="AS135" s="193"/>
      <c r="AT135" s="193"/>
      <c r="AU135" s="242">
        <v>150</v>
      </c>
      <c r="AV135" s="193"/>
      <c r="AW135" s="193"/>
      <c r="AX135" s="243"/>
    </row>
    <row r="136" spans="1:50" ht="18.75" hidden="1" customHeight="1" x14ac:dyDescent="0.15">
      <c r="A136" s="142"/>
      <c r="B136" s="143"/>
      <c r="C136" s="147"/>
      <c r="D136" s="143"/>
      <c r="E136" s="147"/>
      <c r="F136" s="152"/>
      <c r="G136" s="231" t="s">
        <v>304</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38</v>
      </c>
      <c r="AC136" s="232"/>
      <c r="AD136" s="233"/>
      <c r="AE136" s="238" t="s">
        <v>158</v>
      </c>
      <c r="AF136" s="238"/>
      <c r="AG136" s="238"/>
      <c r="AH136" s="238"/>
      <c r="AI136" s="238" t="s">
        <v>408</v>
      </c>
      <c r="AJ136" s="238"/>
      <c r="AK136" s="238"/>
      <c r="AL136" s="238"/>
      <c r="AM136" s="238" t="s">
        <v>68</v>
      </c>
      <c r="AN136" s="238"/>
      <c r="AO136" s="238"/>
      <c r="AP136" s="237"/>
      <c r="AQ136" s="237" t="s">
        <v>288</v>
      </c>
      <c r="AR136" s="232"/>
      <c r="AS136" s="232"/>
      <c r="AT136" s="233"/>
      <c r="AU136" s="247" t="s">
        <v>308</v>
      </c>
      <c r="AV136" s="247"/>
      <c r="AW136" s="247"/>
      <c r="AX136" s="248"/>
    </row>
    <row r="137" spans="1:50" ht="18.7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289</v>
      </c>
      <c r="AT137" s="174"/>
      <c r="AU137" s="195"/>
      <c r="AV137" s="195"/>
      <c r="AW137" s="173" t="s">
        <v>263</v>
      </c>
      <c r="AX137" s="226"/>
    </row>
    <row r="138" spans="1:50" ht="39.75" hidden="1" customHeight="1" x14ac:dyDescent="0.15">
      <c r="A138" s="142"/>
      <c r="B138" s="143"/>
      <c r="C138" s="147"/>
      <c r="D138" s="143"/>
      <c r="E138" s="147"/>
      <c r="F138" s="152"/>
      <c r="G138" s="182"/>
      <c r="H138" s="96"/>
      <c r="I138" s="96"/>
      <c r="J138" s="96"/>
      <c r="K138" s="96"/>
      <c r="L138" s="96"/>
      <c r="M138" s="96"/>
      <c r="N138" s="96"/>
      <c r="O138" s="96"/>
      <c r="P138" s="96"/>
      <c r="Q138" s="96"/>
      <c r="R138" s="96"/>
      <c r="S138" s="96"/>
      <c r="T138" s="96"/>
      <c r="U138" s="96"/>
      <c r="V138" s="96"/>
      <c r="W138" s="96"/>
      <c r="X138" s="183"/>
      <c r="Y138" s="227" t="s">
        <v>305</v>
      </c>
      <c r="Z138" s="228"/>
      <c r="AA138" s="229"/>
      <c r="AB138" s="246"/>
      <c r="AC138" s="196"/>
      <c r="AD138" s="196"/>
      <c r="AE138" s="242"/>
      <c r="AF138" s="193"/>
      <c r="AG138" s="193"/>
      <c r="AH138" s="193"/>
      <c r="AI138" s="242"/>
      <c r="AJ138" s="193"/>
      <c r="AK138" s="193"/>
      <c r="AL138" s="193"/>
      <c r="AM138" s="242"/>
      <c r="AN138" s="193"/>
      <c r="AO138" s="193"/>
      <c r="AP138" s="193"/>
      <c r="AQ138" s="242"/>
      <c r="AR138" s="193"/>
      <c r="AS138" s="193"/>
      <c r="AT138" s="193"/>
      <c r="AU138" s="242"/>
      <c r="AV138" s="193"/>
      <c r="AW138" s="193"/>
      <c r="AX138" s="243"/>
    </row>
    <row r="139" spans="1:50" ht="39.75"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83</v>
      </c>
      <c r="Z139" s="189"/>
      <c r="AA139" s="190"/>
      <c r="AB139" s="241"/>
      <c r="AC139" s="230"/>
      <c r="AD139" s="230"/>
      <c r="AE139" s="242"/>
      <c r="AF139" s="193"/>
      <c r="AG139" s="193"/>
      <c r="AH139" s="193"/>
      <c r="AI139" s="242"/>
      <c r="AJ139" s="193"/>
      <c r="AK139" s="193"/>
      <c r="AL139" s="193"/>
      <c r="AM139" s="242"/>
      <c r="AN139" s="193"/>
      <c r="AO139" s="193"/>
      <c r="AP139" s="193"/>
      <c r="AQ139" s="242"/>
      <c r="AR139" s="193"/>
      <c r="AS139" s="193"/>
      <c r="AT139" s="193"/>
      <c r="AU139" s="242"/>
      <c r="AV139" s="193"/>
      <c r="AW139" s="193"/>
      <c r="AX139" s="243"/>
    </row>
    <row r="140" spans="1:50" ht="18.75" hidden="1" customHeight="1" x14ac:dyDescent="0.15">
      <c r="A140" s="142"/>
      <c r="B140" s="143"/>
      <c r="C140" s="147"/>
      <c r="D140" s="143"/>
      <c r="E140" s="147"/>
      <c r="F140" s="152"/>
      <c r="G140" s="231" t="s">
        <v>304</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38</v>
      </c>
      <c r="AC140" s="232"/>
      <c r="AD140" s="233"/>
      <c r="AE140" s="238" t="s">
        <v>158</v>
      </c>
      <c r="AF140" s="238"/>
      <c r="AG140" s="238"/>
      <c r="AH140" s="238"/>
      <c r="AI140" s="238" t="s">
        <v>408</v>
      </c>
      <c r="AJ140" s="238"/>
      <c r="AK140" s="238"/>
      <c r="AL140" s="238"/>
      <c r="AM140" s="238" t="s">
        <v>68</v>
      </c>
      <c r="AN140" s="238"/>
      <c r="AO140" s="238"/>
      <c r="AP140" s="237"/>
      <c r="AQ140" s="237" t="s">
        <v>288</v>
      </c>
      <c r="AR140" s="232"/>
      <c r="AS140" s="232"/>
      <c r="AT140" s="233"/>
      <c r="AU140" s="247" t="s">
        <v>308</v>
      </c>
      <c r="AV140" s="247"/>
      <c r="AW140" s="247"/>
      <c r="AX140" s="248"/>
    </row>
    <row r="141" spans="1:50" ht="18.75"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289</v>
      </c>
      <c r="AT141" s="174"/>
      <c r="AU141" s="195"/>
      <c r="AV141" s="195"/>
      <c r="AW141" s="173" t="s">
        <v>263</v>
      </c>
      <c r="AX141" s="226"/>
    </row>
    <row r="142" spans="1:50" ht="39.75" hidden="1" customHeight="1" x14ac:dyDescent="0.15">
      <c r="A142" s="142"/>
      <c r="B142" s="143"/>
      <c r="C142" s="147"/>
      <c r="D142" s="143"/>
      <c r="E142" s="147"/>
      <c r="F142" s="152"/>
      <c r="G142" s="182"/>
      <c r="H142" s="96"/>
      <c r="I142" s="96"/>
      <c r="J142" s="96"/>
      <c r="K142" s="96"/>
      <c r="L142" s="96"/>
      <c r="M142" s="96"/>
      <c r="N142" s="96"/>
      <c r="O142" s="96"/>
      <c r="P142" s="96"/>
      <c r="Q142" s="96"/>
      <c r="R142" s="96"/>
      <c r="S142" s="96"/>
      <c r="T142" s="96"/>
      <c r="U142" s="96"/>
      <c r="V142" s="96"/>
      <c r="W142" s="96"/>
      <c r="X142" s="183"/>
      <c r="Y142" s="227" t="s">
        <v>305</v>
      </c>
      <c r="Z142" s="228"/>
      <c r="AA142" s="229"/>
      <c r="AB142" s="246"/>
      <c r="AC142" s="196"/>
      <c r="AD142" s="196"/>
      <c r="AE142" s="242"/>
      <c r="AF142" s="193"/>
      <c r="AG142" s="193"/>
      <c r="AH142" s="193"/>
      <c r="AI142" s="242"/>
      <c r="AJ142" s="193"/>
      <c r="AK142" s="193"/>
      <c r="AL142" s="193"/>
      <c r="AM142" s="242"/>
      <c r="AN142" s="193"/>
      <c r="AO142" s="193"/>
      <c r="AP142" s="193"/>
      <c r="AQ142" s="242"/>
      <c r="AR142" s="193"/>
      <c r="AS142" s="193"/>
      <c r="AT142" s="193"/>
      <c r="AU142" s="242"/>
      <c r="AV142" s="193"/>
      <c r="AW142" s="193"/>
      <c r="AX142" s="243"/>
    </row>
    <row r="143" spans="1:50" ht="39.75"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83</v>
      </c>
      <c r="Z143" s="189"/>
      <c r="AA143" s="190"/>
      <c r="AB143" s="241"/>
      <c r="AC143" s="230"/>
      <c r="AD143" s="230"/>
      <c r="AE143" s="242"/>
      <c r="AF143" s="193"/>
      <c r="AG143" s="193"/>
      <c r="AH143" s="193"/>
      <c r="AI143" s="242"/>
      <c r="AJ143" s="193"/>
      <c r="AK143" s="193"/>
      <c r="AL143" s="193"/>
      <c r="AM143" s="242"/>
      <c r="AN143" s="193"/>
      <c r="AO143" s="193"/>
      <c r="AP143" s="193"/>
      <c r="AQ143" s="242"/>
      <c r="AR143" s="193"/>
      <c r="AS143" s="193"/>
      <c r="AT143" s="193"/>
      <c r="AU143" s="242"/>
      <c r="AV143" s="193"/>
      <c r="AW143" s="193"/>
      <c r="AX143" s="243"/>
    </row>
    <row r="144" spans="1:50" ht="18.75" hidden="1" customHeight="1" x14ac:dyDescent="0.15">
      <c r="A144" s="142"/>
      <c r="B144" s="143"/>
      <c r="C144" s="147"/>
      <c r="D144" s="143"/>
      <c r="E144" s="147"/>
      <c r="F144" s="152"/>
      <c r="G144" s="231" t="s">
        <v>304</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38</v>
      </c>
      <c r="AC144" s="232"/>
      <c r="AD144" s="233"/>
      <c r="AE144" s="238" t="s">
        <v>158</v>
      </c>
      <c r="AF144" s="238"/>
      <c r="AG144" s="238"/>
      <c r="AH144" s="238"/>
      <c r="AI144" s="238" t="s">
        <v>408</v>
      </c>
      <c r="AJ144" s="238"/>
      <c r="AK144" s="238"/>
      <c r="AL144" s="238"/>
      <c r="AM144" s="238" t="s">
        <v>68</v>
      </c>
      <c r="AN144" s="238"/>
      <c r="AO144" s="238"/>
      <c r="AP144" s="237"/>
      <c r="AQ144" s="237" t="s">
        <v>288</v>
      </c>
      <c r="AR144" s="232"/>
      <c r="AS144" s="232"/>
      <c r="AT144" s="233"/>
      <c r="AU144" s="247" t="s">
        <v>308</v>
      </c>
      <c r="AV144" s="247"/>
      <c r="AW144" s="247"/>
      <c r="AX144" s="248"/>
    </row>
    <row r="145" spans="1:50" ht="18.75"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289</v>
      </c>
      <c r="AT145" s="174"/>
      <c r="AU145" s="195"/>
      <c r="AV145" s="195"/>
      <c r="AW145" s="173" t="s">
        <v>263</v>
      </c>
      <c r="AX145" s="226"/>
    </row>
    <row r="146" spans="1:50" ht="39.75" hidden="1" customHeight="1" x14ac:dyDescent="0.15">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227" t="s">
        <v>305</v>
      </c>
      <c r="Z146" s="228"/>
      <c r="AA146" s="229"/>
      <c r="AB146" s="246"/>
      <c r="AC146" s="196"/>
      <c r="AD146" s="196"/>
      <c r="AE146" s="242"/>
      <c r="AF146" s="193"/>
      <c r="AG146" s="193"/>
      <c r="AH146" s="193"/>
      <c r="AI146" s="242"/>
      <c r="AJ146" s="193"/>
      <c r="AK146" s="193"/>
      <c r="AL146" s="193"/>
      <c r="AM146" s="242"/>
      <c r="AN146" s="193"/>
      <c r="AO146" s="193"/>
      <c r="AP146" s="193"/>
      <c r="AQ146" s="242"/>
      <c r="AR146" s="193"/>
      <c r="AS146" s="193"/>
      <c r="AT146" s="193"/>
      <c r="AU146" s="242"/>
      <c r="AV146" s="193"/>
      <c r="AW146" s="193"/>
      <c r="AX146" s="243"/>
    </row>
    <row r="147" spans="1:50" ht="39.75"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83</v>
      </c>
      <c r="Z147" s="189"/>
      <c r="AA147" s="190"/>
      <c r="AB147" s="241"/>
      <c r="AC147" s="230"/>
      <c r="AD147" s="230"/>
      <c r="AE147" s="242"/>
      <c r="AF147" s="193"/>
      <c r="AG147" s="193"/>
      <c r="AH147" s="193"/>
      <c r="AI147" s="242"/>
      <c r="AJ147" s="193"/>
      <c r="AK147" s="193"/>
      <c r="AL147" s="193"/>
      <c r="AM147" s="242"/>
      <c r="AN147" s="193"/>
      <c r="AO147" s="193"/>
      <c r="AP147" s="193"/>
      <c r="AQ147" s="242"/>
      <c r="AR147" s="193"/>
      <c r="AS147" s="193"/>
      <c r="AT147" s="193"/>
      <c r="AU147" s="242"/>
      <c r="AV147" s="193"/>
      <c r="AW147" s="193"/>
      <c r="AX147" s="243"/>
    </row>
    <row r="148" spans="1:50" ht="18.75" hidden="1" customHeight="1" x14ac:dyDescent="0.15">
      <c r="A148" s="142"/>
      <c r="B148" s="143"/>
      <c r="C148" s="147"/>
      <c r="D148" s="143"/>
      <c r="E148" s="147"/>
      <c r="F148" s="152"/>
      <c r="G148" s="231" t="s">
        <v>304</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38</v>
      </c>
      <c r="AC148" s="232"/>
      <c r="AD148" s="233"/>
      <c r="AE148" s="238" t="s">
        <v>158</v>
      </c>
      <c r="AF148" s="238"/>
      <c r="AG148" s="238"/>
      <c r="AH148" s="238"/>
      <c r="AI148" s="238" t="s">
        <v>408</v>
      </c>
      <c r="AJ148" s="238"/>
      <c r="AK148" s="238"/>
      <c r="AL148" s="238"/>
      <c r="AM148" s="238" t="s">
        <v>68</v>
      </c>
      <c r="AN148" s="238"/>
      <c r="AO148" s="238"/>
      <c r="AP148" s="237"/>
      <c r="AQ148" s="237" t="s">
        <v>288</v>
      </c>
      <c r="AR148" s="232"/>
      <c r="AS148" s="232"/>
      <c r="AT148" s="233"/>
      <c r="AU148" s="247" t="s">
        <v>308</v>
      </c>
      <c r="AV148" s="247"/>
      <c r="AW148" s="247"/>
      <c r="AX148" s="248"/>
    </row>
    <row r="149" spans="1:50" ht="18.75"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289</v>
      </c>
      <c r="AT149" s="174"/>
      <c r="AU149" s="195"/>
      <c r="AV149" s="195"/>
      <c r="AW149" s="173" t="s">
        <v>263</v>
      </c>
      <c r="AX149" s="226"/>
    </row>
    <row r="150" spans="1:50" ht="39.75" hidden="1" customHeight="1" x14ac:dyDescent="0.15">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227" t="s">
        <v>305</v>
      </c>
      <c r="Z150" s="228"/>
      <c r="AA150" s="229"/>
      <c r="AB150" s="246"/>
      <c r="AC150" s="196"/>
      <c r="AD150" s="196"/>
      <c r="AE150" s="242"/>
      <c r="AF150" s="193"/>
      <c r="AG150" s="193"/>
      <c r="AH150" s="193"/>
      <c r="AI150" s="242"/>
      <c r="AJ150" s="193"/>
      <c r="AK150" s="193"/>
      <c r="AL150" s="193"/>
      <c r="AM150" s="242"/>
      <c r="AN150" s="193"/>
      <c r="AO150" s="193"/>
      <c r="AP150" s="193"/>
      <c r="AQ150" s="242"/>
      <c r="AR150" s="193"/>
      <c r="AS150" s="193"/>
      <c r="AT150" s="193"/>
      <c r="AU150" s="242"/>
      <c r="AV150" s="193"/>
      <c r="AW150" s="193"/>
      <c r="AX150" s="243"/>
    </row>
    <row r="151" spans="1:50" ht="39.75"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83</v>
      </c>
      <c r="Z151" s="189"/>
      <c r="AA151" s="190"/>
      <c r="AB151" s="241"/>
      <c r="AC151" s="230"/>
      <c r="AD151" s="230"/>
      <c r="AE151" s="242"/>
      <c r="AF151" s="193"/>
      <c r="AG151" s="193"/>
      <c r="AH151" s="193"/>
      <c r="AI151" s="242"/>
      <c r="AJ151" s="193"/>
      <c r="AK151" s="193"/>
      <c r="AL151" s="193"/>
      <c r="AM151" s="242"/>
      <c r="AN151" s="193"/>
      <c r="AO151" s="193"/>
      <c r="AP151" s="193"/>
      <c r="AQ151" s="242"/>
      <c r="AR151" s="193"/>
      <c r="AS151" s="193"/>
      <c r="AT151" s="193"/>
      <c r="AU151" s="242"/>
      <c r="AV151" s="193"/>
      <c r="AW151" s="193"/>
      <c r="AX151" s="243"/>
    </row>
    <row r="152" spans="1:50" ht="22.7" hidden="1" customHeight="1" x14ac:dyDescent="0.15">
      <c r="A152" s="142"/>
      <c r="B152" s="143"/>
      <c r="C152" s="147"/>
      <c r="D152" s="143"/>
      <c r="E152" s="147"/>
      <c r="F152" s="152"/>
      <c r="G152" s="239" t="s">
        <v>28</v>
      </c>
      <c r="H152" s="170"/>
      <c r="I152" s="170"/>
      <c r="J152" s="170"/>
      <c r="K152" s="170"/>
      <c r="L152" s="170"/>
      <c r="M152" s="170"/>
      <c r="N152" s="170"/>
      <c r="O152" s="170"/>
      <c r="P152" s="171"/>
      <c r="Q152" s="178" t="s">
        <v>381</v>
      </c>
      <c r="R152" s="170"/>
      <c r="S152" s="170"/>
      <c r="T152" s="170"/>
      <c r="U152" s="170"/>
      <c r="V152" s="170"/>
      <c r="W152" s="170"/>
      <c r="X152" s="170"/>
      <c r="Y152" s="170"/>
      <c r="Z152" s="170"/>
      <c r="AA152" s="170"/>
      <c r="AB152" s="197" t="s">
        <v>383</v>
      </c>
      <c r="AC152" s="170"/>
      <c r="AD152" s="171"/>
      <c r="AE152" s="178" t="s">
        <v>310</v>
      </c>
      <c r="AF152" s="170"/>
      <c r="AG152" s="170"/>
      <c r="AH152" s="170"/>
      <c r="AI152" s="170"/>
      <c r="AJ152" s="170"/>
      <c r="AK152" s="170"/>
      <c r="AL152" s="170"/>
      <c r="AM152" s="170"/>
      <c r="AN152" s="170"/>
      <c r="AO152" s="170"/>
      <c r="AP152" s="170"/>
      <c r="AQ152" s="170"/>
      <c r="AR152" s="170"/>
      <c r="AS152" s="170"/>
      <c r="AT152" s="170"/>
      <c r="AU152" s="170"/>
      <c r="AV152" s="170"/>
      <c r="AW152" s="170"/>
      <c r="AX152" s="240"/>
    </row>
    <row r="153" spans="1:50" ht="22.7"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198"/>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26"/>
    </row>
    <row r="154" spans="1:50" ht="22.7" hidden="1" customHeight="1" x14ac:dyDescent="0.15">
      <c r="A154" s="142"/>
      <c r="B154" s="143"/>
      <c r="C154" s="147"/>
      <c r="D154" s="143"/>
      <c r="E154" s="147"/>
      <c r="F154" s="152"/>
      <c r="G154" s="182"/>
      <c r="H154" s="96"/>
      <c r="I154" s="96"/>
      <c r="J154" s="96"/>
      <c r="K154" s="96"/>
      <c r="L154" s="96"/>
      <c r="M154" s="96"/>
      <c r="N154" s="96"/>
      <c r="O154" s="96"/>
      <c r="P154" s="183"/>
      <c r="Q154" s="95"/>
      <c r="R154" s="96"/>
      <c r="S154" s="96"/>
      <c r="T154" s="96"/>
      <c r="U154" s="96"/>
      <c r="V154" s="96"/>
      <c r="W154" s="96"/>
      <c r="X154" s="96"/>
      <c r="Y154" s="96"/>
      <c r="Z154" s="96"/>
      <c r="AA154" s="254"/>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row>
    <row r="155" spans="1:50" ht="22.7" hidden="1" customHeight="1" x14ac:dyDescent="0.15">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55"/>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row>
    <row r="156" spans="1:50" ht="25.5" hidden="1" customHeight="1" x14ac:dyDescent="0.15">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55"/>
      <c r="AB156" s="216"/>
      <c r="AC156" s="217"/>
      <c r="AD156" s="217"/>
      <c r="AE156" s="244" t="s">
        <v>311</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7" hidden="1" customHeight="1" x14ac:dyDescent="0.15">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55"/>
      <c r="AB157" s="216"/>
      <c r="AC157" s="217"/>
      <c r="AD157" s="217"/>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7"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18"/>
      <c r="AC158" s="219"/>
      <c r="AD158" s="219"/>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7" hidden="1" customHeight="1" x14ac:dyDescent="0.15">
      <c r="A159" s="142"/>
      <c r="B159" s="143"/>
      <c r="C159" s="147"/>
      <c r="D159" s="143"/>
      <c r="E159" s="147"/>
      <c r="F159" s="152"/>
      <c r="G159" s="239" t="s">
        <v>28</v>
      </c>
      <c r="H159" s="170"/>
      <c r="I159" s="170"/>
      <c r="J159" s="170"/>
      <c r="K159" s="170"/>
      <c r="L159" s="170"/>
      <c r="M159" s="170"/>
      <c r="N159" s="170"/>
      <c r="O159" s="170"/>
      <c r="P159" s="171"/>
      <c r="Q159" s="178" t="s">
        <v>381</v>
      </c>
      <c r="R159" s="170"/>
      <c r="S159" s="170"/>
      <c r="T159" s="170"/>
      <c r="U159" s="170"/>
      <c r="V159" s="170"/>
      <c r="W159" s="170"/>
      <c r="X159" s="170"/>
      <c r="Y159" s="170"/>
      <c r="Z159" s="170"/>
      <c r="AA159" s="170"/>
      <c r="AB159" s="197" t="s">
        <v>383</v>
      </c>
      <c r="AC159" s="170"/>
      <c r="AD159" s="171"/>
      <c r="AE159" s="199" t="s">
        <v>310</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7"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198"/>
      <c r="AC160" s="173"/>
      <c r="AD160" s="174"/>
      <c r="AE160" s="202"/>
      <c r="AF160" s="203"/>
      <c r="AG160" s="203"/>
      <c r="AH160" s="203"/>
      <c r="AI160" s="203"/>
      <c r="AJ160" s="203"/>
      <c r="AK160" s="203"/>
      <c r="AL160" s="203"/>
      <c r="AM160" s="203"/>
      <c r="AN160" s="203"/>
      <c r="AO160" s="203"/>
      <c r="AP160" s="203"/>
      <c r="AQ160" s="203"/>
      <c r="AR160" s="203"/>
      <c r="AS160" s="203"/>
      <c r="AT160" s="203"/>
      <c r="AU160" s="203"/>
      <c r="AV160" s="203"/>
      <c r="AW160" s="203"/>
      <c r="AX160" s="204"/>
    </row>
    <row r="161" spans="1:50" ht="22.7" hidden="1" customHeight="1" x14ac:dyDescent="0.15">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54"/>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row>
    <row r="162" spans="1:50" ht="22.7" hidden="1" customHeight="1" x14ac:dyDescent="0.15">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55"/>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row>
    <row r="163" spans="1:50" ht="25.5" hidden="1" customHeight="1" x14ac:dyDescent="0.15">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55"/>
      <c r="AB163" s="216"/>
      <c r="AC163" s="217"/>
      <c r="AD163" s="217"/>
      <c r="AE163" s="244" t="s">
        <v>311</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7" hidden="1" customHeight="1" x14ac:dyDescent="0.15">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55"/>
      <c r="AB164" s="216"/>
      <c r="AC164" s="217"/>
      <c r="AD164" s="217"/>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7"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18"/>
      <c r="AC165" s="219"/>
      <c r="AD165" s="219"/>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7" hidden="1" customHeight="1" x14ac:dyDescent="0.15">
      <c r="A166" s="142"/>
      <c r="B166" s="143"/>
      <c r="C166" s="147"/>
      <c r="D166" s="143"/>
      <c r="E166" s="147"/>
      <c r="F166" s="152"/>
      <c r="G166" s="239" t="s">
        <v>28</v>
      </c>
      <c r="H166" s="170"/>
      <c r="I166" s="170"/>
      <c r="J166" s="170"/>
      <c r="K166" s="170"/>
      <c r="L166" s="170"/>
      <c r="M166" s="170"/>
      <c r="N166" s="170"/>
      <c r="O166" s="170"/>
      <c r="P166" s="171"/>
      <c r="Q166" s="178" t="s">
        <v>381</v>
      </c>
      <c r="R166" s="170"/>
      <c r="S166" s="170"/>
      <c r="T166" s="170"/>
      <c r="U166" s="170"/>
      <c r="V166" s="170"/>
      <c r="W166" s="170"/>
      <c r="X166" s="170"/>
      <c r="Y166" s="170"/>
      <c r="Z166" s="170"/>
      <c r="AA166" s="170"/>
      <c r="AB166" s="197" t="s">
        <v>383</v>
      </c>
      <c r="AC166" s="170"/>
      <c r="AD166" s="171"/>
      <c r="AE166" s="199" t="s">
        <v>310</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7"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198"/>
      <c r="AC167" s="173"/>
      <c r="AD167" s="174"/>
      <c r="AE167" s="202"/>
      <c r="AF167" s="203"/>
      <c r="AG167" s="203"/>
      <c r="AH167" s="203"/>
      <c r="AI167" s="203"/>
      <c r="AJ167" s="203"/>
      <c r="AK167" s="203"/>
      <c r="AL167" s="203"/>
      <c r="AM167" s="203"/>
      <c r="AN167" s="203"/>
      <c r="AO167" s="203"/>
      <c r="AP167" s="203"/>
      <c r="AQ167" s="203"/>
      <c r="AR167" s="203"/>
      <c r="AS167" s="203"/>
      <c r="AT167" s="203"/>
      <c r="AU167" s="203"/>
      <c r="AV167" s="203"/>
      <c r="AW167" s="203"/>
      <c r="AX167" s="204"/>
    </row>
    <row r="168" spans="1:50" ht="22.7" hidden="1" customHeight="1" x14ac:dyDescent="0.15">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54"/>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row>
    <row r="169" spans="1:50" ht="22.7" hidden="1" customHeight="1" x14ac:dyDescent="0.15">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55"/>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row>
    <row r="170" spans="1:50" ht="25.5" hidden="1" customHeight="1" x14ac:dyDescent="0.15">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55"/>
      <c r="AB170" s="216"/>
      <c r="AC170" s="217"/>
      <c r="AD170" s="217"/>
      <c r="AE170" s="244" t="s">
        <v>311</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7" hidden="1" customHeight="1" x14ac:dyDescent="0.15">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55"/>
      <c r="AB171" s="216"/>
      <c r="AC171" s="217"/>
      <c r="AD171" s="217"/>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7"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18"/>
      <c r="AC172" s="219"/>
      <c r="AD172" s="219"/>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7" hidden="1" customHeight="1" x14ac:dyDescent="0.15">
      <c r="A173" s="142"/>
      <c r="B173" s="143"/>
      <c r="C173" s="147"/>
      <c r="D173" s="143"/>
      <c r="E173" s="147"/>
      <c r="F173" s="152"/>
      <c r="G173" s="239" t="s">
        <v>28</v>
      </c>
      <c r="H173" s="170"/>
      <c r="I173" s="170"/>
      <c r="J173" s="170"/>
      <c r="K173" s="170"/>
      <c r="L173" s="170"/>
      <c r="M173" s="170"/>
      <c r="N173" s="170"/>
      <c r="O173" s="170"/>
      <c r="P173" s="171"/>
      <c r="Q173" s="178" t="s">
        <v>381</v>
      </c>
      <c r="R173" s="170"/>
      <c r="S173" s="170"/>
      <c r="T173" s="170"/>
      <c r="U173" s="170"/>
      <c r="V173" s="170"/>
      <c r="W173" s="170"/>
      <c r="X173" s="170"/>
      <c r="Y173" s="170"/>
      <c r="Z173" s="170"/>
      <c r="AA173" s="170"/>
      <c r="AB173" s="197" t="s">
        <v>383</v>
      </c>
      <c r="AC173" s="170"/>
      <c r="AD173" s="171"/>
      <c r="AE173" s="199" t="s">
        <v>310</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7"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198"/>
      <c r="AC174" s="173"/>
      <c r="AD174" s="174"/>
      <c r="AE174" s="202"/>
      <c r="AF174" s="203"/>
      <c r="AG174" s="203"/>
      <c r="AH174" s="203"/>
      <c r="AI174" s="203"/>
      <c r="AJ174" s="203"/>
      <c r="AK174" s="203"/>
      <c r="AL174" s="203"/>
      <c r="AM174" s="203"/>
      <c r="AN174" s="203"/>
      <c r="AO174" s="203"/>
      <c r="AP174" s="203"/>
      <c r="AQ174" s="203"/>
      <c r="AR174" s="203"/>
      <c r="AS174" s="203"/>
      <c r="AT174" s="203"/>
      <c r="AU174" s="203"/>
      <c r="AV174" s="203"/>
      <c r="AW174" s="203"/>
      <c r="AX174" s="204"/>
    </row>
    <row r="175" spans="1:50" ht="22.7" hidden="1" customHeight="1" x14ac:dyDescent="0.15">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54"/>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row>
    <row r="176" spans="1:50" ht="22.7" hidden="1" customHeight="1" x14ac:dyDescent="0.15">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55"/>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row>
    <row r="177" spans="1:50" ht="25.5" hidden="1" customHeight="1" x14ac:dyDescent="0.15">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55"/>
      <c r="AB177" s="216"/>
      <c r="AC177" s="217"/>
      <c r="AD177" s="217"/>
      <c r="AE177" s="244" t="s">
        <v>311</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7" hidden="1" customHeight="1" x14ac:dyDescent="0.15">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55"/>
      <c r="AB178" s="216"/>
      <c r="AC178" s="217"/>
      <c r="AD178" s="217"/>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7"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18"/>
      <c r="AC179" s="219"/>
      <c r="AD179" s="219"/>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7" hidden="1" customHeight="1" x14ac:dyDescent="0.15">
      <c r="A180" s="142"/>
      <c r="B180" s="143"/>
      <c r="C180" s="147"/>
      <c r="D180" s="143"/>
      <c r="E180" s="147"/>
      <c r="F180" s="152"/>
      <c r="G180" s="239" t="s">
        <v>28</v>
      </c>
      <c r="H180" s="170"/>
      <c r="I180" s="170"/>
      <c r="J180" s="170"/>
      <c r="K180" s="170"/>
      <c r="L180" s="170"/>
      <c r="M180" s="170"/>
      <c r="N180" s="170"/>
      <c r="O180" s="170"/>
      <c r="P180" s="171"/>
      <c r="Q180" s="178" t="s">
        <v>381</v>
      </c>
      <c r="R180" s="170"/>
      <c r="S180" s="170"/>
      <c r="T180" s="170"/>
      <c r="U180" s="170"/>
      <c r="V180" s="170"/>
      <c r="W180" s="170"/>
      <c r="X180" s="170"/>
      <c r="Y180" s="170"/>
      <c r="Z180" s="170"/>
      <c r="AA180" s="170"/>
      <c r="AB180" s="197" t="s">
        <v>383</v>
      </c>
      <c r="AC180" s="170"/>
      <c r="AD180" s="171"/>
      <c r="AE180" s="199" t="s">
        <v>310</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7"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198"/>
      <c r="AC181" s="173"/>
      <c r="AD181" s="174"/>
      <c r="AE181" s="202"/>
      <c r="AF181" s="203"/>
      <c r="AG181" s="203"/>
      <c r="AH181" s="203"/>
      <c r="AI181" s="203"/>
      <c r="AJ181" s="203"/>
      <c r="AK181" s="203"/>
      <c r="AL181" s="203"/>
      <c r="AM181" s="203"/>
      <c r="AN181" s="203"/>
      <c r="AO181" s="203"/>
      <c r="AP181" s="203"/>
      <c r="AQ181" s="203"/>
      <c r="AR181" s="203"/>
      <c r="AS181" s="203"/>
      <c r="AT181" s="203"/>
      <c r="AU181" s="203"/>
      <c r="AV181" s="203"/>
      <c r="AW181" s="203"/>
      <c r="AX181" s="204"/>
    </row>
    <row r="182" spans="1:50" ht="22.7" hidden="1" customHeight="1" x14ac:dyDescent="0.15">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54"/>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row>
    <row r="183" spans="1:50" ht="22.7" hidden="1" customHeight="1" x14ac:dyDescent="0.15">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55"/>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row>
    <row r="184" spans="1:50" ht="25.5" hidden="1" customHeight="1" x14ac:dyDescent="0.15">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55"/>
      <c r="AB184" s="216"/>
      <c r="AC184" s="217"/>
      <c r="AD184" s="217"/>
      <c r="AE184" s="671" t="s">
        <v>311</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7" hidden="1" customHeight="1" x14ac:dyDescent="0.15">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55"/>
      <c r="AB185" s="216"/>
      <c r="AC185" s="217"/>
      <c r="AD185" s="217"/>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7"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18"/>
      <c r="AC186" s="219"/>
      <c r="AD186" s="219"/>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42"/>
      <c r="B187" s="143"/>
      <c r="C187" s="147"/>
      <c r="D187" s="143"/>
      <c r="E187" s="652" t="s">
        <v>347</v>
      </c>
      <c r="F187" s="653"/>
      <c r="G187" s="653"/>
      <c r="H187" s="653"/>
      <c r="I187" s="653"/>
      <c r="J187" s="653"/>
      <c r="K187" s="653"/>
      <c r="L187" s="653"/>
      <c r="M187" s="653"/>
      <c r="N187" s="653"/>
      <c r="O187" s="653"/>
      <c r="P187" s="653"/>
      <c r="Q187" s="653"/>
      <c r="R187" s="653"/>
      <c r="S187" s="653"/>
      <c r="T187" s="653"/>
      <c r="U187" s="653"/>
      <c r="V187" s="653"/>
      <c r="W187" s="653"/>
      <c r="X187" s="653"/>
      <c r="Y187" s="653"/>
      <c r="Z187" s="653"/>
      <c r="AA187" s="653"/>
      <c r="AB187" s="653"/>
      <c r="AC187" s="653"/>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654"/>
    </row>
    <row r="188" spans="1:50" ht="24.75" customHeight="1" x14ac:dyDescent="0.15">
      <c r="A188" s="142"/>
      <c r="B188" s="143"/>
      <c r="C188" s="147"/>
      <c r="D188" s="143"/>
      <c r="E188" s="95" t="s">
        <v>516</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customHeight="1" x14ac:dyDescent="0.15">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45" hidden="1" customHeight="1" x14ac:dyDescent="0.15">
      <c r="A190" s="142"/>
      <c r="B190" s="143"/>
      <c r="C190" s="147"/>
      <c r="D190" s="143"/>
      <c r="E190" s="674" t="s">
        <v>329</v>
      </c>
      <c r="F190" s="675"/>
      <c r="G190" s="676"/>
      <c r="H190" s="677"/>
      <c r="I190" s="677"/>
      <c r="J190" s="677"/>
      <c r="K190" s="677"/>
      <c r="L190" s="677"/>
      <c r="M190" s="677"/>
      <c r="N190" s="677"/>
      <c r="O190" s="677"/>
      <c r="P190" s="677"/>
      <c r="Q190" s="677"/>
      <c r="R190" s="677"/>
      <c r="S190" s="677"/>
      <c r="T190" s="677"/>
      <c r="U190" s="677"/>
      <c r="V190" s="677"/>
      <c r="W190" s="677"/>
      <c r="X190" s="677"/>
      <c r="Y190" s="677"/>
      <c r="Z190" s="677"/>
      <c r="AA190" s="677"/>
      <c r="AB190" s="677"/>
      <c r="AC190" s="677"/>
      <c r="AD190" s="677"/>
      <c r="AE190" s="677"/>
      <c r="AF190" s="677"/>
      <c r="AG190" s="677"/>
      <c r="AH190" s="677"/>
      <c r="AI190" s="677"/>
      <c r="AJ190" s="677"/>
      <c r="AK190" s="677"/>
      <c r="AL190" s="677"/>
      <c r="AM190" s="677"/>
      <c r="AN190" s="677"/>
      <c r="AO190" s="677"/>
      <c r="AP190" s="677"/>
      <c r="AQ190" s="677"/>
      <c r="AR190" s="677"/>
      <c r="AS190" s="677"/>
      <c r="AT190" s="677"/>
      <c r="AU190" s="677"/>
      <c r="AV190" s="677"/>
      <c r="AW190" s="677"/>
      <c r="AX190" s="678"/>
    </row>
    <row r="191" spans="1:50" ht="45" hidden="1" customHeight="1" x14ac:dyDescent="0.15">
      <c r="A191" s="142"/>
      <c r="B191" s="143"/>
      <c r="C191" s="147"/>
      <c r="D191" s="143"/>
      <c r="E191" s="663" t="s">
        <v>326</v>
      </c>
      <c r="F191" s="664"/>
      <c r="G191" s="18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9"/>
    </row>
    <row r="192" spans="1:50" ht="18.75" hidden="1" customHeight="1" x14ac:dyDescent="0.15">
      <c r="A192" s="142"/>
      <c r="B192" s="143"/>
      <c r="C192" s="147"/>
      <c r="D192" s="143"/>
      <c r="E192" s="150" t="s">
        <v>283</v>
      </c>
      <c r="F192" s="151"/>
      <c r="G192" s="231" t="s">
        <v>304</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38</v>
      </c>
      <c r="AC192" s="232"/>
      <c r="AD192" s="233"/>
      <c r="AE192" s="238" t="s">
        <v>158</v>
      </c>
      <c r="AF192" s="238"/>
      <c r="AG192" s="238"/>
      <c r="AH192" s="238"/>
      <c r="AI192" s="238" t="s">
        <v>408</v>
      </c>
      <c r="AJ192" s="238"/>
      <c r="AK192" s="238"/>
      <c r="AL192" s="238"/>
      <c r="AM192" s="238" t="s">
        <v>68</v>
      </c>
      <c r="AN192" s="238"/>
      <c r="AO192" s="238"/>
      <c r="AP192" s="237"/>
      <c r="AQ192" s="237" t="s">
        <v>288</v>
      </c>
      <c r="AR192" s="232"/>
      <c r="AS192" s="232"/>
      <c r="AT192" s="233"/>
      <c r="AU192" s="247" t="s">
        <v>308</v>
      </c>
      <c r="AV192" s="247"/>
      <c r="AW192" s="247"/>
      <c r="AX192" s="248"/>
    </row>
    <row r="193" spans="1:50" ht="18.75"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289</v>
      </c>
      <c r="AT193" s="174"/>
      <c r="AU193" s="195"/>
      <c r="AV193" s="195"/>
      <c r="AW193" s="173" t="s">
        <v>263</v>
      </c>
      <c r="AX193" s="226"/>
    </row>
    <row r="194" spans="1:50" ht="39.75" hidden="1" customHeight="1" x14ac:dyDescent="0.15">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227" t="s">
        <v>305</v>
      </c>
      <c r="Z194" s="228"/>
      <c r="AA194" s="229"/>
      <c r="AB194" s="246"/>
      <c r="AC194" s="196"/>
      <c r="AD194" s="196"/>
      <c r="AE194" s="242"/>
      <c r="AF194" s="193"/>
      <c r="AG194" s="193"/>
      <c r="AH194" s="193"/>
      <c r="AI194" s="242"/>
      <c r="AJ194" s="193"/>
      <c r="AK194" s="193"/>
      <c r="AL194" s="193"/>
      <c r="AM194" s="242"/>
      <c r="AN194" s="193"/>
      <c r="AO194" s="193"/>
      <c r="AP194" s="193"/>
      <c r="AQ194" s="242"/>
      <c r="AR194" s="193"/>
      <c r="AS194" s="193"/>
      <c r="AT194" s="193"/>
      <c r="AU194" s="242"/>
      <c r="AV194" s="193"/>
      <c r="AW194" s="193"/>
      <c r="AX194" s="243"/>
    </row>
    <row r="195" spans="1:50" ht="39.75"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83</v>
      </c>
      <c r="Z195" s="189"/>
      <c r="AA195" s="190"/>
      <c r="AB195" s="241"/>
      <c r="AC195" s="230"/>
      <c r="AD195" s="230"/>
      <c r="AE195" s="242"/>
      <c r="AF195" s="193"/>
      <c r="AG195" s="193"/>
      <c r="AH195" s="193"/>
      <c r="AI195" s="242"/>
      <c r="AJ195" s="193"/>
      <c r="AK195" s="193"/>
      <c r="AL195" s="193"/>
      <c r="AM195" s="242"/>
      <c r="AN195" s="193"/>
      <c r="AO195" s="193"/>
      <c r="AP195" s="193"/>
      <c r="AQ195" s="242"/>
      <c r="AR195" s="193"/>
      <c r="AS195" s="193"/>
      <c r="AT195" s="193"/>
      <c r="AU195" s="242"/>
      <c r="AV195" s="193"/>
      <c r="AW195" s="193"/>
      <c r="AX195" s="243"/>
    </row>
    <row r="196" spans="1:50" ht="18.75" hidden="1" customHeight="1" x14ac:dyDescent="0.15">
      <c r="A196" s="142"/>
      <c r="B196" s="143"/>
      <c r="C196" s="147"/>
      <c r="D196" s="143"/>
      <c r="E196" s="147"/>
      <c r="F196" s="152"/>
      <c r="G196" s="231" t="s">
        <v>304</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38</v>
      </c>
      <c r="AC196" s="232"/>
      <c r="AD196" s="233"/>
      <c r="AE196" s="238" t="s">
        <v>158</v>
      </c>
      <c r="AF196" s="238"/>
      <c r="AG196" s="238"/>
      <c r="AH196" s="238"/>
      <c r="AI196" s="238" t="s">
        <v>408</v>
      </c>
      <c r="AJ196" s="238"/>
      <c r="AK196" s="238"/>
      <c r="AL196" s="238"/>
      <c r="AM196" s="238" t="s">
        <v>68</v>
      </c>
      <c r="AN196" s="238"/>
      <c r="AO196" s="238"/>
      <c r="AP196" s="237"/>
      <c r="AQ196" s="237" t="s">
        <v>288</v>
      </c>
      <c r="AR196" s="232"/>
      <c r="AS196" s="232"/>
      <c r="AT196" s="233"/>
      <c r="AU196" s="247" t="s">
        <v>308</v>
      </c>
      <c r="AV196" s="247"/>
      <c r="AW196" s="247"/>
      <c r="AX196" s="248"/>
    </row>
    <row r="197" spans="1:50" ht="18.75"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289</v>
      </c>
      <c r="AT197" s="174"/>
      <c r="AU197" s="195"/>
      <c r="AV197" s="195"/>
      <c r="AW197" s="173" t="s">
        <v>263</v>
      </c>
      <c r="AX197" s="226"/>
    </row>
    <row r="198" spans="1:50" ht="39.75" hidden="1" customHeight="1" x14ac:dyDescent="0.15">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227" t="s">
        <v>305</v>
      </c>
      <c r="Z198" s="228"/>
      <c r="AA198" s="229"/>
      <c r="AB198" s="246"/>
      <c r="AC198" s="196"/>
      <c r="AD198" s="196"/>
      <c r="AE198" s="242"/>
      <c r="AF198" s="193"/>
      <c r="AG198" s="193"/>
      <c r="AH198" s="193"/>
      <c r="AI198" s="242"/>
      <c r="AJ198" s="193"/>
      <c r="AK198" s="193"/>
      <c r="AL198" s="193"/>
      <c r="AM198" s="242"/>
      <c r="AN198" s="193"/>
      <c r="AO198" s="193"/>
      <c r="AP198" s="193"/>
      <c r="AQ198" s="242"/>
      <c r="AR198" s="193"/>
      <c r="AS198" s="193"/>
      <c r="AT198" s="193"/>
      <c r="AU198" s="242"/>
      <c r="AV198" s="193"/>
      <c r="AW198" s="193"/>
      <c r="AX198" s="243"/>
    </row>
    <row r="199" spans="1:50" ht="39.7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83</v>
      </c>
      <c r="Z199" s="189"/>
      <c r="AA199" s="190"/>
      <c r="AB199" s="241"/>
      <c r="AC199" s="230"/>
      <c r="AD199" s="230"/>
      <c r="AE199" s="242"/>
      <c r="AF199" s="193"/>
      <c r="AG199" s="193"/>
      <c r="AH199" s="193"/>
      <c r="AI199" s="242"/>
      <c r="AJ199" s="193"/>
      <c r="AK199" s="193"/>
      <c r="AL199" s="193"/>
      <c r="AM199" s="242"/>
      <c r="AN199" s="193"/>
      <c r="AO199" s="193"/>
      <c r="AP199" s="193"/>
      <c r="AQ199" s="242"/>
      <c r="AR199" s="193"/>
      <c r="AS199" s="193"/>
      <c r="AT199" s="193"/>
      <c r="AU199" s="242"/>
      <c r="AV199" s="193"/>
      <c r="AW199" s="193"/>
      <c r="AX199" s="243"/>
    </row>
    <row r="200" spans="1:50" ht="18.75" hidden="1" customHeight="1" x14ac:dyDescent="0.15">
      <c r="A200" s="142"/>
      <c r="B200" s="143"/>
      <c r="C200" s="147"/>
      <c r="D200" s="143"/>
      <c r="E200" s="147"/>
      <c r="F200" s="152"/>
      <c r="G200" s="231" t="s">
        <v>304</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38</v>
      </c>
      <c r="AC200" s="232"/>
      <c r="AD200" s="233"/>
      <c r="AE200" s="238" t="s">
        <v>158</v>
      </c>
      <c r="AF200" s="238"/>
      <c r="AG200" s="238"/>
      <c r="AH200" s="238"/>
      <c r="AI200" s="238" t="s">
        <v>408</v>
      </c>
      <c r="AJ200" s="238"/>
      <c r="AK200" s="238"/>
      <c r="AL200" s="238"/>
      <c r="AM200" s="238" t="s">
        <v>68</v>
      </c>
      <c r="AN200" s="238"/>
      <c r="AO200" s="238"/>
      <c r="AP200" s="237"/>
      <c r="AQ200" s="237" t="s">
        <v>288</v>
      </c>
      <c r="AR200" s="232"/>
      <c r="AS200" s="232"/>
      <c r="AT200" s="233"/>
      <c r="AU200" s="247" t="s">
        <v>308</v>
      </c>
      <c r="AV200" s="247"/>
      <c r="AW200" s="247"/>
      <c r="AX200" s="248"/>
    </row>
    <row r="201" spans="1:50" ht="18.75"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289</v>
      </c>
      <c r="AT201" s="174"/>
      <c r="AU201" s="195"/>
      <c r="AV201" s="195"/>
      <c r="AW201" s="173" t="s">
        <v>263</v>
      </c>
      <c r="AX201" s="226"/>
    </row>
    <row r="202" spans="1:50" ht="39.75" hidden="1" customHeight="1" x14ac:dyDescent="0.15">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227" t="s">
        <v>305</v>
      </c>
      <c r="Z202" s="228"/>
      <c r="AA202" s="229"/>
      <c r="AB202" s="246"/>
      <c r="AC202" s="196"/>
      <c r="AD202" s="196"/>
      <c r="AE202" s="242"/>
      <c r="AF202" s="193"/>
      <c r="AG202" s="193"/>
      <c r="AH202" s="193"/>
      <c r="AI202" s="242"/>
      <c r="AJ202" s="193"/>
      <c r="AK202" s="193"/>
      <c r="AL202" s="193"/>
      <c r="AM202" s="242"/>
      <c r="AN202" s="193"/>
      <c r="AO202" s="193"/>
      <c r="AP202" s="193"/>
      <c r="AQ202" s="242"/>
      <c r="AR202" s="193"/>
      <c r="AS202" s="193"/>
      <c r="AT202" s="193"/>
      <c r="AU202" s="242"/>
      <c r="AV202" s="193"/>
      <c r="AW202" s="193"/>
      <c r="AX202" s="243"/>
    </row>
    <row r="203" spans="1:50" ht="39.75"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83</v>
      </c>
      <c r="Z203" s="189"/>
      <c r="AA203" s="190"/>
      <c r="AB203" s="241"/>
      <c r="AC203" s="230"/>
      <c r="AD203" s="230"/>
      <c r="AE203" s="242"/>
      <c r="AF203" s="193"/>
      <c r="AG203" s="193"/>
      <c r="AH203" s="193"/>
      <c r="AI203" s="242"/>
      <c r="AJ203" s="193"/>
      <c r="AK203" s="193"/>
      <c r="AL203" s="193"/>
      <c r="AM203" s="242"/>
      <c r="AN203" s="193"/>
      <c r="AO203" s="193"/>
      <c r="AP203" s="193"/>
      <c r="AQ203" s="242"/>
      <c r="AR203" s="193"/>
      <c r="AS203" s="193"/>
      <c r="AT203" s="193"/>
      <c r="AU203" s="242"/>
      <c r="AV203" s="193"/>
      <c r="AW203" s="193"/>
      <c r="AX203" s="243"/>
    </row>
    <row r="204" spans="1:50" ht="18.75" hidden="1" customHeight="1" x14ac:dyDescent="0.15">
      <c r="A204" s="142"/>
      <c r="B204" s="143"/>
      <c r="C204" s="147"/>
      <c r="D204" s="143"/>
      <c r="E204" s="147"/>
      <c r="F204" s="152"/>
      <c r="G204" s="231" t="s">
        <v>304</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38</v>
      </c>
      <c r="AC204" s="232"/>
      <c r="AD204" s="233"/>
      <c r="AE204" s="238" t="s">
        <v>158</v>
      </c>
      <c r="AF204" s="238"/>
      <c r="AG204" s="238"/>
      <c r="AH204" s="238"/>
      <c r="AI204" s="238" t="s">
        <v>408</v>
      </c>
      <c r="AJ204" s="238"/>
      <c r="AK204" s="238"/>
      <c r="AL204" s="238"/>
      <c r="AM204" s="238" t="s">
        <v>68</v>
      </c>
      <c r="AN204" s="238"/>
      <c r="AO204" s="238"/>
      <c r="AP204" s="237"/>
      <c r="AQ204" s="237" t="s">
        <v>288</v>
      </c>
      <c r="AR204" s="232"/>
      <c r="AS204" s="232"/>
      <c r="AT204" s="233"/>
      <c r="AU204" s="247" t="s">
        <v>308</v>
      </c>
      <c r="AV204" s="247"/>
      <c r="AW204" s="247"/>
      <c r="AX204" s="248"/>
    </row>
    <row r="205" spans="1:50" ht="18.75"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289</v>
      </c>
      <c r="AT205" s="174"/>
      <c r="AU205" s="195"/>
      <c r="AV205" s="195"/>
      <c r="AW205" s="173" t="s">
        <v>263</v>
      </c>
      <c r="AX205" s="226"/>
    </row>
    <row r="206" spans="1:50" ht="39.75" hidden="1" customHeight="1" x14ac:dyDescent="0.15">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227" t="s">
        <v>305</v>
      </c>
      <c r="Z206" s="228"/>
      <c r="AA206" s="229"/>
      <c r="AB206" s="246"/>
      <c r="AC206" s="196"/>
      <c r="AD206" s="196"/>
      <c r="AE206" s="242"/>
      <c r="AF206" s="193"/>
      <c r="AG206" s="193"/>
      <c r="AH206" s="193"/>
      <c r="AI206" s="242"/>
      <c r="AJ206" s="193"/>
      <c r="AK206" s="193"/>
      <c r="AL206" s="193"/>
      <c r="AM206" s="242"/>
      <c r="AN206" s="193"/>
      <c r="AO206" s="193"/>
      <c r="AP206" s="193"/>
      <c r="AQ206" s="242"/>
      <c r="AR206" s="193"/>
      <c r="AS206" s="193"/>
      <c r="AT206" s="193"/>
      <c r="AU206" s="242"/>
      <c r="AV206" s="193"/>
      <c r="AW206" s="193"/>
      <c r="AX206" s="243"/>
    </row>
    <row r="207" spans="1:50" ht="39.75"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83</v>
      </c>
      <c r="Z207" s="189"/>
      <c r="AA207" s="190"/>
      <c r="AB207" s="241"/>
      <c r="AC207" s="230"/>
      <c r="AD207" s="230"/>
      <c r="AE207" s="242"/>
      <c r="AF207" s="193"/>
      <c r="AG207" s="193"/>
      <c r="AH207" s="193"/>
      <c r="AI207" s="242"/>
      <c r="AJ207" s="193"/>
      <c r="AK207" s="193"/>
      <c r="AL207" s="193"/>
      <c r="AM207" s="242"/>
      <c r="AN207" s="193"/>
      <c r="AO207" s="193"/>
      <c r="AP207" s="193"/>
      <c r="AQ207" s="242"/>
      <c r="AR207" s="193"/>
      <c r="AS207" s="193"/>
      <c r="AT207" s="193"/>
      <c r="AU207" s="242"/>
      <c r="AV207" s="193"/>
      <c r="AW207" s="193"/>
      <c r="AX207" s="243"/>
    </row>
    <row r="208" spans="1:50" ht="18.75" hidden="1" customHeight="1" x14ac:dyDescent="0.15">
      <c r="A208" s="142"/>
      <c r="B208" s="143"/>
      <c r="C208" s="147"/>
      <c r="D208" s="143"/>
      <c r="E208" s="147"/>
      <c r="F208" s="152"/>
      <c r="G208" s="231" t="s">
        <v>304</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38</v>
      </c>
      <c r="AC208" s="232"/>
      <c r="AD208" s="233"/>
      <c r="AE208" s="238" t="s">
        <v>158</v>
      </c>
      <c r="AF208" s="238"/>
      <c r="AG208" s="238"/>
      <c r="AH208" s="238"/>
      <c r="AI208" s="238" t="s">
        <v>408</v>
      </c>
      <c r="AJ208" s="238"/>
      <c r="AK208" s="238"/>
      <c r="AL208" s="238"/>
      <c r="AM208" s="238" t="s">
        <v>68</v>
      </c>
      <c r="AN208" s="238"/>
      <c r="AO208" s="238"/>
      <c r="AP208" s="237"/>
      <c r="AQ208" s="237" t="s">
        <v>288</v>
      </c>
      <c r="AR208" s="232"/>
      <c r="AS208" s="232"/>
      <c r="AT208" s="233"/>
      <c r="AU208" s="247" t="s">
        <v>308</v>
      </c>
      <c r="AV208" s="247"/>
      <c r="AW208" s="247"/>
      <c r="AX208" s="248"/>
    </row>
    <row r="209" spans="1:50" ht="18.75"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289</v>
      </c>
      <c r="AT209" s="174"/>
      <c r="AU209" s="195"/>
      <c r="AV209" s="195"/>
      <c r="AW209" s="173" t="s">
        <v>263</v>
      </c>
      <c r="AX209" s="226"/>
    </row>
    <row r="210" spans="1:50" ht="39.75" hidden="1" customHeight="1" x14ac:dyDescent="0.15">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227" t="s">
        <v>305</v>
      </c>
      <c r="Z210" s="228"/>
      <c r="AA210" s="229"/>
      <c r="AB210" s="246"/>
      <c r="AC210" s="196"/>
      <c r="AD210" s="196"/>
      <c r="AE210" s="242"/>
      <c r="AF210" s="193"/>
      <c r="AG210" s="193"/>
      <c r="AH210" s="193"/>
      <c r="AI210" s="242"/>
      <c r="AJ210" s="193"/>
      <c r="AK210" s="193"/>
      <c r="AL210" s="193"/>
      <c r="AM210" s="242"/>
      <c r="AN210" s="193"/>
      <c r="AO210" s="193"/>
      <c r="AP210" s="193"/>
      <c r="AQ210" s="242"/>
      <c r="AR210" s="193"/>
      <c r="AS210" s="193"/>
      <c r="AT210" s="193"/>
      <c r="AU210" s="242"/>
      <c r="AV210" s="193"/>
      <c r="AW210" s="193"/>
      <c r="AX210" s="243"/>
    </row>
    <row r="211" spans="1:50" ht="39.7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83</v>
      </c>
      <c r="Z211" s="189"/>
      <c r="AA211" s="190"/>
      <c r="AB211" s="241"/>
      <c r="AC211" s="230"/>
      <c r="AD211" s="230"/>
      <c r="AE211" s="242"/>
      <c r="AF211" s="193"/>
      <c r="AG211" s="193"/>
      <c r="AH211" s="193"/>
      <c r="AI211" s="242"/>
      <c r="AJ211" s="193"/>
      <c r="AK211" s="193"/>
      <c r="AL211" s="193"/>
      <c r="AM211" s="242"/>
      <c r="AN211" s="193"/>
      <c r="AO211" s="193"/>
      <c r="AP211" s="193"/>
      <c r="AQ211" s="242"/>
      <c r="AR211" s="193"/>
      <c r="AS211" s="193"/>
      <c r="AT211" s="193"/>
      <c r="AU211" s="242"/>
      <c r="AV211" s="193"/>
      <c r="AW211" s="193"/>
      <c r="AX211" s="243"/>
    </row>
    <row r="212" spans="1:50" ht="22.7" hidden="1" customHeight="1" x14ac:dyDescent="0.15">
      <c r="A212" s="142"/>
      <c r="B212" s="143"/>
      <c r="C212" s="147"/>
      <c r="D212" s="143"/>
      <c r="E212" s="147"/>
      <c r="F212" s="152"/>
      <c r="G212" s="239" t="s">
        <v>28</v>
      </c>
      <c r="H212" s="170"/>
      <c r="I212" s="170"/>
      <c r="J212" s="170"/>
      <c r="K212" s="170"/>
      <c r="L212" s="170"/>
      <c r="M212" s="170"/>
      <c r="N212" s="170"/>
      <c r="O212" s="170"/>
      <c r="P212" s="171"/>
      <c r="Q212" s="178" t="s">
        <v>381</v>
      </c>
      <c r="R212" s="170"/>
      <c r="S212" s="170"/>
      <c r="T212" s="170"/>
      <c r="U212" s="170"/>
      <c r="V212" s="170"/>
      <c r="W212" s="170"/>
      <c r="X212" s="170"/>
      <c r="Y212" s="170"/>
      <c r="Z212" s="170"/>
      <c r="AA212" s="170"/>
      <c r="AB212" s="197" t="s">
        <v>383</v>
      </c>
      <c r="AC212" s="170"/>
      <c r="AD212" s="171"/>
      <c r="AE212" s="178" t="s">
        <v>310</v>
      </c>
      <c r="AF212" s="170"/>
      <c r="AG212" s="170"/>
      <c r="AH212" s="170"/>
      <c r="AI212" s="170"/>
      <c r="AJ212" s="170"/>
      <c r="AK212" s="170"/>
      <c r="AL212" s="170"/>
      <c r="AM212" s="170"/>
      <c r="AN212" s="170"/>
      <c r="AO212" s="170"/>
      <c r="AP212" s="170"/>
      <c r="AQ212" s="170"/>
      <c r="AR212" s="170"/>
      <c r="AS212" s="170"/>
      <c r="AT212" s="170"/>
      <c r="AU212" s="170"/>
      <c r="AV212" s="170"/>
      <c r="AW212" s="170"/>
      <c r="AX212" s="240"/>
    </row>
    <row r="213" spans="1:50" ht="22.7"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198"/>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26"/>
    </row>
    <row r="214" spans="1:50" ht="22.7" hidden="1" customHeight="1" x14ac:dyDescent="0.15">
      <c r="A214" s="142"/>
      <c r="B214" s="143"/>
      <c r="C214" s="147"/>
      <c r="D214" s="143"/>
      <c r="E214" s="147"/>
      <c r="F214" s="152"/>
      <c r="G214" s="182"/>
      <c r="H214" s="96"/>
      <c r="I214" s="96"/>
      <c r="J214" s="96"/>
      <c r="K214" s="96"/>
      <c r="L214" s="96"/>
      <c r="M214" s="96"/>
      <c r="N214" s="96"/>
      <c r="O214" s="96"/>
      <c r="P214" s="183"/>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row>
    <row r="215" spans="1:50" ht="22.7" hidden="1" customHeight="1" x14ac:dyDescent="0.15">
      <c r="A215" s="142"/>
      <c r="B215" s="143"/>
      <c r="C215" s="147"/>
      <c r="D215" s="143"/>
      <c r="E215" s="147"/>
      <c r="F215" s="152"/>
      <c r="G215" s="184"/>
      <c r="H215" s="99"/>
      <c r="I215" s="99"/>
      <c r="J215" s="99"/>
      <c r="K215" s="99"/>
      <c r="L215" s="99"/>
      <c r="M215" s="99"/>
      <c r="N215" s="99"/>
      <c r="O215" s="99"/>
      <c r="P215" s="185"/>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row>
    <row r="216" spans="1:50" ht="25.5" hidden="1" customHeight="1" x14ac:dyDescent="0.15">
      <c r="A216" s="142"/>
      <c r="B216" s="143"/>
      <c r="C216" s="147"/>
      <c r="D216" s="143"/>
      <c r="E216" s="147"/>
      <c r="F216" s="152"/>
      <c r="G216" s="184"/>
      <c r="H216" s="99"/>
      <c r="I216" s="99"/>
      <c r="J216" s="99"/>
      <c r="K216" s="99"/>
      <c r="L216" s="99"/>
      <c r="M216" s="99"/>
      <c r="N216" s="99"/>
      <c r="O216" s="99"/>
      <c r="P216" s="185"/>
      <c r="Q216" s="208"/>
      <c r="R216" s="209"/>
      <c r="S216" s="209"/>
      <c r="T216" s="209"/>
      <c r="U216" s="209"/>
      <c r="V216" s="209"/>
      <c r="W216" s="209"/>
      <c r="X216" s="209"/>
      <c r="Y216" s="209"/>
      <c r="Z216" s="209"/>
      <c r="AA216" s="210"/>
      <c r="AB216" s="216"/>
      <c r="AC216" s="217"/>
      <c r="AD216" s="217"/>
      <c r="AE216" s="244" t="s">
        <v>311</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7" hidden="1" customHeight="1" x14ac:dyDescent="0.15">
      <c r="A217" s="142"/>
      <c r="B217" s="143"/>
      <c r="C217" s="147"/>
      <c r="D217" s="143"/>
      <c r="E217" s="147"/>
      <c r="F217" s="152"/>
      <c r="G217" s="184"/>
      <c r="H217" s="99"/>
      <c r="I217" s="99"/>
      <c r="J217" s="99"/>
      <c r="K217" s="99"/>
      <c r="L217" s="99"/>
      <c r="M217" s="99"/>
      <c r="N217" s="99"/>
      <c r="O217" s="99"/>
      <c r="P217" s="185"/>
      <c r="Q217" s="208"/>
      <c r="R217" s="209"/>
      <c r="S217" s="209"/>
      <c r="T217" s="209"/>
      <c r="U217" s="209"/>
      <c r="V217" s="209"/>
      <c r="W217" s="209"/>
      <c r="X217" s="209"/>
      <c r="Y217" s="209"/>
      <c r="Z217" s="209"/>
      <c r="AA217" s="210"/>
      <c r="AB217" s="216"/>
      <c r="AC217" s="217"/>
      <c r="AD217" s="217"/>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7" hidden="1" customHeight="1" x14ac:dyDescent="0.15">
      <c r="A218" s="142"/>
      <c r="B218" s="143"/>
      <c r="C218" s="147"/>
      <c r="D218" s="143"/>
      <c r="E218" s="147"/>
      <c r="F218" s="152"/>
      <c r="G218" s="186"/>
      <c r="H218" s="165"/>
      <c r="I218" s="165"/>
      <c r="J218" s="165"/>
      <c r="K218" s="165"/>
      <c r="L218" s="165"/>
      <c r="M218" s="165"/>
      <c r="N218" s="165"/>
      <c r="O218" s="165"/>
      <c r="P218" s="187"/>
      <c r="Q218" s="211"/>
      <c r="R218" s="212"/>
      <c r="S218" s="212"/>
      <c r="T218" s="212"/>
      <c r="U218" s="212"/>
      <c r="V218" s="212"/>
      <c r="W218" s="212"/>
      <c r="X218" s="212"/>
      <c r="Y218" s="212"/>
      <c r="Z218" s="212"/>
      <c r="AA218" s="213"/>
      <c r="AB218" s="218"/>
      <c r="AC218" s="219"/>
      <c r="AD218" s="219"/>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7" hidden="1" customHeight="1" x14ac:dyDescent="0.15">
      <c r="A219" s="142"/>
      <c r="B219" s="143"/>
      <c r="C219" s="147"/>
      <c r="D219" s="143"/>
      <c r="E219" s="147"/>
      <c r="F219" s="152"/>
      <c r="G219" s="239" t="s">
        <v>28</v>
      </c>
      <c r="H219" s="170"/>
      <c r="I219" s="170"/>
      <c r="J219" s="170"/>
      <c r="K219" s="170"/>
      <c r="L219" s="170"/>
      <c r="M219" s="170"/>
      <c r="N219" s="170"/>
      <c r="O219" s="170"/>
      <c r="P219" s="171"/>
      <c r="Q219" s="178" t="s">
        <v>381</v>
      </c>
      <c r="R219" s="170"/>
      <c r="S219" s="170"/>
      <c r="T219" s="170"/>
      <c r="U219" s="170"/>
      <c r="V219" s="170"/>
      <c r="W219" s="170"/>
      <c r="X219" s="170"/>
      <c r="Y219" s="170"/>
      <c r="Z219" s="170"/>
      <c r="AA219" s="170"/>
      <c r="AB219" s="197" t="s">
        <v>383</v>
      </c>
      <c r="AC219" s="170"/>
      <c r="AD219" s="171"/>
      <c r="AE219" s="199" t="s">
        <v>310</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7"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198"/>
      <c r="AC220" s="173"/>
      <c r="AD220" s="174"/>
      <c r="AE220" s="202"/>
      <c r="AF220" s="203"/>
      <c r="AG220" s="203"/>
      <c r="AH220" s="203"/>
      <c r="AI220" s="203"/>
      <c r="AJ220" s="203"/>
      <c r="AK220" s="203"/>
      <c r="AL220" s="203"/>
      <c r="AM220" s="203"/>
      <c r="AN220" s="203"/>
      <c r="AO220" s="203"/>
      <c r="AP220" s="203"/>
      <c r="AQ220" s="203"/>
      <c r="AR220" s="203"/>
      <c r="AS220" s="203"/>
      <c r="AT220" s="203"/>
      <c r="AU220" s="203"/>
      <c r="AV220" s="203"/>
      <c r="AW220" s="203"/>
      <c r="AX220" s="204"/>
    </row>
    <row r="221" spans="1:50" ht="22.7" hidden="1" customHeight="1" x14ac:dyDescent="0.15">
      <c r="A221" s="142"/>
      <c r="B221" s="143"/>
      <c r="C221" s="147"/>
      <c r="D221" s="143"/>
      <c r="E221" s="147"/>
      <c r="F221" s="152"/>
      <c r="G221" s="182"/>
      <c r="H221" s="96"/>
      <c r="I221" s="96"/>
      <c r="J221" s="96"/>
      <c r="K221" s="96"/>
      <c r="L221" s="96"/>
      <c r="M221" s="96"/>
      <c r="N221" s="96"/>
      <c r="O221" s="96"/>
      <c r="P221" s="183"/>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row>
    <row r="222" spans="1:50" ht="22.7" hidden="1" customHeight="1" x14ac:dyDescent="0.15">
      <c r="A222" s="142"/>
      <c r="B222" s="143"/>
      <c r="C222" s="147"/>
      <c r="D222" s="143"/>
      <c r="E222" s="147"/>
      <c r="F222" s="152"/>
      <c r="G222" s="184"/>
      <c r="H222" s="99"/>
      <c r="I222" s="99"/>
      <c r="J222" s="99"/>
      <c r="K222" s="99"/>
      <c r="L222" s="99"/>
      <c r="M222" s="99"/>
      <c r="N222" s="99"/>
      <c r="O222" s="99"/>
      <c r="P222" s="185"/>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row>
    <row r="223" spans="1:50" ht="25.5" hidden="1" customHeight="1" x14ac:dyDescent="0.15">
      <c r="A223" s="142"/>
      <c r="B223" s="143"/>
      <c r="C223" s="147"/>
      <c r="D223" s="143"/>
      <c r="E223" s="147"/>
      <c r="F223" s="152"/>
      <c r="G223" s="184"/>
      <c r="H223" s="99"/>
      <c r="I223" s="99"/>
      <c r="J223" s="99"/>
      <c r="K223" s="99"/>
      <c r="L223" s="99"/>
      <c r="M223" s="99"/>
      <c r="N223" s="99"/>
      <c r="O223" s="99"/>
      <c r="P223" s="185"/>
      <c r="Q223" s="208"/>
      <c r="R223" s="209"/>
      <c r="S223" s="209"/>
      <c r="T223" s="209"/>
      <c r="U223" s="209"/>
      <c r="V223" s="209"/>
      <c r="W223" s="209"/>
      <c r="X223" s="209"/>
      <c r="Y223" s="209"/>
      <c r="Z223" s="209"/>
      <c r="AA223" s="210"/>
      <c r="AB223" s="216"/>
      <c r="AC223" s="217"/>
      <c r="AD223" s="217"/>
      <c r="AE223" s="244" t="s">
        <v>311</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7" hidden="1" customHeight="1" x14ac:dyDescent="0.15">
      <c r="A224" s="142"/>
      <c r="B224" s="143"/>
      <c r="C224" s="147"/>
      <c r="D224" s="143"/>
      <c r="E224" s="147"/>
      <c r="F224" s="152"/>
      <c r="G224" s="184"/>
      <c r="H224" s="99"/>
      <c r="I224" s="99"/>
      <c r="J224" s="99"/>
      <c r="K224" s="99"/>
      <c r="L224" s="99"/>
      <c r="M224" s="99"/>
      <c r="N224" s="99"/>
      <c r="O224" s="99"/>
      <c r="P224" s="185"/>
      <c r="Q224" s="208"/>
      <c r="R224" s="209"/>
      <c r="S224" s="209"/>
      <c r="T224" s="209"/>
      <c r="U224" s="209"/>
      <c r="V224" s="209"/>
      <c r="W224" s="209"/>
      <c r="X224" s="209"/>
      <c r="Y224" s="209"/>
      <c r="Z224" s="209"/>
      <c r="AA224" s="210"/>
      <c r="AB224" s="216"/>
      <c r="AC224" s="217"/>
      <c r="AD224" s="217"/>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7" hidden="1" customHeight="1" x14ac:dyDescent="0.15">
      <c r="A225" s="142"/>
      <c r="B225" s="143"/>
      <c r="C225" s="147"/>
      <c r="D225" s="143"/>
      <c r="E225" s="147"/>
      <c r="F225" s="152"/>
      <c r="G225" s="186"/>
      <c r="H225" s="165"/>
      <c r="I225" s="165"/>
      <c r="J225" s="165"/>
      <c r="K225" s="165"/>
      <c r="L225" s="165"/>
      <c r="M225" s="165"/>
      <c r="N225" s="165"/>
      <c r="O225" s="165"/>
      <c r="P225" s="187"/>
      <c r="Q225" s="211"/>
      <c r="R225" s="212"/>
      <c r="S225" s="212"/>
      <c r="T225" s="212"/>
      <c r="U225" s="212"/>
      <c r="V225" s="212"/>
      <c r="W225" s="212"/>
      <c r="X225" s="212"/>
      <c r="Y225" s="212"/>
      <c r="Z225" s="212"/>
      <c r="AA225" s="213"/>
      <c r="AB225" s="218"/>
      <c r="AC225" s="219"/>
      <c r="AD225" s="219"/>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7" hidden="1" customHeight="1" x14ac:dyDescent="0.15">
      <c r="A226" s="142"/>
      <c r="B226" s="143"/>
      <c r="C226" s="147"/>
      <c r="D226" s="143"/>
      <c r="E226" s="147"/>
      <c r="F226" s="152"/>
      <c r="G226" s="239" t="s">
        <v>28</v>
      </c>
      <c r="H226" s="170"/>
      <c r="I226" s="170"/>
      <c r="J226" s="170"/>
      <c r="K226" s="170"/>
      <c r="L226" s="170"/>
      <c r="M226" s="170"/>
      <c r="N226" s="170"/>
      <c r="O226" s="170"/>
      <c r="P226" s="171"/>
      <c r="Q226" s="178" t="s">
        <v>381</v>
      </c>
      <c r="R226" s="170"/>
      <c r="S226" s="170"/>
      <c r="T226" s="170"/>
      <c r="U226" s="170"/>
      <c r="V226" s="170"/>
      <c r="W226" s="170"/>
      <c r="X226" s="170"/>
      <c r="Y226" s="170"/>
      <c r="Z226" s="170"/>
      <c r="AA226" s="170"/>
      <c r="AB226" s="197" t="s">
        <v>383</v>
      </c>
      <c r="AC226" s="170"/>
      <c r="AD226" s="171"/>
      <c r="AE226" s="199" t="s">
        <v>310</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7"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198"/>
      <c r="AC227" s="173"/>
      <c r="AD227" s="174"/>
      <c r="AE227" s="202"/>
      <c r="AF227" s="203"/>
      <c r="AG227" s="203"/>
      <c r="AH227" s="203"/>
      <c r="AI227" s="203"/>
      <c r="AJ227" s="203"/>
      <c r="AK227" s="203"/>
      <c r="AL227" s="203"/>
      <c r="AM227" s="203"/>
      <c r="AN227" s="203"/>
      <c r="AO227" s="203"/>
      <c r="AP227" s="203"/>
      <c r="AQ227" s="203"/>
      <c r="AR227" s="203"/>
      <c r="AS227" s="203"/>
      <c r="AT227" s="203"/>
      <c r="AU227" s="203"/>
      <c r="AV227" s="203"/>
      <c r="AW227" s="203"/>
      <c r="AX227" s="204"/>
    </row>
    <row r="228" spans="1:50" ht="22.7" hidden="1" customHeight="1" x14ac:dyDescent="0.15">
      <c r="A228" s="142"/>
      <c r="B228" s="143"/>
      <c r="C228" s="147"/>
      <c r="D228" s="143"/>
      <c r="E228" s="147"/>
      <c r="F228" s="152"/>
      <c r="G228" s="182"/>
      <c r="H228" s="96"/>
      <c r="I228" s="96"/>
      <c r="J228" s="96"/>
      <c r="K228" s="96"/>
      <c r="L228" s="96"/>
      <c r="M228" s="96"/>
      <c r="N228" s="96"/>
      <c r="O228" s="96"/>
      <c r="P228" s="183"/>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row>
    <row r="229" spans="1:50" ht="22.7" hidden="1" customHeight="1" x14ac:dyDescent="0.15">
      <c r="A229" s="142"/>
      <c r="B229" s="143"/>
      <c r="C229" s="147"/>
      <c r="D229" s="143"/>
      <c r="E229" s="147"/>
      <c r="F229" s="152"/>
      <c r="G229" s="184"/>
      <c r="H229" s="99"/>
      <c r="I229" s="99"/>
      <c r="J229" s="99"/>
      <c r="K229" s="99"/>
      <c r="L229" s="99"/>
      <c r="M229" s="99"/>
      <c r="N229" s="99"/>
      <c r="O229" s="99"/>
      <c r="P229" s="185"/>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row>
    <row r="230" spans="1:50" ht="25.5" hidden="1" customHeight="1" x14ac:dyDescent="0.15">
      <c r="A230" s="142"/>
      <c r="B230" s="143"/>
      <c r="C230" s="147"/>
      <c r="D230" s="143"/>
      <c r="E230" s="147"/>
      <c r="F230" s="152"/>
      <c r="G230" s="184"/>
      <c r="H230" s="99"/>
      <c r="I230" s="99"/>
      <c r="J230" s="99"/>
      <c r="K230" s="99"/>
      <c r="L230" s="99"/>
      <c r="M230" s="99"/>
      <c r="N230" s="99"/>
      <c r="O230" s="99"/>
      <c r="P230" s="185"/>
      <c r="Q230" s="208"/>
      <c r="R230" s="209"/>
      <c r="S230" s="209"/>
      <c r="T230" s="209"/>
      <c r="U230" s="209"/>
      <c r="V230" s="209"/>
      <c r="W230" s="209"/>
      <c r="X230" s="209"/>
      <c r="Y230" s="209"/>
      <c r="Z230" s="209"/>
      <c r="AA230" s="210"/>
      <c r="AB230" s="216"/>
      <c r="AC230" s="217"/>
      <c r="AD230" s="217"/>
      <c r="AE230" s="244" t="s">
        <v>311</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7" hidden="1" customHeight="1" x14ac:dyDescent="0.15">
      <c r="A231" s="142"/>
      <c r="B231" s="143"/>
      <c r="C231" s="147"/>
      <c r="D231" s="143"/>
      <c r="E231" s="147"/>
      <c r="F231" s="152"/>
      <c r="G231" s="184"/>
      <c r="H231" s="99"/>
      <c r="I231" s="99"/>
      <c r="J231" s="99"/>
      <c r="K231" s="99"/>
      <c r="L231" s="99"/>
      <c r="M231" s="99"/>
      <c r="N231" s="99"/>
      <c r="O231" s="99"/>
      <c r="P231" s="185"/>
      <c r="Q231" s="208"/>
      <c r="R231" s="209"/>
      <c r="S231" s="209"/>
      <c r="T231" s="209"/>
      <c r="U231" s="209"/>
      <c r="V231" s="209"/>
      <c r="W231" s="209"/>
      <c r="X231" s="209"/>
      <c r="Y231" s="209"/>
      <c r="Z231" s="209"/>
      <c r="AA231" s="210"/>
      <c r="AB231" s="216"/>
      <c r="AC231" s="217"/>
      <c r="AD231" s="217"/>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7" hidden="1" customHeight="1" x14ac:dyDescent="0.15">
      <c r="A232" s="142"/>
      <c r="B232" s="143"/>
      <c r="C232" s="147"/>
      <c r="D232" s="143"/>
      <c r="E232" s="147"/>
      <c r="F232" s="152"/>
      <c r="G232" s="186"/>
      <c r="H232" s="165"/>
      <c r="I232" s="165"/>
      <c r="J232" s="165"/>
      <c r="K232" s="165"/>
      <c r="L232" s="165"/>
      <c r="M232" s="165"/>
      <c r="N232" s="165"/>
      <c r="O232" s="165"/>
      <c r="P232" s="187"/>
      <c r="Q232" s="211"/>
      <c r="R232" s="212"/>
      <c r="S232" s="212"/>
      <c r="T232" s="212"/>
      <c r="U232" s="212"/>
      <c r="V232" s="212"/>
      <c r="W232" s="212"/>
      <c r="X232" s="212"/>
      <c r="Y232" s="212"/>
      <c r="Z232" s="212"/>
      <c r="AA232" s="213"/>
      <c r="AB232" s="218"/>
      <c r="AC232" s="219"/>
      <c r="AD232" s="219"/>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7" hidden="1" customHeight="1" x14ac:dyDescent="0.15">
      <c r="A233" s="142"/>
      <c r="B233" s="143"/>
      <c r="C233" s="147"/>
      <c r="D233" s="143"/>
      <c r="E233" s="147"/>
      <c r="F233" s="152"/>
      <c r="G233" s="239" t="s">
        <v>28</v>
      </c>
      <c r="H233" s="170"/>
      <c r="I233" s="170"/>
      <c r="J233" s="170"/>
      <c r="K233" s="170"/>
      <c r="L233" s="170"/>
      <c r="M233" s="170"/>
      <c r="N233" s="170"/>
      <c r="O233" s="170"/>
      <c r="P233" s="171"/>
      <c r="Q233" s="178" t="s">
        <v>381</v>
      </c>
      <c r="R233" s="170"/>
      <c r="S233" s="170"/>
      <c r="T233" s="170"/>
      <c r="U233" s="170"/>
      <c r="V233" s="170"/>
      <c r="W233" s="170"/>
      <c r="X233" s="170"/>
      <c r="Y233" s="170"/>
      <c r="Z233" s="170"/>
      <c r="AA233" s="170"/>
      <c r="AB233" s="197" t="s">
        <v>383</v>
      </c>
      <c r="AC233" s="170"/>
      <c r="AD233" s="171"/>
      <c r="AE233" s="199" t="s">
        <v>310</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7"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198"/>
      <c r="AC234" s="173"/>
      <c r="AD234" s="174"/>
      <c r="AE234" s="202"/>
      <c r="AF234" s="203"/>
      <c r="AG234" s="203"/>
      <c r="AH234" s="203"/>
      <c r="AI234" s="203"/>
      <c r="AJ234" s="203"/>
      <c r="AK234" s="203"/>
      <c r="AL234" s="203"/>
      <c r="AM234" s="203"/>
      <c r="AN234" s="203"/>
      <c r="AO234" s="203"/>
      <c r="AP234" s="203"/>
      <c r="AQ234" s="203"/>
      <c r="AR234" s="203"/>
      <c r="AS234" s="203"/>
      <c r="AT234" s="203"/>
      <c r="AU234" s="203"/>
      <c r="AV234" s="203"/>
      <c r="AW234" s="203"/>
      <c r="AX234" s="204"/>
    </row>
    <row r="235" spans="1:50" ht="22.7" hidden="1" customHeight="1" x14ac:dyDescent="0.15">
      <c r="A235" s="142"/>
      <c r="B235" s="143"/>
      <c r="C235" s="147"/>
      <c r="D235" s="143"/>
      <c r="E235" s="147"/>
      <c r="F235" s="152"/>
      <c r="G235" s="182"/>
      <c r="H235" s="96"/>
      <c r="I235" s="96"/>
      <c r="J235" s="96"/>
      <c r="K235" s="96"/>
      <c r="L235" s="96"/>
      <c r="M235" s="96"/>
      <c r="N235" s="96"/>
      <c r="O235" s="96"/>
      <c r="P235" s="183"/>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row>
    <row r="236" spans="1:50" ht="22.7" hidden="1" customHeight="1" x14ac:dyDescent="0.15">
      <c r="A236" s="142"/>
      <c r="B236" s="143"/>
      <c r="C236" s="147"/>
      <c r="D236" s="143"/>
      <c r="E236" s="147"/>
      <c r="F236" s="152"/>
      <c r="G236" s="184"/>
      <c r="H236" s="99"/>
      <c r="I236" s="99"/>
      <c r="J236" s="99"/>
      <c r="K236" s="99"/>
      <c r="L236" s="99"/>
      <c r="M236" s="99"/>
      <c r="N236" s="99"/>
      <c r="O236" s="99"/>
      <c r="P236" s="185"/>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row>
    <row r="237" spans="1:50" ht="25.5" hidden="1" customHeight="1" x14ac:dyDescent="0.15">
      <c r="A237" s="142"/>
      <c r="B237" s="143"/>
      <c r="C237" s="147"/>
      <c r="D237" s="143"/>
      <c r="E237" s="147"/>
      <c r="F237" s="152"/>
      <c r="G237" s="184"/>
      <c r="H237" s="99"/>
      <c r="I237" s="99"/>
      <c r="J237" s="99"/>
      <c r="K237" s="99"/>
      <c r="L237" s="99"/>
      <c r="M237" s="99"/>
      <c r="N237" s="99"/>
      <c r="O237" s="99"/>
      <c r="P237" s="185"/>
      <c r="Q237" s="208"/>
      <c r="R237" s="209"/>
      <c r="S237" s="209"/>
      <c r="T237" s="209"/>
      <c r="U237" s="209"/>
      <c r="V237" s="209"/>
      <c r="W237" s="209"/>
      <c r="X237" s="209"/>
      <c r="Y237" s="209"/>
      <c r="Z237" s="209"/>
      <c r="AA237" s="210"/>
      <c r="AB237" s="216"/>
      <c r="AC237" s="217"/>
      <c r="AD237" s="217"/>
      <c r="AE237" s="244" t="s">
        <v>311</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7" hidden="1" customHeight="1" x14ac:dyDescent="0.15">
      <c r="A238" s="142"/>
      <c r="B238" s="143"/>
      <c r="C238" s="147"/>
      <c r="D238" s="143"/>
      <c r="E238" s="147"/>
      <c r="F238" s="152"/>
      <c r="G238" s="184"/>
      <c r="H238" s="99"/>
      <c r="I238" s="99"/>
      <c r="J238" s="99"/>
      <c r="K238" s="99"/>
      <c r="L238" s="99"/>
      <c r="M238" s="99"/>
      <c r="N238" s="99"/>
      <c r="O238" s="99"/>
      <c r="P238" s="185"/>
      <c r="Q238" s="208"/>
      <c r="R238" s="209"/>
      <c r="S238" s="209"/>
      <c r="T238" s="209"/>
      <c r="U238" s="209"/>
      <c r="V238" s="209"/>
      <c r="W238" s="209"/>
      <c r="X238" s="209"/>
      <c r="Y238" s="209"/>
      <c r="Z238" s="209"/>
      <c r="AA238" s="210"/>
      <c r="AB238" s="216"/>
      <c r="AC238" s="217"/>
      <c r="AD238" s="217"/>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7" hidden="1" customHeight="1" x14ac:dyDescent="0.15">
      <c r="A239" s="142"/>
      <c r="B239" s="143"/>
      <c r="C239" s="147"/>
      <c r="D239" s="143"/>
      <c r="E239" s="147"/>
      <c r="F239" s="152"/>
      <c r="G239" s="186"/>
      <c r="H239" s="165"/>
      <c r="I239" s="165"/>
      <c r="J239" s="165"/>
      <c r="K239" s="165"/>
      <c r="L239" s="165"/>
      <c r="M239" s="165"/>
      <c r="N239" s="165"/>
      <c r="O239" s="165"/>
      <c r="P239" s="187"/>
      <c r="Q239" s="211"/>
      <c r="R239" s="212"/>
      <c r="S239" s="212"/>
      <c r="T239" s="212"/>
      <c r="U239" s="212"/>
      <c r="V239" s="212"/>
      <c r="W239" s="212"/>
      <c r="X239" s="212"/>
      <c r="Y239" s="212"/>
      <c r="Z239" s="212"/>
      <c r="AA239" s="213"/>
      <c r="AB239" s="218"/>
      <c r="AC239" s="219"/>
      <c r="AD239" s="219"/>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7" hidden="1" customHeight="1" x14ac:dyDescent="0.15">
      <c r="A240" s="142"/>
      <c r="B240" s="143"/>
      <c r="C240" s="147"/>
      <c r="D240" s="143"/>
      <c r="E240" s="147"/>
      <c r="F240" s="152"/>
      <c r="G240" s="239" t="s">
        <v>28</v>
      </c>
      <c r="H240" s="170"/>
      <c r="I240" s="170"/>
      <c r="J240" s="170"/>
      <c r="K240" s="170"/>
      <c r="L240" s="170"/>
      <c r="M240" s="170"/>
      <c r="N240" s="170"/>
      <c r="O240" s="170"/>
      <c r="P240" s="171"/>
      <c r="Q240" s="178" t="s">
        <v>381</v>
      </c>
      <c r="R240" s="170"/>
      <c r="S240" s="170"/>
      <c r="T240" s="170"/>
      <c r="U240" s="170"/>
      <c r="V240" s="170"/>
      <c r="W240" s="170"/>
      <c r="X240" s="170"/>
      <c r="Y240" s="170"/>
      <c r="Z240" s="170"/>
      <c r="AA240" s="170"/>
      <c r="AB240" s="197" t="s">
        <v>383</v>
      </c>
      <c r="AC240" s="170"/>
      <c r="AD240" s="171"/>
      <c r="AE240" s="199" t="s">
        <v>310</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7"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198"/>
      <c r="AC241" s="173"/>
      <c r="AD241" s="174"/>
      <c r="AE241" s="202"/>
      <c r="AF241" s="203"/>
      <c r="AG241" s="203"/>
      <c r="AH241" s="203"/>
      <c r="AI241" s="203"/>
      <c r="AJ241" s="203"/>
      <c r="AK241" s="203"/>
      <c r="AL241" s="203"/>
      <c r="AM241" s="203"/>
      <c r="AN241" s="203"/>
      <c r="AO241" s="203"/>
      <c r="AP241" s="203"/>
      <c r="AQ241" s="203"/>
      <c r="AR241" s="203"/>
      <c r="AS241" s="203"/>
      <c r="AT241" s="203"/>
      <c r="AU241" s="203"/>
      <c r="AV241" s="203"/>
      <c r="AW241" s="203"/>
      <c r="AX241" s="204"/>
    </row>
    <row r="242" spans="1:50" ht="22.7" hidden="1" customHeight="1" x14ac:dyDescent="0.15">
      <c r="A242" s="142"/>
      <c r="B242" s="143"/>
      <c r="C242" s="147"/>
      <c r="D242" s="143"/>
      <c r="E242" s="147"/>
      <c r="F242" s="152"/>
      <c r="G242" s="182"/>
      <c r="H242" s="96"/>
      <c r="I242" s="96"/>
      <c r="J242" s="96"/>
      <c r="K242" s="96"/>
      <c r="L242" s="96"/>
      <c r="M242" s="96"/>
      <c r="N242" s="96"/>
      <c r="O242" s="96"/>
      <c r="P242" s="183"/>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row>
    <row r="243" spans="1:50" ht="22.7" hidden="1" customHeight="1" x14ac:dyDescent="0.15">
      <c r="A243" s="142"/>
      <c r="B243" s="143"/>
      <c r="C243" s="147"/>
      <c r="D243" s="143"/>
      <c r="E243" s="147"/>
      <c r="F243" s="152"/>
      <c r="G243" s="184"/>
      <c r="H243" s="99"/>
      <c r="I243" s="99"/>
      <c r="J243" s="99"/>
      <c r="K243" s="99"/>
      <c r="L243" s="99"/>
      <c r="M243" s="99"/>
      <c r="N243" s="99"/>
      <c r="O243" s="99"/>
      <c r="P243" s="185"/>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row>
    <row r="244" spans="1:50" ht="25.5" hidden="1" customHeight="1" x14ac:dyDescent="0.15">
      <c r="A244" s="142"/>
      <c r="B244" s="143"/>
      <c r="C244" s="147"/>
      <c r="D244" s="143"/>
      <c r="E244" s="147"/>
      <c r="F244" s="152"/>
      <c r="G244" s="184"/>
      <c r="H244" s="99"/>
      <c r="I244" s="99"/>
      <c r="J244" s="99"/>
      <c r="K244" s="99"/>
      <c r="L244" s="99"/>
      <c r="M244" s="99"/>
      <c r="N244" s="99"/>
      <c r="O244" s="99"/>
      <c r="P244" s="185"/>
      <c r="Q244" s="208"/>
      <c r="R244" s="209"/>
      <c r="S244" s="209"/>
      <c r="T244" s="209"/>
      <c r="U244" s="209"/>
      <c r="V244" s="209"/>
      <c r="W244" s="209"/>
      <c r="X244" s="209"/>
      <c r="Y244" s="209"/>
      <c r="Z244" s="209"/>
      <c r="AA244" s="210"/>
      <c r="AB244" s="216"/>
      <c r="AC244" s="217"/>
      <c r="AD244" s="217"/>
      <c r="AE244" s="671" t="s">
        <v>311</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7" hidden="1" customHeight="1" x14ac:dyDescent="0.15">
      <c r="A245" s="142"/>
      <c r="B245" s="143"/>
      <c r="C245" s="147"/>
      <c r="D245" s="143"/>
      <c r="E245" s="147"/>
      <c r="F245" s="152"/>
      <c r="G245" s="184"/>
      <c r="H245" s="99"/>
      <c r="I245" s="99"/>
      <c r="J245" s="99"/>
      <c r="K245" s="99"/>
      <c r="L245" s="99"/>
      <c r="M245" s="99"/>
      <c r="N245" s="99"/>
      <c r="O245" s="99"/>
      <c r="P245" s="185"/>
      <c r="Q245" s="208"/>
      <c r="R245" s="209"/>
      <c r="S245" s="209"/>
      <c r="T245" s="209"/>
      <c r="U245" s="209"/>
      <c r="V245" s="209"/>
      <c r="W245" s="209"/>
      <c r="X245" s="209"/>
      <c r="Y245" s="209"/>
      <c r="Z245" s="209"/>
      <c r="AA245" s="210"/>
      <c r="AB245" s="216"/>
      <c r="AC245" s="217"/>
      <c r="AD245" s="217"/>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7" hidden="1" customHeight="1" x14ac:dyDescent="0.15">
      <c r="A246" s="142"/>
      <c r="B246" s="143"/>
      <c r="C246" s="147"/>
      <c r="D246" s="143"/>
      <c r="E246" s="148"/>
      <c r="F246" s="153"/>
      <c r="G246" s="186"/>
      <c r="H246" s="165"/>
      <c r="I246" s="165"/>
      <c r="J246" s="165"/>
      <c r="K246" s="165"/>
      <c r="L246" s="165"/>
      <c r="M246" s="165"/>
      <c r="N246" s="165"/>
      <c r="O246" s="165"/>
      <c r="P246" s="187"/>
      <c r="Q246" s="211"/>
      <c r="R246" s="212"/>
      <c r="S246" s="212"/>
      <c r="T246" s="212"/>
      <c r="U246" s="212"/>
      <c r="V246" s="212"/>
      <c r="W246" s="212"/>
      <c r="X246" s="212"/>
      <c r="Y246" s="212"/>
      <c r="Z246" s="212"/>
      <c r="AA246" s="213"/>
      <c r="AB246" s="218"/>
      <c r="AC246" s="219"/>
      <c r="AD246" s="219"/>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2"/>
      <c r="B247" s="143"/>
      <c r="C247" s="147"/>
      <c r="D247" s="143"/>
      <c r="E247" s="652" t="s">
        <v>347</v>
      </c>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c r="AK247" s="653"/>
      <c r="AL247" s="653"/>
      <c r="AM247" s="653"/>
      <c r="AN247" s="653"/>
      <c r="AO247" s="653"/>
      <c r="AP247" s="653"/>
      <c r="AQ247" s="653"/>
      <c r="AR247" s="653"/>
      <c r="AS247" s="653"/>
      <c r="AT247" s="653"/>
      <c r="AU247" s="653"/>
      <c r="AV247" s="653"/>
      <c r="AW247" s="653"/>
      <c r="AX247" s="654"/>
    </row>
    <row r="248" spans="1:50" ht="24.75" hidden="1" customHeight="1" x14ac:dyDescent="0.15">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674" t="s">
        <v>329</v>
      </c>
      <c r="F250" s="675"/>
      <c r="G250" s="676"/>
      <c r="H250" s="677"/>
      <c r="I250" s="677"/>
      <c r="J250" s="677"/>
      <c r="K250" s="677"/>
      <c r="L250" s="677"/>
      <c r="M250" s="677"/>
      <c r="N250" s="677"/>
      <c r="O250" s="677"/>
      <c r="P250" s="677"/>
      <c r="Q250" s="677"/>
      <c r="R250" s="677"/>
      <c r="S250" s="677"/>
      <c r="T250" s="677"/>
      <c r="U250" s="677"/>
      <c r="V250" s="677"/>
      <c r="W250" s="677"/>
      <c r="X250" s="677"/>
      <c r="Y250" s="677"/>
      <c r="Z250" s="677"/>
      <c r="AA250" s="677"/>
      <c r="AB250" s="677"/>
      <c r="AC250" s="677"/>
      <c r="AD250" s="677"/>
      <c r="AE250" s="677"/>
      <c r="AF250" s="677"/>
      <c r="AG250" s="677"/>
      <c r="AH250" s="677"/>
      <c r="AI250" s="677"/>
      <c r="AJ250" s="677"/>
      <c r="AK250" s="677"/>
      <c r="AL250" s="677"/>
      <c r="AM250" s="677"/>
      <c r="AN250" s="677"/>
      <c r="AO250" s="677"/>
      <c r="AP250" s="677"/>
      <c r="AQ250" s="677"/>
      <c r="AR250" s="677"/>
      <c r="AS250" s="677"/>
      <c r="AT250" s="677"/>
      <c r="AU250" s="677"/>
      <c r="AV250" s="677"/>
      <c r="AW250" s="677"/>
      <c r="AX250" s="678"/>
    </row>
    <row r="251" spans="1:50" ht="45" hidden="1" customHeight="1" x14ac:dyDescent="0.15">
      <c r="A251" s="142"/>
      <c r="B251" s="143"/>
      <c r="C251" s="147"/>
      <c r="D251" s="143"/>
      <c r="E251" s="663" t="s">
        <v>326</v>
      </c>
      <c r="F251" s="664"/>
      <c r="G251" s="18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9"/>
    </row>
    <row r="252" spans="1:50" ht="18.75" hidden="1" customHeight="1" x14ac:dyDescent="0.15">
      <c r="A252" s="142"/>
      <c r="B252" s="143"/>
      <c r="C252" s="147"/>
      <c r="D252" s="143"/>
      <c r="E252" s="150" t="s">
        <v>283</v>
      </c>
      <c r="F252" s="151"/>
      <c r="G252" s="231" t="s">
        <v>304</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38</v>
      </c>
      <c r="AC252" s="232"/>
      <c r="AD252" s="233"/>
      <c r="AE252" s="238" t="s">
        <v>158</v>
      </c>
      <c r="AF252" s="238"/>
      <c r="AG252" s="238"/>
      <c r="AH252" s="238"/>
      <c r="AI252" s="238" t="s">
        <v>408</v>
      </c>
      <c r="AJ252" s="238"/>
      <c r="AK252" s="238"/>
      <c r="AL252" s="238"/>
      <c r="AM252" s="238" t="s">
        <v>68</v>
      </c>
      <c r="AN252" s="238"/>
      <c r="AO252" s="238"/>
      <c r="AP252" s="237"/>
      <c r="AQ252" s="237" t="s">
        <v>288</v>
      </c>
      <c r="AR252" s="232"/>
      <c r="AS252" s="232"/>
      <c r="AT252" s="233"/>
      <c r="AU252" s="247" t="s">
        <v>308</v>
      </c>
      <c r="AV252" s="247"/>
      <c r="AW252" s="247"/>
      <c r="AX252" s="248"/>
    </row>
    <row r="253" spans="1:50" ht="18.75"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289</v>
      </c>
      <c r="AT253" s="174"/>
      <c r="AU253" s="195"/>
      <c r="AV253" s="195"/>
      <c r="AW253" s="173" t="s">
        <v>263</v>
      </c>
      <c r="AX253" s="226"/>
    </row>
    <row r="254" spans="1:50" ht="39.75" hidden="1" customHeight="1" x14ac:dyDescent="0.15">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227" t="s">
        <v>305</v>
      </c>
      <c r="Z254" s="228"/>
      <c r="AA254" s="229"/>
      <c r="AB254" s="246"/>
      <c r="AC254" s="196"/>
      <c r="AD254" s="196"/>
      <c r="AE254" s="242"/>
      <c r="AF254" s="193"/>
      <c r="AG254" s="193"/>
      <c r="AH254" s="193"/>
      <c r="AI254" s="242"/>
      <c r="AJ254" s="193"/>
      <c r="AK254" s="193"/>
      <c r="AL254" s="193"/>
      <c r="AM254" s="242"/>
      <c r="AN254" s="193"/>
      <c r="AO254" s="193"/>
      <c r="AP254" s="193"/>
      <c r="AQ254" s="242"/>
      <c r="AR254" s="193"/>
      <c r="AS254" s="193"/>
      <c r="AT254" s="193"/>
      <c r="AU254" s="242"/>
      <c r="AV254" s="193"/>
      <c r="AW254" s="193"/>
      <c r="AX254" s="243"/>
    </row>
    <row r="255" spans="1:50" ht="39.75"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83</v>
      </c>
      <c r="Z255" s="189"/>
      <c r="AA255" s="190"/>
      <c r="AB255" s="241"/>
      <c r="AC255" s="230"/>
      <c r="AD255" s="230"/>
      <c r="AE255" s="242"/>
      <c r="AF255" s="193"/>
      <c r="AG255" s="193"/>
      <c r="AH255" s="193"/>
      <c r="AI255" s="242"/>
      <c r="AJ255" s="193"/>
      <c r="AK255" s="193"/>
      <c r="AL255" s="193"/>
      <c r="AM255" s="242"/>
      <c r="AN255" s="193"/>
      <c r="AO255" s="193"/>
      <c r="AP255" s="193"/>
      <c r="AQ255" s="242"/>
      <c r="AR255" s="193"/>
      <c r="AS255" s="193"/>
      <c r="AT255" s="193"/>
      <c r="AU255" s="242"/>
      <c r="AV255" s="193"/>
      <c r="AW255" s="193"/>
      <c r="AX255" s="243"/>
    </row>
    <row r="256" spans="1:50" ht="18.75" hidden="1" customHeight="1" x14ac:dyDescent="0.15">
      <c r="A256" s="142"/>
      <c r="B256" s="143"/>
      <c r="C256" s="147"/>
      <c r="D256" s="143"/>
      <c r="E256" s="147"/>
      <c r="F256" s="152"/>
      <c r="G256" s="231" t="s">
        <v>304</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38</v>
      </c>
      <c r="AC256" s="232"/>
      <c r="AD256" s="233"/>
      <c r="AE256" s="238" t="s">
        <v>158</v>
      </c>
      <c r="AF256" s="238"/>
      <c r="AG256" s="238"/>
      <c r="AH256" s="238"/>
      <c r="AI256" s="238" t="s">
        <v>408</v>
      </c>
      <c r="AJ256" s="238"/>
      <c r="AK256" s="238"/>
      <c r="AL256" s="238"/>
      <c r="AM256" s="238" t="s">
        <v>68</v>
      </c>
      <c r="AN256" s="238"/>
      <c r="AO256" s="238"/>
      <c r="AP256" s="237"/>
      <c r="AQ256" s="237" t="s">
        <v>288</v>
      </c>
      <c r="AR256" s="232"/>
      <c r="AS256" s="232"/>
      <c r="AT256" s="233"/>
      <c r="AU256" s="247" t="s">
        <v>308</v>
      </c>
      <c r="AV256" s="247"/>
      <c r="AW256" s="247"/>
      <c r="AX256" s="248"/>
    </row>
    <row r="257" spans="1:50" ht="18.75"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289</v>
      </c>
      <c r="AT257" s="174"/>
      <c r="AU257" s="195"/>
      <c r="AV257" s="195"/>
      <c r="AW257" s="173" t="s">
        <v>263</v>
      </c>
      <c r="AX257" s="226"/>
    </row>
    <row r="258" spans="1:50" ht="39.75" hidden="1" customHeight="1" x14ac:dyDescent="0.15">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227" t="s">
        <v>305</v>
      </c>
      <c r="Z258" s="228"/>
      <c r="AA258" s="229"/>
      <c r="AB258" s="246"/>
      <c r="AC258" s="196"/>
      <c r="AD258" s="196"/>
      <c r="AE258" s="242"/>
      <c r="AF258" s="193"/>
      <c r="AG258" s="193"/>
      <c r="AH258" s="193"/>
      <c r="AI258" s="242"/>
      <c r="AJ258" s="193"/>
      <c r="AK258" s="193"/>
      <c r="AL258" s="193"/>
      <c r="AM258" s="242"/>
      <c r="AN258" s="193"/>
      <c r="AO258" s="193"/>
      <c r="AP258" s="193"/>
      <c r="AQ258" s="242"/>
      <c r="AR258" s="193"/>
      <c r="AS258" s="193"/>
      <c r="AT258" s="193"/>
      <c r="AU258" s="242"/>
      <c r="AV258" s="193"/>
      <c r="AW258" s="193"/>
      <c r="AX258" s="243"/>
    </row>
    <row r="259" spans="1:50" ht="39.75"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83</v>
      </c>
      <c r="Z259" s="189"/>
      <c r="AA259" s="190"/>
      <c r="AB259" s="241"/>
      <c r="AC259" s="230"/>
      <c r="AD259" s="230"/>
      <c r="AE259" s="242"/>
      <c r="AF259" s="193"/>
      <c r="AG259" s="193"/>
      <c r="AH259" s="193"/>
      <c r="AI259" s="242"/>
      <c r="AJ259" s="193"/>
      <c r="AK259" s="193"/>
      <c r="AL259" s="193"/>
      <c r="AM259" s="242"/>
      <c r="AN259" s="193"/>
      <c r="AO259" s="193"/>
      <c r="AP259" s="193"/>
      <c r="AQ259" s="242"/>
      <c r="AR259" s="193"/>
      <c r="AS259" s="193"/>
      <c r="AT259" s="193"/>
      <c r="AU259" s="242"/>
      <c r="AV259" s="193"/>
      <c r="AW259" s="193"/>
      <c r="AX259" s="243"/>
    </row>
    <row r="260" spans="1:50" ht="18.75" hidden="1" customHeight="1" x14ac:dyDescent="0.15">
      <c r="A260" s="142"/>
      <c r="B260" s="143"/>
      <c r="C260" s="147"/>
      <c r="D260" s="143"/>
      <c r="E260" s="147"/>
      <c r="F260" s="152"/>
      <c r="G260" s="231" t="s">
        <v>304</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38</v>
      </c>
      <c r="AC260" s="232"/>
      <c r="AD260" s="233"/>
      <c r="AE260" s="238" t="s">
        <v>158</v>
      </c>
      <c r="AF260" s="238"/>
      <c r="AG260" s="238"/>
      <c r="AH260" s="238"/>
      <c r="AI260" s="238" t="s">
        <v>408</v>
      </c>
      <c r="AJ260" s="238"/>
      <c r="AK260" s="238"/>
      <c r="AL260" s="238"/>
      <c r="AM260" s="238" t="s">
        <v>68</v>
      </c>
      <c r="AN260" s="238"/>
      <c r="AO260" s="238"/>
      <c r="AP260" s="237"/>
      <c r="AQ260" s="237" t="s">
        <v>288</v>
      </c>
      <c r="AR260" s="232"/>
      <c r="AS260" s="232"/>
      <c r="AT260" s="233"/>
      <c r="AU260" s="247" t="s">
        <v>308</v>
      </c>
      <c r="AV260" s="247"/>
      <c r="AW260" s="247"/>
      <c r="AX260" s="248"/>
    </row>
    <row r="261" spans="1:50" ht="18.75"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289</v>
      </c>
      <c r="AT261" s="174"/>
      <c r="AU261" s="195"/>
      <c r="AV261" s="195"/>
      <c r="AW261" s="173" t="s">
        <v>263</v>
      </c>
      <c r="AX261" s="226"/>
    </row>
    <row r="262" spans="1:50" ht="39.75" hidden="1" customHeight="1" x14ac:dyDescent="0.15">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227" t="s">
        <v>305</v>
      </c>
      <c r="Z262" s="228"/>
      <c r="AA262" s="229"/>
      <c r="AB262" s="246"/>
      <c r="AC262" s="196"/>
      <c r="AD262" s="196"/>
      <c r="AE262" s="242"/>
      <c r="AF262" s="193"/>
      <c r="AG262" s="193"/>
      <c r="AH262" s="193"/>
      <c r="AI262" s="242"/>
      <c r="AJ262" s="193"/>
      <c r="AK262" s="193"/>
      <c r="AL262" s="193"/>
      <c r="AM262" s="242"/>
      <c r="AN262" s="193"/>
      <c r="AO262" s="193"/>
      <c r="AP262" s="193"/>
      <c r="AQ262" s="242"/>
      <c r="AR262" s="193"/>
      <c r="AS262" s="193"/>
      <c r="AT262" s="193"/>
      <c r="AU262" s="242"/>
      <c r="AV262" s="193"/>
      <c r="AW262" s="193"/>
      <c r="AX262" s="243"/>
    </row>
    <row r="263" spans="1:50" ht="39.75"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83</v>
      </c>
      <c r="Z263" s="189"/>
      <c r="AA263" s="190"/>
      <c r="AB263" s="241"/>
      <c r="AC263" s="230"/>
      <c r="AD263" s="230"/>
      <c r="AE263" s="242"/>
      <c r="AF263" s="193"/>
      <c r="AG263" s="193"/>
      <c r="AH263" s="193"/>
      <c r="AI263" s="242"/>
      <c r="AJ263" s="193"/>
      <c r="AK263" s="193"/>
      <c r="AL263" s="193"/>
      <c r="AM263" s="242"/>
      <c r="AN263" s="193"/>
      <c r="AO263" s="193"/>
      <c r="AP263" s="193"/>
      <c r="AQ263" s="242"/>
      <c r="AR263" s="193"/>
      <c r="AS263" s="193"/>
      <c r="AT263" s="193"/>
      <c r="AU263" s="242"/>
      <c r="AV263" s="193"/>
      <c r="AW263" s="193"/>
      <c r="AX263" s="243"/>
    </row>
    <row r="264" spans="1:50" ht="18.75" hidden="1" customHeight="1" x14ac:dyDescent="0.15">
      <c r="A264" s="142"/>
      <c r="B264" s="143"/>
      <c r="C264" s="147"/>
      <c r="D264" s="143"/>
      <c r="E264" s="147"/>
      <c r="F264" s="152"/>
      <c r="G264" s="239" t="s">
        <v>304</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38</v>
      </c>
      <c r="AC264" s="170"/>
      <c r="AD264" s="171"/>
      <c r="AE264" s="238" t="s">
        <v>158</v>
      </c>
      <c r="AF264" s="238"/>
      <c r="AG264" s="238"/>
      <c r="AH264" s="238"/>
      <c r="AI264" s="238" t="s">
        <v>408</v>
      </c>
      <c r="AJ264" s="238"/>
      <c r="AK264" s="238"/>
      <c r="AL264" s="238"/>
      <c r="AM264" s="238" t="s">
        <v>68</v>
      </c>
      <c r="AN264" s="238"/>
      <c r="AO264" s="238"/>
      <c r="AP264" s="237"/>
      <c r="AQ264" s="178" t="s">
        <v>288</v>
      </c>
      <c r="AR264" s="170"/>
      <c r="AS264" s="170"/>
      <c r="AT264" s="171"/>
      <c r="AU264" s="200" t="s">
        <v>308</v>
      </c>
      <c r="AV264" s="200"/>
      <c r="AW264" s="200"/>
      <c r="AX264" s="201"/>
    </row>
    <row r="265" spans="1:50" ht="18.75"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289</v>
      </c>
      <c r="AT265" s="174"/>
      <c r="AU265" s="195"/>
      <c r="AV265" s="195"/>
      <c r="AW265" s="173" t="s">
        <v>263</v>
      </c>
      <c r="AX265" s="226"/>
    </row>
    <row r="266" spans="1:50" ht="39.75" hidden="1" customHeight="1" x14ac:dyDescent="0.15">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227" t="s">
        <v>305</v>
      </c>
      <c r="Z266" s="228"/>
      <c r="AA266" s="229"/>
      <c r="AB266" s="246"/>
      <c r="AC266" s="196"/>
      <c r="AD266" s="196"/>
      <c r="AE266" s="242"/>
      <c r="AF266" s="193"/>
      <c r="AG266" s="193"/>
      <c r="AH266" s="193"/>
      <c r="AI266" s="242"/>
      <c r="AJ266" s="193"/>
      <c r="AK266" s="193"/>
      <c r="AL266" s="193"/>
      <c r="AM266" s="242"/>
      <c r="AN266" s="193"/>
      <c r="AO266" s="193"/>
      <c r="AP266" s="193"/>
      <c r="AQ266" s="242"/>
      <c r="AR266" s="193"/>
      <c r="AS266" s="193"/>
      <c r="AT266" s="193"/>
      <c r="AU266" s="242"/>
      <c r="AV266" s="193"/>
      <c r="AW266" s="193"/>
      <c r="AX266" s="243"/>
    </row>
    <row r="267" spans="1:50" ht="39.75"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83</v>
      </c>
      <c r="Z267" s="189"/>
      <c r="AA267" s="190"/>
      <c r="AB267" s="241"/>
      <c r="AC267" s="230"/>
      <c r="AD267" s="230"/>
      <c r="AE267" s="242"/>
      <c r="AF267" s="193"/>
      <c r="AG267" s="193"/>
      <c r="AH267" s="193"/>
      <c r="AI267" s="242"/>
      <c r="AJ267" s="193"/>
      <c r="AK267" s="193"/>
      <c r="AL267" s="193"/>
      <c r="AM267" s="242"/>
      <c r="AN267" s="193"/>
      <c r="AO267" s="193"/>
      <c r="AP267" s="193"/>
      <c r="AQ267" s="242"/>
      <c r="AR267" s="193"/>
      <c r="AS267" s="193"/>
      <c r="AT267" s="193"/>
      <c r="AU267" s="242"/>
      <c r="AV267" s="193"/>
      <c r="AW267" s="193"/>
      <c r="AX267" s="243"/>
    </row>
    <row r="268" spans="1:50" ht="18.75" hidden="1" customHeight="1" x14ac:dyDescent="0.15">
      <c r="A268" s="142"/>
      <c r="B268" s="143"/>
      <c r="C268" s="147"/>
      <c r="D268" s="143"/>
      <c r="E268" s="147"/>
      <c r="F268" s="152"/>
      <c r="G268" s="231" t="s">
        <v>304</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38</v>
      </c>
      <c r="AC268" s="232"/>
      <c r="AD268" s="233"/>
      <c r="AE268" s="238" t="s">
        <v>158</v>
      </c>
      <c r="AF268" s="238"/>
      <c r="AG268" s="238"/>
      <c r="AH268" s="238"/>
      <c r="AI268" s="238" t="s">
        <v>408</v>
      </c>
      <c r="AJ268" s="238"/>
      <c r="AK268" s="238"/>
      <c r="AL268" s="238"/>
      <c r="AM268" s="238" t="s">
        <v>68</v>
      </c>
      <c r="AN268" s="238"/>
      <c r="AO268" s="238"/>
      <c r="AP268" s="237"/>
      <c r="AQ268" s="237" t="s">
        <v>288</v>
      </c>
      <c r="AR268" s="232"/>
      <c r="AS268" s="232"/>
      <c r="AT268" s="233"/>
      <c r="AU268" s="247" t="s">
        <v>308</v>
      </c>
      <c r="AV268" s="247"/>
      <c r="AW268" s="247"/>
      <c r="AX268" s="248"/>
    </row>
    <row r="269" spans="1:50" ht="18.75"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289</v>
      </c>
      <c r="AT269" s="174"/>
      <c r="AU269" s="195"/>
      <c r="AV269" s="195"/>
      <c r="AW269" s="173" t="s">
        <v>263</v>
      </c>
      <c r="AX269" s="226"/>
    </row>
    <row r="270" spans="1:50" ht="39.75" hidden="1" customHeight="1" x14ac:dyDescent="0.15">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227" t="s">
        <v>305</v>
      </c>
      <c r="Z270" s="228"/>
      <c r="AA270" s="229"/>
      <c r="AB270" s="246"/>
      <c r="AC270" s="196"/>
      <c r="AD270" s="196"/>
      <c r="AE270" s="242"/>
      <c r="AF270" s="193"/>
      <c r="AG270" s="193"/>
      <c r="AH270" s="193"/>
      <c r="AI270" s="242"/>
      <c r="AJ270" s="193"/>
      <c r="AK270" s="193"/>
      <c r="AL270" s="193"/>
      <c r="AM270" s="242"/>
      <c r="AN270" s="193"/>
      <c r="AO270" s="193"/>
      <c r="AP270" s="193"/>
      <c r="AQ270" s="242"/>
      <c r="AR270" s="193"/>
      <c r="AS270" s="193"/>
      <c r="AT270" s="193"/>
      <c r="AU270" s="242"/>
      <c r="AV270" s="193"/>
      <c r="AW270" s="193"/>
      <c r="AX270" s="243"/>
    </row>
    <row r="271" spans="1:50" ht="39.75"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83</v>
      </c>
      <c r="Z271" s="189"/>
      <c r="AA271" s="190"/>
      <c r="AB271" s="241"/>
      <c r="AC271" s="230"/>
      <c r="AD271" s="230"/>
      <c r="AE271" s="242"/>
      <c r="AF271" s="193"/>
      <c r="AG271" s="193"/>
      <c r="AH271" s="193"/>
      <c r="AI271" s="242"/>
      <c r="AJ271" s="193"/>
      <c r="AK271" s="193"/>
      <c r="AL271" s="193"/>
      <c r="AM271" s="242"/>
      <c r="AN271" s="193"/>
      <c r="AO271" s="193"/>
      <c r="AP271" s="193"/>
      <c r="AQ271" s="242"/>
      <c r="AR271" s="193"/>
      <c r="AS271" s="193"/>
      <c r="AT271" s="193"/>
      <c r="AU271" s="242"/>
      <c r="AV271" s="193"/>
      <c r="AW271" s="193"/>
      <c r="AX271" s="243"/>
    </row>
    <row r="272" spans="1:50" ht="22.7" hidden="1" customHeight="1" x14ac:dyDescent="0.15">
      <c r="A272" s="142"/>
      <c r="B272" s="143"/>
      <c r="C272" s="147"/>
      <c r="D272" s="143"/>
      <c r="E272" s="147"/>
      <c r="F272" s="152"/>
      <c r="G272" s="239" t="s">
        <v>28</v>
      </c>
      <c r="H272" s="170"/>
      <c r="I272" s="170"/>
      <c r="J272" s="170"/>
      <c r="K272" s="170"/>
      <c r="L272" s="170"/>
      <c r="M272" s="170"/>
      <c r="N272" s="170"/>
      <c r="O272" s="170"/>
      <c r="P272" s="171"/>
      <c r="Q272" s="178" t="s">
        <v>381</v>
      </c>
      <c r="R272" s="170"/>
      <c r="S272" s="170"/>
      <c r="T272" s="170"/>
      <c r="U272" s="170"/>
      <c r="V272" s="170"/>
      <c r="W272" s="170"/>
      <c r="X272" s="170"/>
      <c r="Y272" s="170"/>
      <c r="Z272" s="170"/>
      <c r="AA272" s="170"/>
      <c r="AB272" s="197" t="s">
        <v>383</v>
      </c>
      <c r="AC272" s="170"/>
      <c r="AD272" s="171"/>
      <c r="AE272" s="178" t="s">
        <v>310</v>
      </c>
      <c r="AF272" s="170"/>
      <c r="AG272" s="170"/>
      <c r="AH272" s="170"/>
      <c r="AI272" s="170"/>
      <c r="AJ272" s="170"/>
      <c r="AK272" s="170"/>
      <c r="AL272" s="170"/>
      <c r="AM272" s="170"/>
      <c r="AN272" s="170"/>
      <c r="AO272" s="170"/>
      <c r="AP272" s="170"/>
      <c r="AQ272" s="170"/>
      <c r="AR272" s="170"/>
      <c r="AS272" s="170"/>
      <c r="AT272" s="170"/>
      <c r="AU272" s="170"/>
      <c r="AV272" s="170"/>
      <c r="AW272" s="170"/>
      <c r="AX272" s="240"/>
    </row>
    <row r="273" spans="1:50" ht="22.7"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198"/>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26"/>
    </row>
    <row r="274" spans="1:50" ht="22.7" hidden="1" customHeight="1" x14ac:dyDescent="0.15">
      <c r="A274" s="142"/>
      <c r="B274" s="143"/>
      <c r="C274" s="147"/>
      <c r="D274" s="143"/>
      <c r="E274" s="147"/>
      <c r="F274" s="152"/>
      <c r="G274" s="182"/>
      <c r="H274" s="96"/>
      <c r="I274" s="96"/>
      <c r="J274" s="96"/>
      <c r="K274" s="96"/>
      <c r="L274" s="96"/>
      <c r="M274" s="96"/>
      <c r="N274" s="96"/>
      <c r="O274" s="96"/>
      <c r="P274" s="183"/>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row>
    <row r="275" spans="1:50" ht="22.7" hidden="1" customHeight="1" x14ac:dyDescent="0.15">
      <c r="A275" s="142"/>
      <c r="B275" s="143"/>
      <c r="C275" s="147"/>
      <c r="D275" s="143"/>
      <c r="E275" s="147"/>
      <c r="F275" s="152"/>
      <c r="G275" s="184"/>
      <c r="H275" s="99"/>
      <c r="I275" s="99"/>
      <c r="J275" s="99"/>
      <c r="K275" s="99"/>
      <c r="L275" s="99"/>
      <c r="M275" s="99"/>
      <c r="N275" s="99"/>
      <c r="O275" s="99"/>
      <c r="P275" s="185"/>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row>
    <row r="276" spans="1:50" ht="25.5" hidden="1" customHeight="1" x14ac:dyDescent="0.15">
      <c r="A276" s="142"/>
      <c r="B276" s="143"/>
      <c r="C276" s="147"/>
      <c r="D276" s="143"/>
      <c r="E276" s="147"/>
      <c r="F276" s="152"/>
      <c r="G276" s="184"/>
      <c r="H276" s="99"/>
      <c r="I276" s="99"/>
      <c r="J276" s="99"/>
      <c r="K276" s="99"/>
      <c r="L276" s="99"/>
      <c r="M276" s="99"/>
      <c r="N276" s="99"/>
      <c r="O276" s="99"/>
      <c r="P276" s="185"/>
      <c r="Q276" s="208"/>
      <c r="R276" s="209"/>
      <c r="S276" s="209"/>
      <c r="T276" s="209"/>
      <c r="U276" s="209"/>
      <c r="V276" s="209"/>
      <c r="W276" s="209"/>
      <c r="X276" s="209"/>
      <c r="Y276" s="209"/>
      <c r="Z276" s="209"/>
      <c r="AA276" s="210"/>
      <c r="AB276" s="216"/>
      <c r="AC276" s="217"/>
      <c r="AD276" s="217"/>
      <c r="AE276" s="244" t="s">
        <v>311</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7" hidden="1" customHeight="1" x14ac:dyDescent="0.15">
      <c r="A277" s="142"/>
      <c r="B277" s="143"/>
      <c r="C277" s="147"/>
      <c r="D277" s="143"/>
      <c r="E277" s="147"/>
      <c r="F277" s="152"/>
      <c r="G277" s="184"/>
      <c r="H277" s="99"/>
      <c r="I277" s="99"/>
      <c r="J277" s="99"/>
      <c r="K277" s="99"/>
      <c r="L277" s="99"/>
      <c r="M277" s="99"/>
      <c r="N277" s="99"/>
      <c r="O277" s="99"/>
      <c r="P277" s="185"/>
      <c r="Q277" s="208"/>
      <c r="R277" s="209"/>
      <c r="S277" s="209"/>
      <c r="T277" s="209"/>
      <c r="U277" s="209"/>
      <c r="V277" s="209"/>
      <c r="W277" s="209"/>
      <c r="X277" s="209"/>
      <c r="Y277" s="209"/>
      <c r="Z277" s="209"/>
      <c r="AA277" s="210"/>
      <c r="AB277" s="216"/>
      <c r="AC277" s="217"/>
      <c r="AD277" s="217"/>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7" hidden="1" customHeight="1" x14ac:dyDescent="0.15">
      <c r="A278" s="142"/>
      <c r="B278" s="143"/>
      <c r="C278" s="147"/>
      <c r="D278" s="143"/>
      <c r="E278" s="147"/>
      <c r="F278" s="152"/>
      <c r="G278" s="186"/>
      <c r="H278" s="165"/>
      <c r="I278" s="165"/>
      <c r="J278" s="165"/>
      <c r="K278" s="165"/>
      <c r="L278" s="165"/>
      <c r="M278" s="165"/>
      <c r="N278" s="165"/>
      <c r="O278" s="165"/>
      <c r="P278" s="187"/>
      <c r="Q278" s="211"/>
      <c r="R278" s="212"/>
      <c r="S278" s="212"/>
      <c r="T278" s="212"/>
      <c r="U278" s="212"/>
      <c r="V278" s="212"/>
      <c r="W278" s="212"/>
      <c r="X278" s="212"/>
      <c r="Y278" s="212"/>
      <c r="Z278" s="212"/>
      <c r="AA278" s="213"/>
      <c r="AB278" s="218"/>
      <c r="AC278" s="219"/>
      <c r="AD278" s="219"/>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7" hidden="1" customHeight="1" x14ac:dyDescent="0.15">
      <c r="A279" s="142"/>
      <c r="B279" s="143"/>
      <c r="C279" s="147"/>
      <c r="D279" s="143"/>
      <c r="E279" s="147"/>
      <c r="F279" s="152"/>
      <c r="G279" s="239" t="s">
        <v>28</v>
      </c>
      <c r="H279" s="170"/>
      <c r="I279" s="170"/>
      <c r="J279" s="170"/>
      <c r="K279" s="170"/>
      <c r="L279" s="170"/>
      <c r="M279" s="170"/>
      <c r="N279" s="170"/>
      <c r="O279" s="170"/>
      <c r="P279" s="171"/>
      <c r="Q279" s="178" t="s">
        <v>381</v>
      </c>
      <c r="R279" s="170"/>
      <c r="S279" s="170"/>
      <c r="T279" s="170"/>
      <c r="U279" s="170"/>
      <c r="V279" s="170"/>
      <c r="W279" s="170"/>
      <c r="X279" s="170"/>
      <c r="Y279" s="170"/>
      <c r="Z279" s="170"/>
      <c r="AA279" s="170"/>
      <c r="AB279" s="197" t="s">
        <v>383</v>
      </c>
      <c r="AC279" s="170"/>
      <c r="AD279" s="171"/>
      <c r="AE279" s="199" t="s">
        <v>310</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7"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198"/>
      <c r="AC280" s="173"/>
      <c r="AD280" s="174"/>
      <c r="AE280" s="202"/>
      <c r="AF280" s="203"/>
      <c r="AG280" s="203"/>
      <c r="AH280" s="203"/>
      <c r="AI280" s="203"/>
      <c r="AJ280" s="203"/>
      <c r="AK280" s="203"/>
      <c r="AL280" s="203"/>
      <c r="AM280" s="203"/>
      <c r="AN280" s="203"/>
      <c r="AO280" s="203"/>
      <c r="AP280" s="203"/>
      <c r="AQ280" s="203"/>
      <c r="AR280" s="203"/>
      <c r="AS280" s="203"/>
      <c r="AT280" s="203"/>
      <c r="AU280" s="203"/>
      <c r="AV280" s="203"/>
      <c r="AW280" s="203"/>
      <c r="AX280" s="204"/>
    </row>
    <row r="281" spans="1:50" ht="22.7" hidden="1" customHeight="1" x14ac:dyDescent="0.15">
      <c r="A281" s="142"/>
      <c r="B281" s="143"/>
      <c r="C281" s="147"/>
      <c r="D281" s="143"/>
      <c r="E281" s="147"/>
      <c r="F281" s="152"/>
      <c r="G281" s="182"/>
      <c r="H281" s="96"/>
      <c r="I281" s="96"/>
      <c r="J281" s="96"/>
      <c r="K281" s="96"/>
      <c r="L281" s="96"/>
      <c r="M281" s="96"/>
      <c r="N281" s="96"/>
      <c r="O281" s="96"/>
      <c r="P281" s="183"/>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row>
    <row r="282" spans="1:50" ht="22.7" hidden="1" customHeight="1" x14ac:dyDescent="0.15">
      <c r="A282" s="142"/>
      <c r="B282" s="143"/>
      <c r="C282" s="147"/>
      <c r="D282" s="143"/>
      <c r="E282" s="147"/>
      <c r="F282" s="152"/>
      <c r="G282" s="184"/>
      <c r="H282" s="99"/>
      <c r="I282" s="99"/>
      <c r="J282" s="99"/>
      <c r="K282" s="99"/>
      <c r="L282" s="99"/>
      <c r="M282" s="99"/>
      <c r="N282" s="99"/>
      <c r="O282" s="99"/>
      <c r="P282" s="185"/>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row>
    <row r="283" spans="1:50" ht="25.5" hidden="1" customHeight="1" x14ac:dyDescent="0.15">
      <c r="A283" s="142"/>
      <c r="B283" s="143"/>
      <c r="C283" s="147"/>
      <c r="D283" s="143"/>
      <c r="E283" s="147"/>
      <c r="F283" s="152"/>
      <c r="G283" s="184"/>
      <c r="H283" s="99"/>
      <c r="I283" s="99"/>
      <c r="J283" s="99"/>
      <c r="K283" s="99"/>
      <c r="L283" s="99"/>
      <c r="M283" s="99"/>
      <c r="N283" s="99"/>
      <c r="O283" s="99"/>
      <c r="P283" s="185"/>
      <c r="Q283" s="208"/>
      <c r="R283" s="209"/>
      <c r="S283" s="209"/>
      <c r="T283" s="209"/>
      <c r="U283" s="209"/>
      <c r="V283" s="209"/>
      <c r="W283" s="209"/>
      <c r="X283" s="209"/>
      <c r="Y283" s="209"/>
      <c r="Z283" s="209"/>
      <c r="AA283" s="210"/>
      <c r="AB283" s="216"/>
      <c r="AC283" s="217"/>
      <c r="AD283" s="217"/>
      <c r="AE283" s="244" t="s">
        <v>311</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7" hidden="1" customHeight="1" x14ac:dyDescent="0.15">
      <c r="A284" s="142"/>
      <c r="B284" s="143"/>
      <c r="C284" s="147"/>
      <c r="D284" s="143"/>
      <c r="E284" s="147"/>
      <c r="F284" s="152"/>
      <c r="G284" s="184"/>
      <c r="H284" s="99"/>
      <c r="I284" s="99"/>
      <c r="J284" s="99"/>
      <c r="K284" s="99"/>
      <c r="L284" s="99"/>
      <c r="M284" s="99"/>
      <c r="N284" s="99"/>
      <c r="O284" s="99"/>
      <c r="P284" s="185"/>
      <c r="Q284" s="208"/>
      <c r="R284" s="209"/>
      <c r="S284" s="209"/>
      <c r="T284" s="209"/>
      <c r="U284" s="209"/>
      <c r="V284" s="209"/>
      <c r="W284" s="209"/>
      <c r="X284" s="209"/>
      <c r="Y284" s="209"/>
      <c r="Z284" s="209"/>
      <c r="AA284" s="210"/>
      <c r="AB284" s="216"/>
      <c r="AC284" s="217"/>
      <c r="AD284" s="217"/>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7" hidden="1" customHeight="1" x14ac:dyDescent="0.15">
      <c r="A285" s="142"/>
      <c r="B285" s="143"/>
      <c r="C285" s="147"/>
      <c r="D285" s="143"/>
      <c r="E285" s="147"/>
      <c r="F285" s="152"/>
      <c r="G285" s="186"/>
      <c r="H285" s="165"/>
      <c r="I285" s="165"/>
      <c r="J285" s="165"/>
      <c r="K285" s="165"/>
      <c r="L285" s="165"/>
      <c r="M285" s="165"/>
      <c r="N285" s="165"/>
      <c r="O285" s="165"/>
      <c r="P285" s="187"/>
      <c r="Q285" s="211"/>
      <c r="R285" s="212"/>
      <c r="S285" s="212"/>
      <c r="T285" s="212"/>
      <c r="U285" s="212"/>
      <c r="V285" s="212"/>
      <c r="W285" s="212"/>
      <c r="X285" s="212"/>
      <c r="Y285" s="212"/>
      <c r="Z285" s="212"/>
      <c r="AA285" s="213"/>
      <c r="AB285" s="218"/>
      <c r="AC285" s="219"/>
      <c r="AD285" s="219"/>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7" hidden="1" customHeight="1" x14ac:dyDescent="0.15">
      <c r="A286" s="142"/>
      <c r="B286" s="143"/>
      <c r="C286" s="147"/>
      <c r="D286" s="143"/>
      <c r="E286" s="147"/>
      <c r="F286" s="152"/>
      <c r="G286" s="239" t="s">
        <v>28</v>
      </c>
      <c r="H286" s="170"/>
      <c r="I286" s="170"/>
      <c r="J286" s="170"/>
      <c r="K286" s="170"/>
      <c r="L286" s="170"/>
      <c r="M286" s="170"/>
      <c r="N286" s="170"/>
      <c r="O286" s="170"/>
      <c r="P286" s="171"/>
      <c r="Q286" s="178" t="s">
        <v>381</v>
      </c>
      <c r="R286" s="170"/>
      <c r="S286" s="170"/>
      <c r="T286" s="170"/>
      <c r="U286" s="170"/>
      <c r="V286" s="170"/>
      <c r="W286" s="170"/>
      <c r="X286" s="170"/>
      <c r="Y286" s="170"/>
      <c r="Z286" s="170"/>
      <c r="AA286" s="170"/>
      <c r="AB286" s="197" t="s">
        <v>383</v>
      </c>
      <c r="AC286" s="170"/>
      <c r="AD286" s="171"/>
      <c r="AE286" s="199" t="s">
        <v>310</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7"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198"/>
      <c r="AC287" s="173"/>
      <c r="AD287" s="174"/>
      <c r="AE287" s="202"/>
      <c r="AF287" s="203"/>
      <c r="AG287" s="203"/>
      <c r="AH287" s="203"/>
      <c r="AI287" s="203"/>
      <c r="AJ287" s="203"/>
      <c r="AK287" s="203"/>
      <c r="AL287" s="203"/>
      <c r="AM287" s="203"/>
      <c r="AN287" s="203"/>
      <c r="AO287" s="203"/>
      <c r="AP287" s="203"/>
      <c r="AQ287" s="203"/>
      <c r="AR287" s="203"/>
      <c r="AS287" s="203"/>
      <c r="AT287" s="203"/>
      <c r="AU287" s="203"/>
      <c r="AV287" s="203"/>
      <c r="AW287" s="203"/>
      <c r="AX287" s="204"/>
    </row>
    <row r="288" spans="1:50" ht="22.7" hidden="1" customHeight="1" x14ac:dyDescent="0.15">
      <c r="A288" s="142"/>
      <c r="B288" s="143"/>
      <c r="C288" s="147"/>
      <c r="D288" s="143"/>
      <c r="E288" s="147"/>
      <c r="F288" s="152"/>
      <c r="G288" s="182"/>
      <c r="H288" s="96"/>
      <c r="I288" s="96"/>
      <c r="J288" s="96"/>
      <c r="K288" s="96"/>
      <c r="L288" s="96"/>
      <c r="M288" s="96"/>
      <c r="N288" s="96"/>
      <c r="O288" s="96"/>
      <c r="P288" s="183"/>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row>
    <row r="289" spans="1:50" ht="22.7" hidden="1" customHeight="1" x14ac:dyDescent="0.15">
      <c r="A289" s="142"/>
      <c r="B289" s="143"/>
      <c r="C289" s="147"/>
      <c r="D289" s="143"/>
      <c r="E289" s="147"/>
      <c r="F289" s="152"/>
      <c r="G289" s="184"/>
      <c r="H289" s="99"/>
      <c r="I289" s="99"/>
      <c r="J289" s="99"/>
      <c r="K289" s="99"/>
      <c r="L289" s="99"/>
      <c r="M289" s="99"/>
      <c r="N289" s="99"/>
      <c r="O289" s="99"/>
      <c r="P289" s="185"/>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row>
    <row r="290" spans="1:50" ht="25.5" hidden="1" customHeight="1" x14ac:dyDescent="0.15">
      <c r="A290" s="142"/>
      <c r="B290" s="143"/>
      <c r="C290" s="147"/>
      <c r="D290" s="143"/>
      <c r="E290" s="147"/>
      <c r="F290" s="152"/>
      <c r="G290" s="184"/>
      <c r="H290" s="99"/>
      <c r="I290" s="99"/>
      <c r="J290" s="99"/>
      <c r="K290" s="99"/>
      <c r="L290" s="99"/>
      <c r="M290" s="99"/>
      <c r="N290" s="99"/>
      <c r="O290" s="99"/>
      <c r="P290" s="185"/>
      <c r="Q290" s="208"/>
      <c r="R290" s="209"/>
      <c r="S290" s="209"/>
      <c r="T290" s="209"/>
      <c r="U290" s="209"/>
      <c r="V290" s="209"/>
      <c r="W290" s="209"/>
      <c r="X290" s="209"/>
      <c r="Y290" s="209"/>
      <c r="Z290" s="209"/>
      <c r="AA290" s="210"/>
      <c r="AB290" s="216"/>
      <c r="AC290" s="217"/>
      <c r="AD290" s="217"/>
      <c r="AE290" s="244" t="s">
        <v>311</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7" hidden="1" customHeight="1" x14ac:dyDescent="0.15">
      <c r="A291" s="142"/>
      <c r="B291" s="143"/>
      <c r="C291" s="147"/>
      <c r="D291" s="143"/>
      <c r="E291" s="147"/>
      <c r="F291" s="152"/>
      <c r="G291" s="184"/>
      <c r="H291" s="99"/>
      <c r="I291" s="99"/>
      <c r="J291" s="99"/>
      <c r="K291" s="99"/>
      <c r="L291" s="99"/>
      <c r="M291" s="99"/>
      <c r="N291" s="99"/>
      <c r="O291" s="99"/>
      <c r="P291" s="185"/>
      <c r="Q291" s="208"/>
      <c r="R291" s="209"/>
      <c r="S291" s="209"/>
      <c r="T291" s="209"/>
      <c r="U291" s="209"/>
      <c r="V291" s="209"/>
      <c r="W291" s="209"/>
      <c r="X291" s="209"/>
      <c r="Y291" s="209"/>
      <c r="Z291" s="209"/>
      <c r="AA291" s="210"/>
      <c r="AB291" s="216"/>
      <c r="AC291" s="217"/>
      <c r="AD291" s="217"/>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7" hidden="1" customHeight="1" x14ac:dyDescent="0.15">
      <c r="A292" s="142"/>
      <c r="B292" s="143"/>
      <c r="C292" s="147"/>
      <c r="D292" s="143"/>
      <c r="E292" s="147"/>
      <c r="F292" s="152"/>
      <c r="G292" s="186"/>
      <c r="H292" s="165"/>
      <c r="I292" s="165"/>
      <c r="J292" s="165"/>
      <c r="K292" s="165"/>
      <c r="L292" s="165"/>
      <c r="M292" s="165"/>
      <c r="N292" s="165"/>
      <c r="O292" s="165"/>
      <c r="P292" s="187"/>
      <c r="Q292" s="211"/>
      <c r="R292" s="212"/>
      <c r="S292" s="212"/>
      <c r="T292" s="212"/>
      <c r="U292" s="212"/>
      <c r="V292" s="212"/>
      <c r="W292" s="212"/>
      <c r="X292" s="212"/>
      <c r="Y292" s="212"/>
      <c r="Z292" s="212"/>
      <c r="AA292" s="213"/>
      <c r="AB292" s="218"/>
      <c r="AC292" s="219"/>
      <c r="AD292" s="219"/>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7" hidden="1" customHeight="1" x14ac:dyDescent="0.15">
      <c r="A293" s="142"/>
      <c r="B293" s="143"/>
      <c r="C293" s="147"/>
      <c r="D293" s="143"/>
      <c r="E293" s="147"/>
      <c r="F293" s="152"/>
      <c r="G293" s="239" t="s">
        <v>28</v>
      </c>
      <c r="H293" s="170"/>
      <c r="I293" s="170"/>
      <c r="J293" s="170"/>
      <c r="K293" s="170"/>
      <c r="L293" s="170"/>
      <c r="M293" s="170"/>
      <c r="N293" s="170"/>
      <c r="O293" s="170"/>
      <c r="P293" s="171"/>
      <c r="Q293" s="178" t="s">
        <v>381</v>
      </c>
      <c r="R293" s="170"/>
      <c r="S293" s="170"/>
      <c r="T293" s="170"/>
      <c r="U293" s="170"/>
      <c r="V293" s="170"/>
      <c r="W293" s="170"/>
      <c r="X293" s="170"/>
      <c r="Y293" s="170"/>
      <c r="Z293" s="170"/>
      <c r="AA293" s="170"/>
      <c r="AB293" s="197" t="s">
        <v>383</v>
      </c>
      <c r="AC293" s="170"/>
      <c r="AD293" s="171"/>
      <c r="AE293" s="199" t="s">
        <v>310</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7"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198"/>
      <c r="AC294" s="173"/>
      <c r="AD294" s="174"/>
      <c r="AE294" s="202"/>
      <c r="AF294" s="203"/>
      <c r="AG294" s="203"/>
      <c r="AH294" s="203"/>
      <c r="AI294" s="203"/>
      <c r="AJ294" s="203"/>
      <c r="AK294" s="203"/>
      <c r="AL294" s="203"/>
      <c r="AM294" s="203"/>
      <c r="AN294" s="203"/>
      <c r="AO294" s="203"/>
      <c r="AP294" s="203"/>
      <c r="AQ294" s="203"/>
      <c r="AR294" s="203"/>
      <c r="AS294" s="203"/>
      <c r="AT294" s="203"/>
      <c r="AU294" s="203"/>
      <c r="AV294" s="203"/>
      <c r="AW294" s="203"/>
      <c r="AX294" s="204"/>
    </row>
    <row r="295" spans="1:50" ht="22.7" hidden="1" customHeight="1" x14ac:dyDescent="0.15">
      <c r="A295" s="142"/>
      <c r="B295" s="143"/>
      <c r="C295" s="147"/>
      <c r="D295" s="143"/>
      <c r="E295" s="147"/>
      <c r="F295" s="152"/>
      <c r="G295" s="182"/>
      <c r="H295" s="96"/>
      <c r="I295" s="96"/>
      <c r="J295" s="96"/>
      <c r="K295" s="96"/>
      <c r="L295" s="96"/>
      <c r="M295" s="96"/>
      <c r="N295" s="96"/>
      <c r="O295" s="96"/>
      <c r="P295" s="183"/>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row>
    <row r="296" spans="1:50" ht="22.7" hidden="1" customHeight="1" x14ac:dyDescent="0.15">
      <c r="A296" s="142"/>
      <c r="B296" s="143"/>
      <c r="C296" s="147"/>
      <c r="D296" s="143"/>
      <c r="E296" s="147"/>
      <c r="F296" s="152"/>
      <c r="G296" s="184"/>
      <c r="H296" s="99"/>
      <c r="I296" s="99"/>
      <c r="J296" s="99"/>
      <c r="K296" s="99"/>
      <c r="L296" s="99"/>
      <c r="M296" s="99"/>
      <c r="N296" s="99"/>
      <c r="O296" s="99"/>
      <c r="P296" s="185"/>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row>
    <row r="297" spans="1:50" ht="25.5" hidden="1" customHeight="1" x14ac:dyDescent="0.15">
      <c r="A297" s="142"/>
      <c r="B297" s="143"/>
      <c r="C297" s="147"/>
      <c r="D297" s="143"/>
      <c r="E297" s="147"/>
      <c r="F297" s="152"/>
      <c r="G297" s="184"/>
      <c r="H297" s="99"/>
      <c r="I297" s="99"/>
      <c r="J297" s="99"/>
      <c r="K297" s="99"/>
      <c r="L297" s="99"/>
      <c r="M297" s="99"/>
      <c r="N297" s="99"/>
      <c r="O297" s="99"/>
      <c r="P297" s="185"/>
      <c r="Q297" s="208"/>
      <c r="R297" s="209"/>
      <c r="S297" s="209"/>
      <c r="T297" s="209"/>
      <c r="U297" s="209"/>
      <c r="V297" s="209"/>
      <c r="W297" s="209"/>
      <c r="X297" s="209"/>
      <c r="Y297" s="209"/>
      <c r="Z297" s="209"/>
      <c r="AA297" s="210"/>
      <c r="AB297" s="216"/>
      <c r="AC297" s="217"/>
      <c r="AD297" s="217"/>
      <c r="AE297" s="244" t="s">
        <v>311</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7" hidden="1" customHeight="1" x14ac:dyDescent="0.15">
      <c r="A298" s="142"/>
      <c r="B298" s="143"/>
      <c r="C298" s="147"/>
      <c r="D298" s="143"/>
      <c r="E298" s="147"/>
      <c r="F298" s="152"/>
      <c r="G298" s="184"/>
      <c r="H298" s="99"/>
      <c r="I298" s="99"/>
      <c r="J298" s="99"/>
      <c r="K298" s="99"/>
      <c r="L298" s="99"/>
      <c r="M298" s="99"/>
      <c r="N298" s="99"/>
      <c r="O298" s="99"/>
      <c r="P298" s="185"/>
      <c r="Q298" s="208"/>
      <c r="R298" s="209"/>
      <c r="S298" s="209"/>
      <c r="T298" s="209"/>
      <c r="U298" s="209"/>
      <c r="V298" s="209"/>
      <c r="W298" s="209"/>
      <c r="X298" s="209"/>
      <c r="Y298" s="209"/>
      <c r="Z298" s="209"/>
      <c r="AA298" s="210"/>
      <c r="AB298" s="216"/>
      <c r="AC298" s="217"/>
      <c r="AD298" s="217"/>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7" hidden="1" customHeight="1" x14ac:dyDescent="0.15">
      <c r="A299" s="142"/>
      <c r="B299" s="143"/>
      <c r="C299" s="147"/>
      <c r="D299" s="143"/>
      <c r="E299" s="147"/>
      <c r="F299" s="152"/>
      <c r="G299" s="186"/>
      <c r="H299" s="165"/>
      <c r="I299" s="165"/>
      <c r="J299" s="165"/>
      <c r="K299" s="165"/>
      <c r="L299" s="165"/>
      <c r="M299" s="165"/>
      <c r="N299" s="165"/>
      <c r="O299" s="165"/>
      <c r="P299" s="187"/>
      <c r="Q299" s="211"/>
      <c r="R299" s="212"/>
      <c r="S299" s="212"/>
      <c r="T299" s="212"/>
      <c r="U299" s="212"/>
      <c r="V299" s="212"/>
      <c r="W299" s="212"/>
      <c r="X299" s="212"/>
      <c r="Y299" s="212"/>
      <c r="Z299" s="212"/>
      <c r="AA299" s="213"/>
      <c r="AB299" s="218"/>
      <c r="AC299" s="219"/>
      <c r="AD299" s="219"/>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7" hidden="1" customHeight="1" x14ac:dyDescent="0.15">
      <c r="A300" s="142"/>
      <c r="B300" s="143"/>
      <c r="C300" s="147"/>
      <c r="D300" s="143"/>
      <c r="E300" s="147"/>
      <c r="F300" s="152"/>
      <c r="G300" s="239" t="s">
        <v>28</v>
      </c>
      <c r="H300" s="170"/>
      <c r="I300" s="170"/>
      <c r="J300" s="170"/>
      <c r="K300" s="170"/>
      <c r="L300" s="170"/>
      <c r="M300" s="170"/>
      <c r="N300" s="170"/>
      <c r="O300" s="170"/>
      <c r="P300" s="171"/>
      <c r="Q300" s="178" t="s">
        <v>381</v>
      </c>
      <c r="R300" s="170"/>
      <c r="S300" s="170"/>
      <c r="T300" s="170"/>
      <c r="U300" s="170"/>
      <c r="V300" s="170"/>
      <c r="W300" s="170"/>
      <c r="X300" s="170"/>
      <c r="Y300" s="170"/>
      <c r="Z300" s="170"/>
      <c r="AA300" s="170"/>
      <c r="AB300" s="197" t="s">
        <v>383</v>
      </c>
      <c r="AC300" s="170"/>
      <c r="AD300" s="171"/>
      <c r="AE300" s="199" t="s">
        <v>310</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7"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198"/>
      <c r="AC301" s="173"/>
      <c r="AD301" s="174"/>
      <c r="AE301" s="202"/>
      <c r="AF301" s="203"/>
      <c r="AG301" s="203"/>
      <c r="AH301" s="203"/>
      <c r="AI301" s="203"/>
      <c r="AJ301" s="203"/>
      <c r="AK301" s="203"/>
      <c r="AL301" s="203"/>
      <c r="AM301" s="203"/>
      <c r="AN301" s="203"/>
      <c r="AO301" s="203"/>
      <c r="AP301" s="203"/>
      <c r="AQ301" s="203"/>
      <c r="AR301" s="203"/>
      <c r="AS301" s="203"/>
      <c r="AT301" s="203"/>
      <c r="AU301" s="203"/>
      <c r="AV301" s="203"/>
      <c r="AW301" s="203"/>
      <c r="AX301" s="204"/>
    </row>
    <row r="302" spans="1:50" ht="22.7" hidden="1" customHeight="1" x14ac:dyDescent="0.15">
      <c r="A302" s="142"/>
      <c r="B302" s="143"/>
      <c r="C302" s="147"/>
      <c r="D302" s="143"/>
      <c r="E302" s="147"/>
      <c r="F302" s="152"/>
      <c r="G302" s="182"/>
      <c r="H302" s="96"/>
      <c r="I302" s="96"/>
      <c r="J302" s="96"/>
      <c r="K302" s="96"/>
      <c r="L302" s="96"/>
      <c r="M302" s="96"/>
      <c r="N302" s="96"/>
      <c r="O302" s="96"/>
      <c r="P302" s="183"/>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row>
    <row r="303" spans="1:50" ht="22.7" hidden="1" customHeight="1" x14ac:dyDescent="0.15">
      <c r="A303" s="142"/>
      <c r="B303" s="143"/>
      <c r="C303" s="147"/>
      <c r="D303" s="143"/>
      <c r="E303" s="147"/>
      <c r="F303" s="152"/>
      <c r="G303" s="184"/>
      <c r="H303" s="99"/>
      <c r="I303" s="99"/>
      <c r="J303" s="99"/>
      <c r="K303" s="99"/>
      <c r="L303" s="99"/>
      <c r="M303" s="99"/>
      <c r="N303" s="99"/>
      <c r="O303" s="99"/>
      <c r="P303" s="185"/>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row>
    <row r="304" spans="1:50" ht="25.5" hidden="1" customHeight="1" x14ac:dyDescent="0.15">
      <c r="A304" s="142"/>
      <c r="B304" s="143"/>
      <c r="C304" s="147"/>
      <c r="D304" s="143"/>
      <c r="E304" s="147"/>
      <c r="F304" s="152"/>
      <c r="G304" s="184"/>
      <c r="H304" s="99"/>
      <c r="I304" s="99"/>
      <c r="J304" s="99"/>
      <c r="K304" s="99"/>
      <c r="L304" s="99"/>
      <c r="M304" s="99"/>
      <c r="N304" s="99"/>
      <c r="O304" s="99"/>
      <c r="P304" s="185"/>
      <c r="Q304" s="208"/>
      <c r="R304" s="209"/>
      <c r="S304" s="209"/>
      <c r="T304" s="209"/>
      <c r="U304" s="209"/>
      <c r="V304" s="209"/>
      <c r="W304" s="209"/>
      <c r="X304" s="209"/>
      <c r="Y304" s="209"/>
      <c r="Z304" s="209"/>
      <c r="AA304" s="210"/>
      <c r="AB304" s="216"/>
      <c r="AC304" s="217"/>
      <c r="AD304" s="217"/>
      <c r="AE304" s="671" t="s">
        <v>311</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7" hidden="1" customHeight="1" x14ac:dyDescent="0.15">
      <c r="A305" s="142"/>
      <c r="B305" s="143"/>
      <c r="C305" s="147"/>
      <c r="D305" s="143"/>
      <c r="E305" s="147"/>
      <c r="F305" s="152"/>
      <c r="G305" s="184"/>
      <c r="H305" s="99"/>
      <c r="I305" s="99"/>
      <c r="J305" s="99"/>
      <c r="K305" s="99"/>
      <c r="L305" s="99"/>
      <c r="M305" s="99"/>
      <c r="N305" s="99"/>
      <c r="O305" s="99"/>
      <c r="P305" s="185"/>
      <c r="Q305" s="208"/>
      <c r="R305" s="209"/>
      <c r="S305" s="209"/>
      <c r="T305" s="209"/>
      <c r="U305" s="209"/>
      <c r="V305" s="209"/>
      <c r="W305" s="209"/>
      <c r="X305" s="209"/>
      <c r="Y305" s="209"/>
      <c r="Z305" s="209"/>
      <c r="AA305" s="210"/>
      <c r="AB305" s="216"/>
      <c r="AC305" s="217"/>
      <c r="AD305" s="217"/>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7" hidden="1" customHeight="1" x14ac:dyDescent="0.15">
      <c r="A306" s="142"/>
      <c r="B306" s="143"/>
      <c r="C306" s="147"/>
      <c r="D306" s="143"/>
      <c r="E306" s="148"/>
      <c r="F306" s="153"/>
      <c r="G306" s="186"/>
      <c r="H306" s="165"/>
      <c r="I306" s="165"/>
      <c r="J306" s="165"/>
      <c r="K306" s="165"/>
      <c r="L306" s="165"/>
      <c r="M306" s="165"/>
      <c r="N306" s="165"/>
      <c r="O306" s="165"/>
      <c r="P306" s="187"/>
      <c r="Q306" s="211"/>
      <c r="R306" s="212"/>
      <c r="S306" s="212"/>
      <c r="T306" s="212"/>
      <c r="U306" s="212"/>
      <c r="V306" s="212"/>
      <c r="W306" s="212"/>
      <c r="X306" s="212"/>
      <c r="Y306" s="212"/>
      <c r="Z306" s="212"/>
      <c r="AA306" s="213"/>
      <c r="AB306" s="218"/>
      <c r="AC306" s="219"/>
      <c r="AD306" s="219"/>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2"/>
      <c r="B307" s="143"/>
      <c r="C307" s="147"/>
      <c r="D307" s="143"/>
      <c r="E307" s="652" t="s">
        <v>347</v>
      </c>
      <c r="F307" s="653"/>
      <c r="G307" s="653"/>
      <c r="H307" s="653"/>
      <c r="I307" s="653"/>
      <c r="J307" s="653"/>
      <c r="K307" s="653"/>
      <c r="L307" s="653"/>
      <c r="M307" s="653"/>
      <c r="N307" s="653"/>
      <c r="O307" s="653"/>
      <c r="P307" s="653"/>
      <c r="Q307" s="653"/>
      <c r="R307" s="653"/>
      <c r="S307" s="653"/>
      <c r="T307" s="653"/>
      <c r="U307" s="653"/>
      <c r="V307" s="653"/>
      <c r="W307" s="653"/>
      <c r="X307" s="653"/>
      <c r="Y307" s="653"/>
      <c r="Z307" s="653"/>
      <c r="AA307" s="653"/>
      <c r="AB307" s="653"/>
      <c r="AC307" s="653"/>
      <c r="AD307" s="653"/>
      <c r="AE307" s="653"/>
      <c r="AF307" s="653"/>
      <c r="AG307" s="653"/>
      <c r="AH307" s="653"/>
      <c r="AI307" s="653"/>
      <c r="AJ307" s="653"/>
      <c r="AK307" s="653"/>
      <c r="AL307" s="653"/>
      <c r="AM307" s="653"/>
      <c r="AN307" s="653"/>
      <c r="AO307" s="653"/>
      <c r="AP307" s="653"/>
      <c r="AQ307" s="653"/>
      <c r="AR307" s="653"/>
      <c r="AS307" s="653"/>
      <c r="AT307" s="653"/>
      <c r="AU307" s="653"/>
      <c r="AV307" s="653"/>
      <c r="AW307" s="653"/>
      <c r="AX307" s="654"/>
    </row>
    <row r="308" spans="1:50" ht="24.75" hidden="1" customHeight="1" x14ac:dyDescent="0.15">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674" t="s">
        <v>329</v>
      </c>
      <c r="F310" s="675"/>
      <c r="G310" s="676"/>
      <c r="H310" s="677"/>
      <c r="I310" s="677"/>
      <c r="J310" s="677"/>
      <c r="K310" s="677"/>
      <c r="L310" s="677"/>
      <c r="M310" s="677"/>
      <c r="N310" s="677"/>
      <c r="O310" s="677"/>
      <c r="P310" s="677"/>
      <c r="Q310" s="677"/>
      <c r="R310" s="677"/>
      <c r="S310" s="677"/>
      <c r="T310" s="677"/>
      <c r="U310" s="677"/>
      <c r="V310" s="677"/>
      <c r="W310" s="677"/>
      <c r="X310" s="677"/>
      <c r="Y310" s="677"/>
      <c r="Z310" s="677"/>
      <c r="AA310" s="677"/>
      <c r="AB310" s="677"/>
      <c r="AC310" s="677"/>
      <c r="AD310" s="677"/>
      <c r="AE310" s="677"/>
      <c r="AF310" s="677"/>
      <c r="AG310" s="677"/>
      <c r="AH310" s="677"/>
      <c r="AI310" s="677"/>
      <c r="AJ310" s="677"/>
      <c r="AK310" s="677"/>
      <c r="AL310" s="677"/>
      <c r="AM310" s="677"/>
      <c r="AN310" s="677"/>
      <c r="AO310" s="677"/>
      <c r="AP310" s="677"/>
      <c r="AQ310" s="677"/>
      <c r="AR310" s="677"/>
      <c r="AS310" s="677"/>
      <c r="AT310" s="677"/>
      <c r="AU310" s="677"/>
      <c r="AV310" s="677"/>
      <c r="AW310" s="677"/>
      <c r="AX310" s="678"/>
    </row>
    <row r="311" spans="1:50" ht="45" hidden="1" customHeight="1" x14ac:dyDescent="0.15">
      <c r="A311" s="142"/>
      <c r="B311" s="143"/>
      <c r="C311" s="147"/>
      <c r="D311" s="143"/>
      <c r="E311" s="663" t="s">
        <v>326</v>
      </c>
      <c r="F311" s="664"/>
      <c r="G311" s="18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9"/>
    </row>
    <row r="312" spans="1:50" ht="18.75" hidden="1" customHeight="1" x14ac:dyDescent="0.15">
      <c r="A312" s="142"/>
      <c r="B312" s="143"/>
      <c r="C312" s="147"/>
      <c r="D312" s="143"/>
      <c r="E312" s="150" t="s">
        <v>283</v>
      </c>
      <c r="F312" s="151"/>
      <c r="G312" s="231" t="s">
        <v>304</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38</v>
      </c>
      <c r="AC312" s="232"/>
      <c r="AD312" s="233"/>
      <c r="AE312" s="238" t="s">
        <v>158</v>
      </c>
      <c r="AF312" s="238"/>
      <c r="AG312" s="238"/>
      <c r="AH312" s="238"/>
      <c r="AI312" s="238" t="s">
        <v>408</v>
      </c>
      <c r="AJ312" s="238"/>
      <c r="AK312" s="238"/>
      <c r="AL312" s="238"/>
      <c r="AM312" s="238" t="s">
        <v>68</v>
      </c>
      <c r="AN312" s="238"/>
      <c r="AO312" s="238"/>
      <c r="AP312" s="237"/>
      <c r="AQ312" s="237" t="s">
        <v>288</v>
      </c>
      <c r="AR312" s="232"/>
      <c r="AS312" s="232"/>
      <c r="AT312" s="233"/>
      <c r="AU312" s="247" t="s">
        <v>308</v>
      </c>
      <c r="AV312" s="247"/>
      <c r="AW312" s="247"/>
      <c r="AX312" s="248"/>
    </row>
    <row r="313" spans="1:50" ht="18.75"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289</v>
      </c>
      <c r="AT313" s="174"/>
      <c r="AU313" s="195"/>
      <c r="AV313" s="195"/>
      <c r="AW313" s="173" t="s">
        <v>263</v>
      </c>
      <c r="AX313" s="226"/>
    </row>
    <row r="314" spans="1:50" ht="39.75" hidden="1" customHeight="1" x14ac:dyDescent="0.15">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227" t="s">
        <v>305</v>
      </c>
      <c r="Z314" s="228"/>
      <c r="AA314" s="229"/>
      <c r="AB314" s="246"/>
      <c r="AC314" s="196"/>
      <c r="AD314" s="196"/>
      <c r="AE314" s="242"/>
      <c r="AF314" s="193"/>
      <c r="AG314" s="193"/>
      <c r="AH314" s="193"/>
      <c r="AI314" s="242"/>
      <c r="AJ314" s="193"/>
      <c r="AK314" s="193"/>
      <c r="AL314" s="193"/>
      <c r="AM314" s="242"/>
      <c r="AN314" s="193"/>
      <c r="AO314" s="193"/>
      <c r="AP314" s="193"/>
      <c r="AQ314" s="242"/>
      <c r="AR314" s="193"/>
      <c r="AS314" s="193"/>
      <c r="AT314" s="193"/>
      <c r="AU314" s="242"/>
      <c r="AV314" s="193"/>
      <c r="AW314" s="193"/>
      <c r="AX314" s="243"/>
    </row>
    <row r="315" spans="1:50" ht="39.75"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83</v>
      </c>
      <c r="Z315" s="189"/>
      <c r="AA315" s="190"/>
      <c r="AB315" s="241"/>
      <c r="AC315" s="230"/>
      <c r="AD315" s="230"/>
      <c r="AE315" s="242"/>
      <c r="AF315" s="193"/>
      <c r="AG315" s="193"/>
      <c r="AH315" s="193"/>
      <c r="AI315" s="242"/>
      <c r="AJ315" s="193"/>
      <c r="AK315" s="193"/>
      <c r="AL315" s="193"/>
      <c r="AM315" s="242"/>
      <c r="AN315" s="193"/>
      <c r="AO315" s="193"/>
      <c r="AP315" s="193"/>
      <c r="AQ315" s="242"/>
      <c r="AR315" s="193"/>
      <c r="AS315" s="193"/>
      <c r="AT315" s="193"/>
      <c r="AU315" s="242"/>
      <c r="AV315" s="193"/>
      <c r="AW315" s="193"/>
      <c r="AX315" s="243"/>
    </row>
    <row r="316" spans="1:50" ht="18.75" hidden="1" customHeight="1" x14ac:dyDescent="0.15">
      <c r="A316" s="142"/>
      <c r="B316" s="143"/>
      <c r="C316" s="147"/>
      <c r="D316" s="143"/>
      <c r="E316" s="147"/>
      <c r="F316" s="152"/>
      <c r="G316" s="231" t="s">
        <v>304</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38</v>
      </c>
      <c r="AC316" s="232"/>
      <c r="AD316" s="233"/>
      <c r="AE316" s="238" t="s">
        <v>158</v>
      </c>
      <c r="AF316" s="238"/>
      <c r="AG316" s="238"/>
      <c r="AH316" s="238"/>
      <c r="AI316" s="238" t="s">
        <v>408</v>
      </c>
      <c r="AJ316" s="238"/>
      <c r="AK316" s="238"/>
      <c r="AL316" s="238"/>
      <c r="AM316" s="238" t="s">
        <v>68</v>
      </c>
      <c r="AN316" s="238"/>
      <c r="AO316" s="238"/>
      <c r="AP316" s="237"/>
      <c r="AQ316" s="237" t="s">
        <v>288</v>
      </c>
      <c r="AR316" s="232"/>
      <c r="AS316" s="232"/>
      <c r="AT316" s="233"/>
      <c r="AU316" s="247" t="s">
        <v>308</v>
      </c>
      <c r="AV316" s="247"/>
      <c r="AW316" s="247"/>
      <c r="AX316" s="248"/>
    </row>
    <row r="317" spans="1:50" ht="18.75"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289</v>
      </c>
      <c r="AT317" s="174"/>
      <c r="AU317" s="195"/>
      <c r="AV317" s="195"/>
      <c r="AW317" s="173" t="s">
        <v>263</v>
      </c>
      <c r="AX317" s="226"/>
    </row>
    <row r="318" spans="1:50" ht="39.75" hidden="1" customHeight="1" x14ac:dyDescent="0.15">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227" t="s">
        <v>305</v>
      </c>
      <c r="Z318" s="228"/>
      <c r="AA318" s="229"/>
      <c r="AB318" s="246"/>
      <c r="AC318" s="196"/>
      <c r="AD318" s="196"/>
      <c r="AE318" s="242"/>
      <c r="AF318" s="193"/>
      <c r="AG318" s="193"/>
      <c r="AH318" s="193"/>
      <c r="AI318" s="242"/>
      <c r="AJ318" s="193"/>
      <c r="AK318" s="193"/>
      <c r="AL318" s="193"/>
      <c r="AM318" s="242"/>
      <c r="AN318" s="193"/>
      <c r="AO318" s="193"/>
      <c r="AP318" s="193"/>
      <c r="AQ318" s="242"/>
      <c r="AR318" s="193"/>
      <c r="AS318" s="193"/>
      <c r="AT318" s="193"/>
      <c r="AU318" s="242"/>
      <c r="AV318" s="193"/>
      <c r="AW318" s="193"/>
      <c r="AX318" s="243"/>
    </row>
    <row r="319" spans="1:50" ht="39.75"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83</v>
      </c>
      <c r="Z319" s="189"/>
      <c r="AA319" s="190"/>
      <c r="AB319" s="241"/>
      <c r="AC319" s="230"/>
      <c r="AD319" s="230"/>
      <c r="AE319" s="242"/>
      <c r="AF319" s="193"/>
      <c r="AG319" s="193"/>
      <c r="AH319" s="193"/>
      <c r="AI319" s="242"/>
      <c r="AJ319" s="193"/>
      <c r="AK319" s="193"/>
      <c r="AL319" s="193"/>
      <c r="AM319" s="242"/>
      <c r="AN319" s="193"/>
      <c r="AO319" s="193"/>
      <c r="AP319" s="193"/>
      <c r="AQ319" s="242"/>
      <c r="AR319" s="193"/>
      <c r="AS319" s="193"/>
      <c r="AT319" s="193"/>
      <c r="AU319" s="242"/>
      <c r="AV319" s="193"/>
      <c r="AW319" s="193"/>
      <c r="AX319" s="243"/>
    </row>
    <row r="320" spans="1:50" ht="18.75" hidden="1" customHeight="1" x14ac:dyDescent="0.15">
      <c r="A320" s="142"/>
      <c r="B320" s="143"/>
      <c r="C320" s="147"/>
      <c r="D320" s="143"/>
      <c r="E320" s="147"/>
      <c r="F320" s="152"/>
      <c r="G320" s="231" t="s">
        <v>304</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38</v>
      </c>
      <c r="AC320" s="232"/>
      <c r="AD320" s="233"/>
      <c r="AE320" s="238" t="s">
        <v>158</v>
      </c>
      <c r="AF320" s="238"/>
      <c r="AG320" s="238"/>
      <c r="AH320" s="238"/>
      <c r="AI320" s="238" t="s">
        <v>408</v>
      </c>
      <c r="AJ320" s="238"/>
      <c r="AK320" s="238"/>
      <c r="AL320" s="238"/>
      <c r="AM320" s="238" t="s">
        <v>68</v>
      </c>
      <c r="AN320" s="238"/>
      <c r="AO320" s="238"/>
      <c r="AP320" s="237"/>
      <c r="AQ320" s="237" t="s">
        <v>288</v>
      </c>
      <c r="AR320" s="232"/>
      <c r="AS320" s="232"/>
      <c r="AT320" s="233"/>
      <c r="AU320" s="247" t="s">
        <v>308</v>
      </c>
      <c r="AV320" s="247"/>
      <c r="AW320" s="247"/>
      <c r="AX320" s="248"/>
    </row>
    <row r="321" spans="1:50" ht="18.75"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289</v>
      </c>
      <c r="AT321" s="174"/>
      <c r="AU321" s="195"/>
      <c r="AV321" s="195"/>
      <c r="AW321" s="173" t="s">
        <v>263</v>
      </c>
      <c r="AX321" s="226"/>
    </row>
    <row r="322" spans="1:50" ht="39.75" hidden="1" customHeight="1" x14ac:dyDescent="0.15">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227" t="s">
        <v>305</v>
      </c>
      <c r="Z322" s="228"/>
      <c r="AA322" s="229"/>
      <c r="AB322" s="246"/>
      <c r="AC322" s="196"/>
      <c r="AD322" s="196"/>
      <c r="AE322" s="242"/>
      <c r="AF322" s="193"/>
      <c r="AG322" s="193"/>
      <c r="AH322" s="193"/>
      <c r="AI322" s="242"/>
      <c r="AJ322" s="193"/>
      <c r="AK322" s="193"/>
      <c r="AL322" s="193"/>
      <c r="AM322" s="242"/>
      <c r="AN322" s="193"/>
      <c r="AO322" s="193"/>
      <c r="AP322" s="193"/>
      <c r="AQ322" s="242"/>
      <c r="AR322" s="193"/>
      <c r="AS322" s="193"/>
      <c r="AT322" s="193"/>
      <c r="AU322" s="242"/>
      <c r="AV322" s="193"/>
      <c r="AW322" s="193"/>
      <c r="AX322" s="243"/>
    </row>
    <row r="323" spans="1:50" ht="39.75"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83</v>
      </c>
      <c r="Z323" s="189"/>
      <c r="AA323" s="190"/>
      <c r="AB323" s="241"/>
      <c r="AC323" s="230"/>
      <c r="AD323" s="230"/>
      <c r="AE323" s="242"/>
      <c r="AF323" s="193"/>
      <c r="AG323" s="193"/>
      <c r="AH323" s="193"/>
      <c r="AI323" s="242"/>
      <c r="AJ323" s="193"/>
      <c r="AK323" s="193"/>
      <c r="AL323" s="193"/>
      <c r="AM323" s="242"/>
      <c r="AN323" s="193"/>
      <c r="AO323" s="193"/>
      <c r="AP323" s="193"/>
      <c r="AQ323" s="242"/>
      <c r="AR323" s="193"/>
      <c r="AS323" s="193"/>
      <c r="AT323" s="193"/>
      <c r="AU323" s="242"/>
      <c r="AV323" s="193"/>
      <c r="AW323" s="193"/>
      <c r="AX323" s="243"/>
    </row>
    <row r="324" spans="1:50" ht="18.75" hidden="1" customHeight="1" x14ac:dyDescent="0.15">
      <c r="A324" s="142"/>
      <c r="B324" s="143"/>
      <c r="C324" s="147"/>
      <c r="D324" s="143"/>
      <c r="E324" s="147"/>
      <c r="F324" s="152"/>
      <c r="G324" s="231" t="s">
        <v>304</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38</v>
      </c>
      <c r="AC324" s="232"/>
      <c r="AD324" s="233"/>
      <c r="AE324" s="238" t="s">
        <v>158</v>
      </c>
      <c r="AF324" s="238"/>
      <c r="AG324" s="238"/>
      <c r="AH324" s="238"/>
      <c r="AI324" s="238" t="s">
        <v>408</v>
      </c>
      <c r="AJ324" s="238"/>
      <c r="AK324" s="238"/>
      <c r="AL324" s="238"/>
      <c r="AM324" s="238" t="s">
        <v>68</v>
      </c>
      <c r="AN324" s="238"/>
      <c r="AO324" s="238"/>
      <c r="AP324" s="237"/>
      <c r="AQ324" s="237" t="s">
        <v>288</v>
      </c>
      <c r="AR324" s="232"/>
      <c r="AS324" s="232"/>
      <c r="AT324" s="233"/>
      <c r="AU324" s="247" t="s">
        <v>308</v>
      </c>
      <c r="AV324" s="247"/>
      <c r="AW324" s="247"/>
      <c r="AX324" s="248"/>
    </row>
    <row r="325" spans="1:50" ht="18.75"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289</v>
      </c>
      <c r="AT325" s="174"/>
      <c r="AU325" s="195"/>
      <c r="AV325" s="195"/>
      <c r="AW325" s="173" t="s">
        <v>263</v>
      </c>
      <c r="AX325" s="226"/>
    </row>
    <row r="326" spans="1:50" ht="39.75" hidden="1" customHeight="1" x14ac:dyDescent="0.15">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227" t="s">
        <v>305</v>
      </c>
      <c r="Z326" s="228"/>
      <c r="AA326" s="229"/>
      <c r="AB326" s="246"/>
      <c r="AC326" s="196"/>
      <c r="AD326" s="196"/>
      <c r="AE326" s="242"/>
      <c r="AF326" s="193"/>
      <c r="AG326" s="193"/>
      <c r="AH326" s="193"/>
      <c r="AI326" s="242"/>
      <c r="AJ326" s="193"/>
      <c r="AK326" s="193"/>
      <c r="AL326" s="193"/>
      <c r="AM326" s="242"/>
      <c r="AN326" s="193"/>
      <c r="AO326" s="193"/>
      <c r="AP326" s="193"/>
      <c r="AQ326" s="242"/>
      <c r="AR326" s="193"/>
      <c r="AS326" s="193"/>
      <c r="AT326" s="193"/>
      <c r="AU326" s="242"/>
      <c r="AV326" s="193"/>
      <c r="AW326" s="193"/>
      <c r="AX326" s="243"/>
    </row>
    <row r="327" spans="1:50" ht="39.75"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83</v>
      </c>
      <c r="Z327" s="189"/>
      <c r="AA327" s="190"/>
      <c r="AB327" s="241"/>
      <c r="AC327" s="230"/>
      <c r="AD327" s="230"/>
      <c r="AE327" s="242"/>
      <c r="AF327" s="193"/>
      <c r="AG327" s="193"/>
      <c r="AH327" s="193"/>
      <c r="AI327" s="242"/>
      <c r="AJ327" s="193"/>
      <c r="AK327" s="193"/>
      <c r="AL327" s="193"/>
      <c r="AM327" s="242"/>
      <c r="AN327" s="193"/>
      <c r="AO327" s="193"/>
      <c r="AP327" s="193"/>
      <c r="AQ327" s="242"/>
      <c r="AR327" s="193"/>
      <c r="AS327" s="193"/>
      <c r="AT327" s="193"/>
      <c r="AU327" s="242"/>
      <c r="AV327" s="193"/>
      <c r="AW327" s="193"/>
      <c r="AX327" s="243"/>
    </row>
    <row r="328" spans="1:50" ht="18.75" hidden="1" customHeight="1" x14ac:dyDescent="0.15">
      <c r="A328" s="142"/>
      <c r="B328" s="143"/>
      <c r="C328" s="147"/>
      <c r="D328" s="143"/>
      <c r="E328" s="147"/>
      <c r="F328" s="152"/>
      <c r="G328" s="231" t="s">
        <v>304</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38</v>
      </c>
      <c r="AC328" s="232"/>
      <c r="AD328" s="233"/>
      <c r="AE328" s="238" t="s">
        <v>158</v>
      </c>
      <c r="AF328" s="238"/>
      <c r="AG328" s="238"/>
      <c r="AH328" s="238"/>
      <c r="AI328" s="238" t="s">
        <v>408</v>
      </c>
      <c r="AJ328" s="238"/>
      <c r="AK328" s="238"/>
      <c r="AL328" s="238"/>
      <c r="AM328" s="238" t="s">
        <v>68</v>
      </c>
      <c r="AN328" s="238"/>
      <c r="AO328" s="238"/>
      <c r="AP328" s="237"/>
      <c r="AQ328" s="237" t="s">
        <v>288</v>
      </c>
      <c r="AR328" s="232"/>
      <c r="AS328" s="232"/>
      <c r="AT328" s="233"/>
      <c r="AU328" s="247" t="s">
        <v>308</v>
      </c>
      <c r="AV328" s="247"/>
      <c r="AW328" s="247"/>
      <c r="AX328" s="248"/>
    </row>
    <row r="329" spans="1:50" ht="18.75"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289</v>
      </c>
      <c r="AT329" s="174"/>
      <c r="AU329" s="195"/>
      <c r="AV329" s="195"/>
      <c r="AW329" s="173" t="s">
        <v>263</v>
      </c>
      <c r="AX329" s="226"/>
    </row>
    <row r="330" spans="1:50" ht="39.75" hidden="1" customHeight="1" x14ac:dyDescent="0.15">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227" t="s">
        <v>305</v>
      </c>
      <c r="Z330" s="228"/>
      <c r="AA330" s="229"/>
      <c r="AB330" s="246"/>
      <c r="AC330" s="196"/>
      <c r="AD330" s="196"/>
      <c r="AE330" s="242"/>
      <c r="AF330" s="193"/>
      <c r="AG330" s="193"/>
      <c r="AH330" s="193"/>
      <c r="AI330" s="242"/>
      <c r="AJ330" s="193"/>
      <c r="AK330" s="193"/>
      <c r="AL330" s="193"/>
      <c r="AM330" s="242"/>
      <c r="AN330" s="193"/>
      <c r="AO330" s="193"/>
      <c r="AP330" s="193"/>
      <c r="AQ330" s="242"/>
      <c r="AR330" s="193"/>
      <c r="AS330" s="193"/>
      <c r="AT330" s="193"/>
      <c r="AU330" s="242"/>
      <c r="AV330" s="193"/>
      <c r="AW330" s="193"/>
      <c r="AX330" s="243"/>
    </row>
    <row r="331" spans="1:50" ht="39.7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83</v>
      </c>
      <c r="Z331" s="189"/>
      <c r="AA331" s="190"/>
      <c r="AB331" s="241"/>
      <c r="AC331" s="230"/>
      <c r="AD331" s="230"/>
      <c r="AE331" s="242"/>
      <c r="AF331" s="193"/>
      <c r="AG331" s="193"/>
      <c r="AH331" s="193"/>
      <c r="AI331" s="242"/>
      <c r="AJ331" s="193"/>
      <c r="AK331" s="193"/>
      <c r="AL331" s="193"/>
      <c r="AM331" s="242"/>
      <c r="AN331" s="193"/>
      <c r="AO331" s="193"/>
      <c r="AP331" s="193"/>
      <c r="AQ331" s="242"/>
      <c r="AR331" s="193"/>
      <c r="AS331" s="193"/>
      <c r="AT331" s="193"/>
      <c r="AU331" s="242"/>
      <c r="AV331" s="193"/>
      <c r="AW331" s="193"/>
      <c r="AX331" s="243"/>
    </row>
    <row r="332" spans="1:50" ht="22.7" hidden="1" customHeight="1" x14ac:dyDescent="0.15">
      <c r="A332" s="142"/>
      <c r="B332" s="143"/>
      <c r="C332" s="147"/>
      <c r="D332" s="143"/>
      <c r="E332" s="147"/>
      <c r="F332" s="152"/>
      <c r="G332" s="239" t="s">
        <v>28</v>
      </c>
      <c r="H332" s="170"/>
      <c r="I332" s="170"/>
      <c r="J332" s="170"/>
      <c r="K332" s="170"/>
      <c r="L332" s="170"/>
      <c r="M332" s="170"/>
      <c r="N332" s="170"/>
      <c r="O332" s="170"/>
      <c r="P332" s="171"/>
      <c r="Q332" s="178" t="s">
        <v>381</v>
      </c>
      <c r="R332" s="170"/>
      <c r="S332" s="170"/>
      <c r="T332" s="170"/>
      <c r="U332" s="170"/>
      <c r="V332" s="170"/>
      <c r="W332" s="170"/>
      <c r="X332" s="170"/>
      <c r="Y332" s="170"/>
      <c r="Z332" s="170"/>
      <c r="AA332" s="170"/>
      <c r="AB332" s="197" t="s">
        <v>383</v>
      </c>
      <c r="AC332" s="170"/>
      <c r="AD332" s="171"/>
      <c r="AE332" s="178" t="s">
        <v>310</v>
      </c>
      <c r="AF332" s="170"/>
      <c r="AG332" s="170"/>
      <c r="AH332" s="170"/>
      <c r="AI332" s="170"/>
      <c r="AJ332" s="170"/>
      <c r="AK332" s="170"/>
      <c r="AL332" s="170"/>
      <c r="AM332" s="170"/>
      <c r="AN332" s="170"/>
      <c r="AO332" s="170"/>
      <c r="AP332" s="170"/>
      <c r="AQ332" s="170"/>
      <c r="AR332" s="170"/>
      <c r="AS332" s="170"/>
      <c r="AT332" s="170"/>
      <c r="AU332" s="170"/>
      <c r="AV332" s="170"/>
      <c r="AW332" s="170"/>
      <c r="AX332" s="240"/>
    </row>
    <row r="333" spans="1:50" ht="22.7"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198"/>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26"/>
    </row>
    <row r="334" spans="1:50" ht="22.7" hidden="1" customHeight="1" x14ac:dyDescent="0.15">
      <c r="A334" s="142"/>
      <c r="B334" s="143"/>
      <c r="C334" s="147"/>
      <c r="D334" s="143"/>
      <c r="E334" s="147"/>
      <c r="F334" s="152"/>
      <c r="G334" s="182"/>
      <c r="H334" s="96"/>
      <c r="I334" s="96"/>
      <c r="J334" s="96"/>
      <c r="K334" s="96"/>
      <c r="L334" s="96"/>
      <c r="M334" s="96"/>
      <c r="N334" s="96"/>
      <c r="O334" s="96"/>
      <c r="P334" s="183"/>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row>
    <row r="335" spans="1:50" ht="22.7" hidden="1" customHeight="1" x14ac:dyDescent="0.15">
      <c r="A335" s="142"/>
      <c r="B335" s="143"/>
      <c r="C335" s="147"/>
      <c r="D335" s="143"/>
      <c r="E335" s="147"/>
      <c r="F335" s="152"/>
      <c r="G335" s="184"/>
      <c r="H335" s="99"/>
      <c r="I335" s="99"/>
      <c r="J335" s="99"/>
      <c r="K335" s="99"/>
      <c r="L335" s="99"/>
      <c r="M335" s="99"/>
      <c r="N335" s="99"/>
      <c r="O335" s="99"/>
      <c r="P335" s="185"/>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row>
    <row r="336" spans="1:50" ht="25.5" hidden="1" customHeight="1" x14ac:dyDescent="0.15">
      <c r="A336" s="142"/>
      <c r="B336" s="143"/>
      <c r="C336" s="147"/>
      <c r="D336" s="143"/>
      <c r="E336" s="147"/>
      <c r="F336" s="152"/>
      <c r="G336" s="184"/>
      <c r="H336" s="99"/>
      <c r="I336" s="99"/>
      <c r="J336" s="99"/>
      <c r="K336" s="99"/>
      <c r="L336" s="99"/>
      <c r="M336" s="99"/>
      <c r="N336" s="99"/>
      <c r="O336" s="99"/>
      <c r="P336" s="185"/>
      <c r="Q336" s="208"/>
      <c r="R336" s="209"/>
      <c r="S336" s="209"/>
      <c r="T336" s="209"/>
      <c r="U336" s="209"/>
      <c r="V336" s="209"/>
      <c r="W336" s="209"/>
      <c r="X336" s="209"/>
      <c r="Y336" s="209"/>
      <c r="Z336" s="209"/>
      <c r="AA336" s="210"/>
      <c r="AB336" s="216"/>
      <c r="AC336" s="217"/>
      <c r="AD336" s="217"/>
      <c r="AE336" s="244" t="s">
        <v>311</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7" hidden="1" customHeight="1" x14ac:dyDescent="0.15">
      <c r="A337" s="142"/>
      <c r="B337" s="143"/>
      <c r="C337" s="147"/>
      <c r="D337" s="143"/>
      <c r="E337" s="147"/>
      <c r="F337" s="152"/>
      <c r="G337" s="184"/>
      <c r="H337" s="99"/>
      <c r="I337" s="99"/>
      <c r="J337" s="99"/>
      <c r="K337" s="99"/>
      <c r="L337" s="99"/>
      <c r="M337" s="99"/>
      <c r="N337" s="99"/>
      <c r="O337" s="99"/>
      <c r="P337" s="185"/>
      <c r="Q337" s="208"/>
      <c r="R337" s="209"/>
      <c r="S337" s="209"/>
      <c r="T337" s="209"/>
      <c r="U337" s="209"/>
      <c r="V337" s="209"/>
      <c r="W337" s="209"/>
      <c r="X337" s="209"/>
      <c r="Y337" s="209"/>
      <c r="Z337" s="209"/>
      <c r="AA337" s="210"/>
      <c r="AB337" s="216"/>
      <c r="AC337" s="217"/>
      <c r="AD337" s="217"/>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7" hidden="1" customHeight="1" x14ac:dyDescent="0.15">
      <c r="A338" s="142"/>
      <c r="B338" s="143"/>
      <c r="C338" s="147"/>
      <c r="D338" s="143"/>
      <c r="E338" s="147"/>
      <c r="F338" s="152"/>
      <c r="G338" s="186"/>
      <c r="H338" s="165"/>
      <c r="I338" s="165"/>
      <c r="J338" s="165"/>
      <c r="K338" s="165"/>
      <c r="L338" s="165"/>
      <c r="M338" s="165"/>
      <c r="N338" s="165"/>
      <c r="O338" s="165"/>
      <c r="P338" s="187"/>
      <c r="Q338" s="211"/>
      <c r="R338" s="212"/>
      <c r="S338" s="212"/>
      <c r="T338" s="212"/>
      <c r="U338" s="212"/>
      <c r="V338" s="212"/>
      <c r="W338" s="212"/>
      <c r="X338" s="212"/>
      <c r="Y338" s="212"/>
      <c r="Z338" s="212"/>
      <c r="AA338" s="213"/>
      <c r="AB338" s="218"/>
      <c r="AC338" s="219"/>
      <c r="AD338" s="219"/>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7" hidden="1" customHeight="1" x14ac:dyDescent="0.15">
      <c r="A339" s="142"/>
      <c r="B339" s="143"/>
      <c r="C339" s="147"/>
      <c r="D339" s="143"/>
      <c r="E339" s="147"/>
      <c r="F339" s="152"/>
      <c r="G339" s="239" t="s">
        <v>28</v>
      </c>
      <c r="H339" s="170"/>
      <c r="I339" s="170"/>
      <c r="J339" s="170"/>
      <c r="K339" s="170"/>
      <c r="L339" s="170"/>
      <c r="M339" s="170"/>
      <c r="N339" s="170"/>
      <c r="O339" s="170"/>
      <c r="P339" s="171"/>
      <c r="Q339" s="178" t="s">
        <v>381</v>
      </c>
      <c r="R339" s="170"/>
      <c r="S339" s="170"/>
      <c r="T339" s="170"/>
      <c r="U339" s="170"/>
      <c r="V339" s="170"/>
      <c r="W339" s="170"/>
      <c r="X339" s="170"/>
      <c r="Y339" s="170"/>
      <c r="Z339" s="170"/>
      <c r="AA339" s="170"/>
      <c r="AB339" s="197" t="s">
        <v>383</v>
      </c>
      <c r="AC339" s="170"/>
      <c r="AD339" s="171"/>
      <c r="AE339" s="199" t="s">
        <v>310</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7"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198"/>
      <c r="AC340" s="173"/>
      <c r="AD340" s="174"/>
      <c r="AE340" s="202"/>
      <c r="AF340" s="203"/>
      <c r="AG340" s="203"/>
      <c r="AH340" s="203"/>
      <c r="AI340" s="203"/>
      <c r="AJ340" s="203"/>
      <c r="AK340" s="203"/>
      <c r="AL340" s="203"/>
      <c r="AM340" s="203"/>
      <c r="AN340" s="203"/>
      <c r="AO340" s="203"/>
      <c r="AP340" s="203"/>
      <c r="AQ340" s="203"/>
      <c r="AR340" s="203"/>
      <c r="AS340" s="203"/>
      <c r="AT340" s="203"/>
      <c r="AU340" s="203"/>
      <c r="AV340" s="203"/>
      <c r="AW340" s="203"/>
      <c r="AX340" s="204"/>
    </row>
    <row r="341" spans="1:50" ht="22.7" hidden="1" customHeight="1" x14ac:dyDescent="0.15">
      <c r="A341" s="142"/>
      <c r="B341" s="143"/>
      <c r="C341" s="147"/>
      <c r="D341" s="143"/>
      <c r="E341" s="147"/>
      <c r="F341" s="152"/>
      <c r="G341" s="182"/>
      <c r="H341" s="96"/>
      <c r="I341" s="96"/>
      <c r="J341" s="96"/>
      <c r="K341" s="96"/>
      <c r="L341" s="96"/>
      <c r="M341" s="96"/>
      <c r="N341" s="96"/>
      <c r="O341" s="96"/>
      <c r="P341" s="183"/>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row>
    <row r="342" spans="1:50" ht="22.7" hidden="1" customHeight="1" x14ac:dyDescent="0.15">
      <c r="A342" s="142"/>
      <c r="B342" s="143"/>
      <c r="C342" s="147"/>
      <c r="D342" s="143"/>
      <c r="E342" s="147"/>
      <c r="F342" s="152"/>
      <c r="G342" s="184"/>
      <c r="H342" s="99"/>
      <c r="I342" s="99"/>
      <c r="J342" s="99"/>
      <c r="K342" s="99"/>
      <c r="L342" s="99"/>
      <c r="M342" s="99"/>
      <c r="N342" s="99"/>
      <c r="O342" s="99"/>
      <c r="P342" s="185"/>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row>
    <row r="343" spans="1:50" ht="25.5" hidden="1" customHeight="1" x14ac:dyDescent="0.15">
      <c r="A343" s="142"/>
      <c r="B343" s="143"/>
      <c r="C343" s="147"/>
      <c r="D343" s="143"/>
      <c r="E343" s="147"/>
      <c r="F343" s="152"/>
      <c r="G343" s="184"/>
      <c r="H343" s="99"/>
      <c r="I343" s="99"/>
      <c r="J343" s="99"/>
      <c r="K343" s="99"/>
      <c r="L343" s="99"/>
      <c r="M343" s="99"/>
      <c r="N343" s="99"/>
      <c r="O343" s="99"/>
      <c r="P343" s="185"/>
      <c r="Q343" s="208"/>
      <c r="R343" s="209"/>
      <c r="S343" s="209"/>
      <c r="T343" s="209"/>
      <c r="U343" s="209"/>
      <c r="V343" s="209"/>
      <c r="W343" s="209"/>
      <c r="X343" s="209"/>
      <c r="Y343" s="209"/>
      <c r="Z343" s="209"/>
      <c r="AA343" s="210"/>
      <c r="AB343" s="216"/>
      <c r="AC343" s="217"/>
      <c r="AD343" s="217"/>
      <c r="AE343" s="244" t="s">
        <v>311</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7" hidden="1" customHeight="1" x14ac:dyDescent="0.15">
      <c r="A344" s="142"/>
      <c r="B344" s="143"/>
      <c r="C344" s="147"/>
      <c r="D344" s="143"/>
      <c r="E344" s="147"/>
      <c r="F344" s="152"/>
      <c r="G344" s="184"/>
      <c r="H344" s="99"/>
      <c r="I344" s="99"/>
      <c r="J344" s="99"/>
      <c r="K344" s="99"/>
      <c r="L344" s="99"/>
      <c r="M344" s="99"/>
      <c r="N344" s="99"/>
      <c r="O344" s="99"/>
      <c r="P344" s="185"/>
      <c r="Q344" s="208"/>
      <c r="R344" s="209"/>
      <c r="S344" s="209"/>
      <c r="T344" s="209"/>
      <c r="U344" s="209"/>
      <c r="V344" s="209"/>
      <c r="W344" s="209"/>
      <c r="X344" s="209"/>
      <c r="Y344" s="209"/>
      <c r="Z344" s="209"/>
      <c r="AA344" s="210"/>
      <c r="AB344" s="216"/>
      <c r="AC344" s="217"/>
      <c r="AD344" s="217"/>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7" hidden="1" customHeight="1" x14ac:dyDescent="0.15">
      <c r="A345" s="142"/>
      <c r="B345" s="143"/>
      <c r="C345" s="147"/>
      <c r="D345" s="143"/>
      <c r="E345" s="147"/>
      <c r="F345" s="152"/>
      <c r="G345" s="186"/>
      <c r="H345" s="165"/>
      <c r="I345" s="165"/>
      <c r="J345" s="165"/>
      <c r="K345" s="165"/>
      <c r="L345" s="165"/>
      <c r="M345" s="165"/>
      <c r="N345" s="165"/>
      <c r="O345" s="165"/>
      <c r="P345" s="187"/>
      <c r="Q345" s="211"/>
      <c r="R345" s="212"/>
      <c r="S345" s="212"/>
      <c r="T345" s="212"/>
      <c r="U345" s="212"/>
      <c r="V345" s="212"/>
      <c r="W345" s="212"/>
      <c r="X345" s="212"/>
      <c r="Y345" s="212"/>
      <c r="Z345" s="212"/>
      <c r="AA345" s="213"/>
      <c r="AB345" s="218"/>
      <c r="AC345" s="219"/>
      <c r="AD345" s="219"/>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7" hidden="1" customHeight="1" x14ac:dyDescent="0.15">
      <c r="A346" s="142"/>
      <c r="B346" s="143"/>
      <c r="C346" s="147"/>
      <c r="D346" s="143"/>
      <c r="E346" s="147"/>
      <c r="F346" s="152"/>
      <c r="G346" s="239" t="s">
        <v>28</v>
      </c>
      <c r="H346" s="170"/>
      <c r="I346" s="170"/>
      <c r="J346" s="170"/>
      <c r="K346" s="170"/>
      <c r="L346" s="170"/>
      <c r="M346" s="170"/>
      <c r="N346" s="170"/>
      <c r="O346" s="170"/>
      <c r="P346" s="171"/>
      <c r="Q346" s="178" t="s">
        <v>381</v>
      </c>
      <c r="R346" s="170"/>
      <c r="S346" s="170"/>
      <c r="T346" s="170"/>
      <c r="U346" s="170"/>
      <c r="V346" s="170"/>
      <c r="W346" s="170"/>
      <c r="X346" s="170"/>
      <c r="Y346" s="170"/>
      <c r="Z346" s="170"/>
      <c r="AA346" s="170"/>
      <c r="AB346" s="197" t="s">
        <v>383</v>
      </c>
      <c r="AC346" s="170"/>
      <c r="AD346" s="171"/>
      <c r="AE346" s="199" t="s">
        <v>310</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7"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198"/>
      <c r="AC347" s="173"/>
      <c r="AD347" s="174"/>
      <c r="AE347" s="202"/>
      <c r="AF347" s="203"/>
      <c r="AG347" s="203"/>
      <c r="AH347" s="203"/>
      <c r="AI347" s="203"/>
      <c r="AJ347" s="203"/>
      <c r="AK347" s="203"/>
      <c r="AL347" s="203"/>
      <c r="AM347" s="203"/>
      <c r="AN347" s="203"/>
      <c r="AO347" s="203"/>
      <c r="AP347" s="203"/>
      <c r="AQ347" s="203"/>
      <c r="AR347" s="203"/>
      <c r="AS347" s="203"/>
      <c r="AT347" s="203"/>
      <c r="AU347" s="203"/>
      <c r="AV347" s="203"/>
      <c r="AW347" s="203"/>
      <c r="AX347" s="204"/>
    </row>
    <row r="348" spans="1:50" ht="22.7" hidden="1" customHeight="1" x14ac:dyDescent="0.15">
      <c r="A348" s="142"/>
      <c r="B348" s="143"/>
      <c r="C348" s="147"/>
      <c r="D348" s="143"/>
      <c r="E348" s="147"/>
      <c r="F348" s="152"/>
      <c r="G348" s="182"/>
      <c r="H348" s="96"/>
      <c r="I348" s="96"/>
      <c r="J348" s="96"/>
      <c r="K348" s="96"/>
      <c r="L348" s="96"/>
      <c r="M348" s="96"/>
      <c r="N348" s="96"/>
      <c r="O348" s="96"/>
      <c r="P348" s="183"/>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row>
    <row r="349" spans="1:50" ht="22.7" hidden="1" customHeight="1" x14ac:dyDescent="0.15">
      <c r="A349" s="142"/>
      <c r="B349" s="143"/>
      <c r="C349" s="147"/>
      <c r="D349" s="143"/>
      <c r="E349" s="147"/>
      <c r="F349" s="152"/>
      <c r="G349" s="184"/>
      <c r="H349" s="99"/>
      <c r="I349" s="99"/>
      <c r="J349" s="99"/>
      <c r="K349" s="99"/>
      <c r="L349" s="99"/>
      <c r="M349" s="99"/>
      <c r="N349" s="99"/>
      <c r="O349" s="99"/>
      <c r="P349" s="185"/>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row>
    <row r="350" spans="1:50" ht="25.5" hidden="1" customHeight="1" x14ac:dyDescent="0.15">
      <c r="A350" s="142"/>
      <c r="B350" s="143"/>
      <c r="C350" s="147"/>
      <c r="D350" s="143"/>
      <c r="E350" s="147"/>
      <c r="F350" s="152"/>
      <c r="G350" s="184"/>
      <c r="H350" s="99"/>
      <c r="I350" s="99"/>
      <c r="J350" s="99"/>
      <c r="K350" s="99"/>
      <c r="L350" s="99"/>
      <c r="M350" s="99"/>
      <c r="N350" s="99"/>
      <c r="O350" s="99"/>
      <c r="P350" s="185"/>
      <c r="Q350" s="208"/>
      <c r="R350" s="209"/>
      <c r="S350" s="209"/>
      <c r="T350" s="209"/>
      <c r="U350" s="209"/>
      <c r="V350" s="209"/>
      <c r="W350" s="209"/>
      <c r="X350" s="209"/>
      <c r="Y350" s="209"/>
      <c r="Z350" s="209"/>
      <c r="AA350" s="210"/>
      <c r="AB350" s="216"/>
      <c r="AC350" s="217"/>
      <c r="AD350" s="217"/>
      <c r="AE350" s="244" t="s">
        <v>311</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7" hidden="1" customHeight="1" x14ac:dyDescent="0.15">
      <c r="A351" s="142"/>
      <c r="B351" s="143"/>
      <c r="C351" s="147"/>
      <c r="D351" s="143"/>
      <c r="E351" s="147"/>
      <c r="F351" s="152"/>
      <c r="G351" s="184"/>
      <c r="H351" s="99"/>
      <c r="I351" s="99"/>
      <c r="J351" s="99"/>
      <c r="K351" s="99"/>
      <c r="L351" s="99"/>
      <c r="M351" s="99"/>
      <c r="N351" s="99"/>
      <c r="O351" s="99"/>
      <c r="P351" s="185"/>
      <c r="Q351" s="208"/>
      <c r="R351" s="209"/>
      <c r="S351" s="209"/>
      <c r="T351" s="209"/>
      <c r="U351" s="209"/>
      <c r="V351" s="209"/>
      <c r="W351" s="209"/>
      <c r="X351" s="209"/>
      <c r="Y351" s="209"/>
      <c r="Z351" s="209"/>
      <c r="AA351" s="210"/>
      <c r="AB351" s="216"/>
      <c r="AC351" s="217"/>
      <c r="AD351" s="217"/>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7" hidden="1" customHeight="1" x14ac:dyDescent="0.15">
      <c r="A352" s="142"/>
      <c r="B352" s="143"/>
      <c r="C352" s="147"/>
      <c r="D352" s="143"/>
      <c r="E352" s="147"/>
      <c r="F352" s="152"/>
      <c r="G352" s="186"/>
      <c r="H352" s="165"/>
      <c r="I352" s="165"/>
      <c r="J352" s="165"/>
      <c r="K352" s="165"/>
      <c r="L352" s="165"/>
      <c r="M352" s="165"/>
      <c r="N352" s="165"/>
      <c r="O352" s="165"/>
      <c r="P352" s="187"/>
      <c r="Q352" s="211"/>
      <c r="R352" s="212"/>
      <c r="S352" s="212"/>
      <c r="T352" s="212"/>
      <c r="U352" s="212"/>
      <c r="V352" s="212"/>
      <c r="W352" s="212"/>
      <c r="X352" s="212"/>
      <c r="Y352" s="212"/>
      <c r="Z352" s="212"/>
      <c r="AA352" s="213"/>
      <c r="AB352" s="218"/>
      <c r="AC352" s="219"/>
      <c r="AD352" s="219"/>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7" hidden="1" customHeight="1" x14ac:dyDescent="0.15">
      <c r="A353" s="142"/>
      <c r="B353" s="143"/>
      <c r="C353" s="147"/>
      <c r="D353" s="143"/>
      <c r="E353" s="147"/>
      <c r="F353" s="152"/>
      <c r="G353" s="239" t="s">
        <v>28</v>
      </c>
      <c r="H353" s="170"/>
      <c r="I353" s="170"/>
      <c r="J353" s="170"/>
      <c r="K353" s="170"/>
      <c r="L353" s="170"/>
      <c r="M353" s="170"/>
      <c r="N353" s="170"/>
      <c r="O353" s="170"/>
      <c r="P353" s="171"/>
      <c r="Q353" s="178" t="s">
        <v>381</v>
      </c>
      <c r="R353" s="170"/>
      <c r="S353" s="170"/>
      <c r="T353" s="170"/>
      <c r="U353" s="170"/>
      <c r="V353" s="170"/>
      <c r="W353" s="170"/>
      <c r="X353" s="170"/>
      <c r="Y353" s="170"/>
      <c r="Z353" s="170"/>
      <c r="AA353" s="170"/>
      <c r="AB353" s="197" t="s">
        <v>383</v>
      </c>
      <c r="AC353" s="170"/>
      <c r="AD353" s="171"/>
      <c r="AE353" s="199" t="s">
        <v>310</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7"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198"/>
      <c r="AC354" s="173"/>
      <c r="AD354" s="174"/>
      <c r="AE354" s="202"/>
      <c r="AF354" s="203"/>
      <c r="AG354" s="203"/>
      <c r="AH354" s="203"/>
      <c r="AI354" s="203"/>
      <c r="AJ354" s="203"/>
      <c r="AK354" s="203"/>
      <c r="AL354" s="203"/>
      <c r="AM354" s="203"/>
      <c r="AN354" s="203"/>
      <c r="AO354" s="203"/>
      <c r="AP354" s="203"/>
      <c r="AQ354" s="203"/>
      <c r="AR354" s="203"/>
      <c r="AS354" s="203"/>
      <c r="AT354" s="203"/>
      <c r="AU354" s="203"/>
      <c r="AV354" s="203"/>
      <c r="AW354" s="203"/>
      <c r="AX354" s="204"/>
    </row>
    <row r="355" spans="1:50" ht="22.7" hidden="1" customHeight="1" x14ac:dyDescent="0.15">
      <c r="A355" s="142"/>
      <c r="B355" s="143"/>
      <c r="C355" s="147"/>
      <c r="D355" s="143"/>
      <c r="E355" s="147"/>
      <c r="F355" s="152"/>
      <c r="G355" s="182"/>
      <c r="H355" s="96"/>
      <c r="I355" s="96"/>
      <c r="J355" s="96"/>
      <c r="K355" s="96"/>
      <c r="L355" s="96"/>
      <c r="M355" s="96"/>
      <c r="N355" s="96"/>
      <c r="O355" s="96"/>
      <c r="P355" s="183"/>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row>
    <row r="356" spans="1:50" ht="22.7" hidden="1" customHeight="1" x14ac:dyDescent="0.15">
      <c r="A356" s="142"/>
      <c r="B356" s="143"/>
      <c r="C356" s="147"/>
      <c r="D356" s="143"/>
      <c r="E356" s="147"/>
      <c r="F356" s="152"/>
      <c r="G356" s="184"/>
      <c r="H356" s="99"/>
      <c r="I356" s="99"/>
      <c r="J356" s="99"/>
      <c r="K356" s="99"/>
      <c r="L356" s="99"/>
      <c r="M356" s="99"/>
      <c r="N356" s="99"/>
      <c r="O356" s="99"/>
      <c r="P356" s="185"/>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row>
    <row r="357" spans="1:50" ht="25.5" hidden="1" customHeight="1" x14ac:dyDescent="0.15">
      <c r="A357" s="142"/>
      <c r="B357" s="143"/>
      <c r="C357" s="147"/>
      <c r="D357" s="143"/>
      <c r="E357" s="147"/>
      <c r="F357" s="152"/>
      <c r="G357" s="184"/>
      <c r="H357" s="99"/>
      <c r="I357" s="99"/>
      <c r="J357" s="99"/>
      <c r="K357" s="99"/>
      <c r="L357" s="99"/>
      <c r="M357" s="99"/>
      <c r="N357" s="99"/>
      <c r="O357" s="99"/>
      <c r="P357" s="185"/>
      <c r="Q357" s="208"/>
      <c r="R357" s="209"/>
      <c r="S357" s="209"/>
      <c r="T357" s="209"/>
      <c r="U357" s="209"/>
      <c r="V357" s="209"/>
      <c r="W357" s="209"/>
      <c r="X357" s="209"/>
      <c r="Y357" s="209"/>
      <c r="Z357" s="209"/>
      <c r="AA357" s="210"/>
      <c r="AB357" s="216"/>
      <c r="AC357" s="217"/>
      <c r="AD357" s="217"/>
      <c r="AE357" s="244" t="s">
        <v>311</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7" hidden="1" customHeight="1" x14ac:dyDescent="0.15">
      <c r="A358" s="142"/>
      <c r="B358" s="143"/>
      <c r="C358" s="147"/>
      <c r="D358" s="143"/>
      <c r="E358" s="147"/>
      <c r="F358" s="152"/>
      <c r="G358" s="184"/>
      <c r="H358" s="99"/>
      <c r="I358" s="99"/>
      <c r="J358" s="99"/>
      <c r="K358" s="99"/>
      <c r="L358" s="99"/>
      <c r="M358" s="99"/>
      <c r="N358" s="99"/>
      <c r="O358" s="99"/>
      <c r="P358" s="185"/>
      <c r="Q358" s="208"/>
      <c r="R358" s="209"/>
      <c r="S358" s="209"/>
      <c r="T358" s="209"/>
      <c r="U358" s="209"/>
      <c r="V358" s="209"/>
      <c r="W358" s="209"/>
      <c r="X358" s="209"/>
      <c r="Y358" s="209"/>
      <c r="Z358" s="209"/>
      <c r="AA358" s="210"/>
      <c r="AB358" s="216"/>
      <c r="AC358" s="217"/>
      <c r="AD358" s="217"/>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7" hidden="1" customHeight="1" x14ac:dyDescent="0.15">
      <c r="A359" s="142"/>
      <c r="B359" s="143"/>
      <c r="C359" s="147"/>
      <c r="D359" s="143"/>
      <c r="E359" s="147"/>
      <c r="F359" s="152"/>
      <c r="G359" s="186"/>
      <c r="H359" s="165"/>
      <c r="I359" s="165"/>
      <c r="J359" s="165"/>
      <c r="K359" s="165"/>
      <c r="L359" s="165"/>
      <c r="M359" s="165"/>
      <c r="N359" s="165"/>
      <c r="O359" s="165"/>
      <c r="P359" s="187"/>
      <c r="Q359" s="211"/>
      <c r="R359" s="212"/>
      <c r="S359" s="212"/>
      <c r="T359" s="212"/>
      <c r="U359" s="212"/>
      <c r="V359" s="212"/>
      <c r="W359" s="212"/>
      <c r="X359" s="212"/>
      <c r="Y359" s="212"/>
      <c r="Z359" s="212"/>
      <c r="AA359" s="213"/>
      <c r="AB359" s="218"/>
      <c r="AC359" s="219"/>
      <c r="AD359" s="219"/>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7" hidden="1" customHeight="1" x14ac:dyDescent="0.15">
      <c r="A360" s="142"/>
      <c r="B360" s="143"/>
      <c r="C360" s="147"/>
      <c r="D360" s="143"/>
      <c r="E360" s="147"/>
      <c r="F360" s="152"/>
      <c r="G360" s="239" t="s">
        <v>28</v>
      </c>
      <c r="H360" s="170"/>
      <c r="I360" s="170"/>
      <c r="J360" s="170"/>
      <c r="K360" s="170"/>
      <c r="L360" s="170"/>
      <c r="M360" s="170"/>
      <c r="N360" s="170"/>
      <c r="O360" s="170"/>
      <c r="P360" s="171"/>
      <c r="Q360" s="178" t="s">
        <v>381</v>
      </c>
      <c r="R360" s="170"/>
      <c r="S360" s="170"/>
      <c r="T360" s="170"/>
      <c r="U360" s="170"/>
      <c r="V360" s="170"/>
      <c r="W360" s="170"/>
      <c r="X360" s="170"/>
      <c r="Y360" s="170"/>
      <c r="Z360" s="170"/>
      <c r="AA360" s="170"/>
      <c r="AB360" s="197" t="s">
        <v>383</v>
      </c>
      <c r="AC360" s="170"/>
      <c r="AD360" s="171"/>
      <c r="AE360" s="199" t="s">
        <v>310</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7"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198"/>
      <c r="AC361" s="173"/>
      <c r="AD361" s="174"/>
      <c r="AE361" s="202"/>
      <c r="AF361" s="203"/>
      <c r="AG361" s="203"/>
      <c r="AH361" s="203"/>
      <c r="AI361" s="203"/>
      <c r="AJ361" s="203"/>
      <c r="AK361" s="203"/>
      <c r="AL361" s="203"/>
      <c r="AM361" s="203"/>
      <c r="AN361" s="203"/>
      <c r="AO361" s="203"/>
      <c r="AP361" s="203"/>
      <c r="AQ361" s="203"/>
      <c r="AR361" s="203"/>
      <c r="AS361" s="203"/>
      <c r="AT361" s="203"/>
      <c r="AU361" s="203"/>
      <c r="AV361" s="203"/>
      <c r="AW361" s="203"/>
      <c r="AX361" s="204"/>
    </row>
    <row r="362" spans="1:50" ht="22.7" hidden="1" customHeight="1" x14ac:dyDescent="0.15">
      <c r="A362" s="142"/>
      <c r="B362" s="143"/>
      <c r="C362" s="147"/>
      <c r="D362" s="143"/>
      <c r="E362" s="147"/>
      <c r="F362" s="152"/>
      <c r="G362" s="182"/>
      <c r="H362" s="96"/>
      <c r="I362" s="96"/>
      <c r="J362" s="96"/>
      <c r="K362" s="96"/>
      <c r="L362" s="96"/>
      <c r="M362" s="96"/>
      <c r="N362" s="96"/>
      <c r="O362" s="96"/>
      <c r="P362" s="183"/>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row>
    <row r="363" spans="1:50" ht="22.7" hidden="1" customHeight="1" x14ac:dyDescent="0.15">
      <c r="A363" s="142"/>
      <c r="B363" s="143"/>
      <c r="C363" s="147"/>
      <c r="D363" s="143"/>
      <c r="E363" s="147"/>
      <c r="F363" s="152"/>
      <c r="G363" s="184"/>
      <c r="H363" s="99"/>
      <c r="I363" s="99"/>
      <c r="J363" s="99"/>
      <c r="K363" s="99"/>
      <c r="L363" s="99"/>
      <c r="M363" s="99"/>
      <c r="N363" s="99"/>
      <c r="O363" s="99"/>
      <c r="P363" s="185"/>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row>
    <row r="364" spans="1:50" ht="25.5" hidden="1" customHeight="1" x14ac:dyDescent="0.15">
      <c r="A364" s="142"/>
      <c r="B364" s="143"/>
      <c r="C364" s="147"/>
      <c r="D364" s="143"/>
      <c r="E364" s="147"/>
      <c r="F364" s="152"/>
      <c r="G364" s="184"/>
      <c r="H364" s="99"/>
      <c r="I364" s="99"/>
      <c r="J364" s="99"/>
      <c r="K364" s="99"/>
      <c r="L364" s="99"/>
      <c r="M364" s="99"/>
      <c r="N364" s="99"/>
      <c r="O364" s="99"/>
      <c r="P364" s="185"/>
      <c r="Q364" s="208"/>
      <c r="R364" s="209"/>
      <c r="S364" s="209"/>
      <c r="T364" s="209"/>
      <c r="U364" s="209"/>
      <c r="V364" s="209"/>
      <c r="W364" s="209"/>
      <c r="X364" s="209"/>
      <c r="Y364" s="209"/>
      <c r="Z364" s="209"/>
      <c r="AA364" s="210"/>
      <c r="AB364" s="216"/>
      <c r="AC364" s="217"/>
      <c r="AD364" s="217"/>
      <c r="AE364" s="671" t="s">
        <v>311</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7" hidden="1" customHeight="1" x14ac:dyDescent="0.15">
      <c r="A365" s="142"/>
      <c r="B365" s="143"/>
      <c r="C365" s="147"/>
      <c r="D365" s="143"/>
      <c r="E365" s="147"/>
      <c r="F365" s="152"/>
      <c r="G365" s="184"/>
      <c r="H365" s="99"/>
      <c r="I365" s="99"/>
      <c r="J365" s="99"/>
      <c r="K365" s="99"/>
      <c r="L365" s="99"/>
      <c r="M365" s="99"/>
      <c r="N365" s="99"/>
      <c r="O365" s="99"/>
      <c r="P365" s="185"/>
      <c r="Q365" s="208"/>
      <c r="R365" s="209"/>
      <c r="S365" s="209"/>
      <c r="T365" s="209"/>
      <c r="U365" s="209"/>
      <c r="V365" s="209"/>
      <c r="W365" s="209"/>
      <c r="X365" s="209"/>
      <c r="Y365" s="209"/>
      <c r="Z365" s="209"/>
      <c r="AA365" s="210"/>
      <c r="AB365" s="216"/>
      <c r="AC365" s="217"/>
      <c r="AD365" s="217"/>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7" hidden="1" customHeight="1" x14ac:dyDescent="0.15">
      <c r="A366" s="142"/>
      <c r="B366" s="143"/>
      <c r="C366" s="147"/>
      <c r="D366" s="143"/>
      <c r="E366" s="148"/>
      <c r="F366" s="153"/>
      <c r="G366" s="186"/>
      <c r="H366" s="165"/>
      <c r="I366" s="165"/>
      <c r="J366" s="165"/>
      <c r="K366" s="165"/>
      <c r="L366" s="165"/>
      <c r="M366" s="165"/>
      <c r="N366" s="165"/>
      <c r="O366" s="165"/>
      <c r="P366" s="187"/>
      <c r="Q366" s="211"/>
      <c r="R366" s="212"/>
      <c r="S366" s="212"/>
      <c r="T366" s="212"/>
      <c r="U366" s="212"/>
      <c r="V366" s="212"/>
      <c r="W366" s="212"/>
      <c r="X366" s="212"/>
      <c r="Y366" s="212"/>
      <c r="Z366" s="212"/>
      <c r="AA366" s="213"/>
      <c r="AB366" s="218"/>
      <c r="AC366" s="219"/>
      <c r="AD366" s="219"/>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2"/>
      <c r="B367" s="143"/>
      <c r="C367" s="147"/>
      <c r="D367" s="143"/>
      <c r="E367" s="652" t="s">
        <v>347</v>
      </c>
      <c r="F367" s="653"/>
      <c r="G367" s="653"/>
      <c r="H367" s="653"/>
      <c r="I367" s="653"/>
      <c r="J367" s="653"/>
      <c r="K367" s="653"/>
      <c r="L367" s="653"/>
      <c r="M367" s="653"/>
      <c r="N367" s="653"/>
      <c r="O367" s="653"/>
      <c r="P367" s="653"/>
      <c r="Q367" s="653"/>
      <c r="R367" s="653"/>
      <c r="S367" s="653"/>
      <c r="T367" s="653"/>
      <c r="U367" s="653"/>
      <c r="V367" s="653"/>
      <c r="W367" s="653"/>
      <c r="X367" s="653"/>
      <c r="Y367" s="653"/>
      <c r="Z367" s="653"/>
      <c r="AA367" s="653"/>
      <c r="AB367" s="653"/>
      <c r="AC367" s="653"/>
      <c r="AD367" s="653"/>
      <c r="AE367" s="653"/>
      <c r="AF367" s="653"/>
      <c r="AG367" s="653"/>
      <c r="AH367" s="653"/>
      <c r="AI367" s="653"/>
      <c r="AJ367" s="653"/>
      <c r="AK367" s="653"/>
      <c r="AL367" s="653"/>
      <c r="AM367" s="653"/>
      <c r="AN367" s="653"/>
      <c r="AO367" s="653"/>
      <c r="AP367" s="653"/>
      <c r="AQ367" s="653"/>
      <c r="AR367" s="653"/>
      <c r="AS367" s="653"/>
      <c r="AT367" s="653"/>
      <c r="AU367" s="653"/>
      <c r="AV367" s="653"/>
      <c r="AW367" s="653"/>
      <c r="AX367" s="654"/>
    </row>
    <row r="368" spans="1:50" ht="24.75" hidden="1" customHeight="1" x14ac:dyDescent="0.15">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674" t="s">
        <v>329</v>
      </c>
      <c r="F370" s="675"/>
      <c r="G370" s="676"/>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677"/>
      <c r="AR370" s="677"/>
      <c r="AS370" s="677"/>
      <c r="AT370" s="677"/>
      <c r="AU370" s="677"/>
      <c r="AV370" s="677"/>
      <c r="AW370" s="677"/>
      <c r="AX370" s="678"/>
    </row>
    <row r="371" spans="1:50" ht="45" hidden="1" customHeight="1" x14ac:dyDescent="0.15">
      <c r="A371" s="142"/>
      <c r="B371" s="143"/>
      <c r="C371" s="147"/>
      <c r="D371" s="143"/>
      <c r="E371" s="663" t="s">
        <v>326</v>
      </c>
      <c r="F371" s="664"/>
      <c r="G371" s="18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9"/>
    </row>
    <row r="372" spans="1:50" ht="18.75" hidden="1" customHeight="1" x14ac:dyDescent="0.15">
      <c r="A372" s="142"/>
      <c r="B372" s="143"/>
      <c r="C372" s="147"/>
      <c r="D372" s="143"/>
      <c r="E372" s="150" t="s">
        <v>283</v>
      </c>
      <c r="F372" s="151"/>
      <c r="G372" s="231" t="s">
        <v>304</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38</v>
      </c>
      <c r="AC372" s="232"/>
      <c r="AD372" s="233"/>
      <c r="AE372" s="238" t="s">
        <v>158</v>
      </c>
      <c r="AF372" s="238"/>
      <c r="AG372" s="238"/>
      <c r="AH372" s="238"/>
      <c r="AI372" s="238" t="s">
        <v>408</v>
      </c>
      <c r="AJ372" s="238"/>
      <c r="AK372" s="238"/>
      <c r="AL372" s="238"/>
      <c r="AM372" s="238" t="s">
        <v>68</v>
      </c>
      <c r="AN372" s="238"/>
      <c r="AO372" s="238"/>
      <c r="AP372" s="237"/>
      <c r="AQ372" s="237" t="s">
        <v>288</v>
      </c>
      <c r="AR372" s="232"/>
      <c r="AS372" s="232"/>
      <c r="AT372" s="233"/>
      <c r="AU372" s="247" t="s">
        <v>308</v>
      </c>
      <c r="AV372" s="247"/>
      <c r="AW372" s="247"/>
      <c r="AX372" s="248"/>
    </row>
    <row r="373" spans="1:50" ht="18.75"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289</v>
      </c>
      <c r="AT373" s="174"/>
      <c r="AU373" s="195"/>
      <c r="AV373" s="195"/>
      <c r="AW373" s="173" t="s">
        <v>263</v>
      </c>
      <c r="AX373" s="226"/>
    </row>
    <row r="374" spans="1:50" ht="39.75" hidden="1" customHeight="1" x14ac:dyDescent="0.15">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227" t="s">
        <v>305</v>
      </c>
      <c r="Z374" s="228"/>
      <c r="AA374" s="229"/>
      <c r="AB374" s="246"/>
      <c r="AC374" s="196"/>
      <c r="AD374" s="196"/>
      <c r="AE374" s="242"/>
      <c r="AF374" s="193"/>
      <c r="AG374" s="193"/>
      <c r="AH374" s="193"/>
      <c r="AI374" s="242"/>
      <c r="AJ374" s="193"/>
      <c r="AK374" s="193"/>
      <c r="AL374" s="193"/>
      <c r="AM374" s="242"/>
      <c r="AN374" s="193"/>
      <c r="AO374" s="193"/>
      <c r="AP374" s="193"/>
      <c r="AQ374" s="242"/>
      <c r="AR374" s="193"/>
      <c r="AS374" s="193"/>
      <c r="AT374" s="193"/>
      <c r="AU374" s="242"/>
      <c r="AV374" s="193"/>
      <c r="AW374" s="193"/>
      <c r="AX374" s="243"/>
    </row>
    <row r="375" spans="1:50" ht="39.75"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83</v>
      </c>
      <c r="Z375" s="189"/>
      <c r="AA375" s="190"/>
      <c r="AB375" s="241"/>
      <c r="AC375" s="230"/>
      <c r="AD375" s="230"/>
      <c r="AE375" s="242"/>
      <c r="AF375" s="193"/>
      <c r="AG375" s="193"/>
      <c r="AH375" s="193"/>
      <c r="AI375" s="242"/>
      <c r="AJ375" s="193"/>
      <c r="AK375" s="193"/>
      <c r="AL375" s="193"/>
      <c r="AM375" s="242"/>
      <c r="AN375" s="193"/>
      <c r="AO375" s="193"/>
      <c r="AP375" s="193"/>
      <c r="AQ375" s="242"/>
      <c r="AR375" s="193"/>
      <c r="AS375" s="193"/>
      <c r="AT375" s="193"/>
      <c r="AU375" s="242"/>
      <c r="AV375" s="193"/>
      <c r="AW375" s="193"/>
      <c r="AX375" s="243"/>
    </row>
    <row r="376" spans="1:50" ht="18.75" hidden="1" customHeight="1" x14ac:dyDescent="0.15">
      <c r="A376" s="142"/>
      <c r="B376" s="143"/>
      <c r="C376" s="147"/>
      <c r="D376" s="143"/>
      <c r="E376" s="147"/>
      <c r="F376" s="152"/>
      <c r="G376" s="231" t="s">
        <v>304</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38</v>
      </c>
      <c r="AC376" s="232"/>
      <c r="AD376" s="233"/>
      <c r="AE376" s="238" t="s">
        <v>158</v>
      </c>
      <c r="AF376" s="238"/>
      <c r="AG376" s="238"/>
      <c r="AH376" s="238"/>
      <c r="AI376" s="238" t="s">
        <v>408</v>
      </c>
      <c r="AJ376" s="238"/>
      <c r="AK376" s="238"/>
      <c r="AL376" s="238"/>
      <c r="AM376" s="238" t="s">
        <v>68</v>
      </c>
      <c r="AN376" s="238"/>
      <c r="AO376" s="238"/>
      <c r="AP376" s="237"/>
      <c r="AQ376" s="237" t="s">
        <v>288</v>
      </c>
      <c r="AR376" s="232"/>
      <c r="AS376" s="232"/>
      <c r="AT376" s="233"/>
      <c r="AU376" s="247" t="s">
        <v>308</v>
      </c>
      <c r="AV376" s="247"/>
      <c r="AW376" s="247"/>
      <c r="AX376" s="248"/>
    </row>
    <row r="377" spans="1:50" ht="18.75"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289</v>
      </c>
      <c r="AT377" s="174"/>
      <c r="AU377" s="195"/>
      <c r="AV377" s="195"/>
      <c r="AW377" s="173" t="s">
        <v>263</v>
      </c>
      <c r="AX377" s="226"/>
    </row>
    <row r="378" spans="1:50" ht="39.75" hidden="1" customHeight="1" x14ac:dyDescent="0.15">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227" t="s">
        <v>305</v>
      </c>
      <c r="Z378" s="228"/>
      <c r="AA378" s="229"/>
      <c r="AB378" s="246"/>
      <c r="AC378" s="196"/>
      <c r="AD378" s="196"/>
      <c r="AE378" s="242"/>
      <c r="AF378" s="193"/>
      <c r="AG378" s="193"/>
      <c r="AH378" s="193"/>
      <c r="AI378" s="242"/>
      <c r="AJ378" s="193"/>
      <c r="AK378" s="193"/>
      <c r="AL378" s="193"/>
      <c r="AM378" s="242"/>
      <c r="AN378" s="193"/>
      <c r="AO378" s="193"/>
      <c r="AP378" s="193"/>
      <c r="AQ378" s="242"/>
      <c r="AR378" s="193"/>
      <c r="AS378" s="193"/>
      <c r="AT378" s="193"/>
      <c r="AU378" s="242"/>
      <c r="AV378" s="193"/>
      <c r="AW378" s="193"/>
      <c r="AX378" s="243"/>
    </row>
    <row r="379" spans="1:50" ht="39.75"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83</v>
      </c>
      <c r="Z379" s="189"/>
      <c r="AA379" s="190"/>
      <c r="AB379" s="241"/>
      <c r="AC379" s="230"/>
      <c r="AD379" s="230"/>
      <c r="AE379" s="242"/>
      <c r="AF379" s="193"/>
      <c r="AG379" s="193"/>
      <c r="AH379" s="193"/>
      <c r="AI379" s="242"/>
      <c r="AJ379" s="193"/>
      <c r="AK379" s="193"/>
      <c r="AL379" s="193"/>
      <c r="AM379" s="242"/>
      <c r="AN379" s="193"/>
      <c r="AO379" s="193"/>
      <c r="AP379" s="193"/>
      <c r="AQ379" s="242"/>
      <c r="AR379" s="193"/>
      <c r="AS379" s="193"/>
      <c r="AT379" s="193"/>
      <c r="AU379" s="242"/>
      <c r="AV379" s="193"/>
      <c r="AW379" s="193"/>
      <c r="AX379" s="243"/>
    </row>
    <row r="380" spans="1:50" ht="18.75" hidden="1" customHeight="1" x14ac:dyDescent="0.15">
      <c r="A380" s="142"/>
      <c r="B380" s="143"/>
      <c r="C380" s="147"/>
      <c r="D380" s="143"/>
      <c r="E380" s="147"/>
      <c r="F380" s="152"/>
      <c r="G380" s="231" t="s">
        <v>304</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38</v>
      </c>
      <c r="AC380" s="232"/>
      <c r="AD380" s="233"/>
      <c r="AE380" s="238" t="s">
        <v>158</v>
      </c>
      <c r="AF380" s="238"/>
      <c r="AG380" s="238"/>
      <c r="AH380" s="238"/>
      <c r="AI380" s="238" t="s">
        <v>408</v>
      </c>
      <c r="AJ380" s="238"/>
      <c r="AK380" s="238"/>
      <c r="AL380" s="238"/>
      <c r="AM380" s="238" t="s">
        <v>68</v>
      </c>
      <c r="AN380" s="238"/>
      <c r="AO380" s="238"/>
      <c r="AP380" s="237"/>
      <c r="AQ380" s="237" t="s">
        <v>288</v>
      </c>
      <c r="AR380" s="232"/>
      <c r="AS380" s="232"/>
      <c r="AT380" s="233"/>
      <c r="AU380" s="247" t="s">
        <v>308</v>
      </c>
      <c r="AV380" s="247"/>
      <c r="AW380" s="247"/>
      <c r="AX380" s="248"/>
    </row>
    <row r="381" spans="1:50" ht="18.75"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289</v>
      </c>
      <c r="AT381" s="174"/>
      <c r="AU381" s="195"/>
      <c r="AV381" s="195"/>
      <c r="AW381" s="173" t="s">
        <v>263</v>
      </c>
      <c r="AX381" s="226"/>
    </row>
    <row r="382" spans="1:50" ht="39.75" hidden="1" customHeight="1" x14ac:dyDescent="0.15">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227" t="s">
        <v>305</v>
      </c>
      <c r="Z382" s="228"/>
      <c r="AA382" s="229"/>
      <c r="AB382" s="246"/>
      <c r="AC382" s="196"/>
      <c r="AD382" s="196"/>
      <c r="AE382" s="242"/>
      <c r="AF382" s="193"/>
      <c r="AG382" s="193"/>
      <c r="AH382" s="193"/>
      <c r="AI382" s="242"/>
      <c r="AJ382" s="193"/>
      <c r="AK382" s="193"/>
      <c r="AL382" s="193"/>
      <c r="AM382" s="242"/>
      <c r="AN382" s="193"/>
      <c r="AO382" s="193"/>
      <c r="AP382" s="193"/>
      <c r="AQ382" s="242"/>
      <c r="AR382" s="193"/>
      <c r="AS382" s="193"/>
      <c r="AT382" s="193"/>
      <c r="AU382" s="242"/>
      <c r="AV382" s="193"/>
      <c r="AW382" s="193"/>
      <c r="AX382" s="243"/>
    </row>
    <row r="383" spans="1:50" ht="39.75"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83</v>
      </c>
      <c r="Z383" s="189"/>
      <c r="AA383" s="190"/>
      <c r="AB383" s="241"/>
      <c r="AC383" s="230"/>
      <c r="AD383" s="230"/>
      <c r="AE383" s="242"/>
      <c r="AF383" s="193"/>
      <c r="AG383" s="193"/>
      <c r="AH383" s="193"/>
      <c r="AI383" s="242"/>
      <c r="AJ383" s="193"/>
      <c r="AK383" s="193"/>
      <c r="AL383" s="193"/>
      <c r="AM383" s="242"/>
      <c r="AN383" s="193"/>
      <c r="AO383" s="193"/>
      <c r="AP383" s="193"/>
      <c r="AQ383" s="242"/>
      <c r="AR383" s="193"/>
      <c r="AS383" s="193"/>
      <c r="AT383" s="193"/>
      <c r="AU383" s="242"/>
      <c r="AV383" s="193"/>
      <c r="AW383" s="193"/>
      <c r="AX383" s="243"/>
    </row>
    <row r="384" spans="1:50" ht="18.75" hidden="1" customHeight="1" x14ac:dyDescent="0.15">
      <c r="A384" s="142"/>
      <c r="B384" s="143"/>
      <c r="C384" s="147"/>
      <c r="D384" s="143"/>
      <c r="E384" s="147"/>
      <c r="F384" s="152"/>
      <c r="G384" s="231" t="s">
        <v>304</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38</v>
      </c>
      <c r="AC384" s="232"/>
      <c r="AD384" s="233"/>
      <c r="AE384" s="238" t="s">
        <v>158</v>
      </c>
      <c r="AF384" s="238"/>
      <c r="AG384" s="238"/>
      <c r="AH384" s="238"/>
      <c r="AI384" s="238" t="s">
        <v>408</v>
      </c>
      <c r="AJ384" s="238"/>
      <c r="AK384" s="238"/>
      <c r="AL384" s="238"/>
      <c r="AM384" s="238" t="s">
        <v>68</v>
      </c>
      <c r="AN384" s="238"/>
      <c r="AO384" s="238"/>
      <c r="AP384" s="237"/>
      <c r="AQ384" s="237" t="s">
        <v>288</v>
      </c>
      <c r="AR384" s="232"/>
      <c r="AS384" s="232"/>
      <c r="AT384" s="233"/>
      <c r="AU384" s="247" t="s">
        <v>308</v>
      </c>
      <c r="AV384" s="247"/>
      <c r="AW384" s="247"/>
      <c r="AX384" s="248"/>
    </row>
    <row r="385" spans="1:50" ht="18.75"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289</v>
      </c>
      <c r="AT385" s="174"/>
      <c r="AU385" s="195"/>
      <c r="AV385" s="195"/>
      <c r="AW385" s="173" t="s">
        <v>263</v>
      </c>
      <c r="AX385" s="226"/>
    </row>
    <row r="386" spans="1:50" ht="39.75" hidden="1" customHeight="1" x14ac:dyDescent="0.15">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227" t="s">
        <v>305</v>
      </c>
      <c r="Z386" s="228"/>
      <c r="AA386" s="229"/>
      <c r="AB386" s="246"/>
      <c r="AC386" s="196"/>
      <c r="AD386" s="196"/>
      <c r="AE386" s="242"/>
      <c r="AF386" s="193"/>
      <c r="AG386" s="193"/>
      <c r="AH386" s="193"/>
      <c r="AI386" s="242"/>
      <c r="AJ386" s="193"/>
      <c r="AK386" s="193"/>
      <c r="AL386" s="193"/>
      <c r="AM386" s="242"/>
      <c r="AN386" s="193"/>
      <c r="AO386" s="193"/>
      <c r="AP386" s="193"/>
      <c r="AQ386" s="242"/>
      <c r="AR386" s="193"/>
      <c r="AS386" s="193"/>
      <c r="AT386" s="193"/>
      <c r="AU386" s="242"/>
      <c r="AV386" s="193"/>
      <c r="AW386" s="193"/>
      <c r="AX386" s="243"/>
    </row>
    <row r="387" spans="1:50" ht="39.75"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83</v>
      </c>
      <c r="Z387" s="189"/>
      <c r="AA387" s="190"/>
      <c r="AB387" s="241"/>
      <c r="AC387" s="230"/>
      <c r="AD387" s="230"/>
      <c r="AE387" s="242"/>
      <c r="AF387" s="193"/>
      <c r="AG387" s="193"/>
      <c r="AH387" s="193"/>
      <c r="AI387" s="242"/>
      <c r="AJ387" s="193"/>
      <c r="AK387" s="193"/>
      <c r="AL387" s="193"/>
      <c r="AM387" s="242"/>
      <c r="AN387" s="193"/>
      <c r="AO387" s="193"/>
      <c r="AP387" s="193"/>
      <c r="AQ387" s="242"/>
      <c r="AR387" s="193"/>
      <c r="AS387" s="193"/>
      <c r="AT387" s="193"/>
      <c r="AU387" s="242"/>
      <c r="AV387" s="193"/>
      <c r="AW387" s="193"/>
      <c r="AX387" s="243"/>
    </row>
    <row r="388" spans="1:50" ht="18.75" hidden="1" customHeight="1" x14ac:dyDescent="0.15">
      <c r="A388" s="142"/>
      <c r="B388" s="143"/>
      <c r="C388" s="147"/>
      <c r="D388" s="143"/>
      <c r="E388" s="147"/>
      <c r="F388" s="152"/>
      <c r="G388" s="231" t="s">
        <v>304</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38</v>
      </c>
      <c r="AC388" s="232"/>
      <c r="AD388" s="233"/>
      <c r="AE388" s="238" t="s">
        <v>158</v>
      </c>
      <c r="AF388" s="238"/>
      <c r="AG388" s="238"/>
      <c r="AH388" s="238"/>
      <c r="AI388" s="238" t="s">
        <v>408</v>
      </c>
      <c r="AJ388" s="238"/>
      <c r="AK388" s="238"/>
      <c r="AL388" s="238"/>
      <c r="AM388" s="238" t="s">
        <v>68</v>
      </c>
      <c r="AN388" s="238"/>
      <c r="AO388" s="238"/>
      <c r="AP388" s="237"/>
      <c r="AQ388" s="237" t="s">
        <v>288</v>
      </c>
      <c r="AR388" s="232"/>
      <c r="AS388" s="232"/>
      <c r="AT388" s="233"/>
      <c r="AU388" s="247" t="s">
        <v>308</v>
      </c>
      <c r="AV388" s="247"/>
      <c r="AW388" s="247"/>
      <c r="AX388" s="248"/>
    </row>
    <row r="389" spans="1:50" ht="18.75"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289</v>
      </c>
      <c r="AT389" s="174"/>
      <c r="AU389" s="195"/>
      <c r="AV389" s="195"/>
      <c r="AW389" s="173" t="s">
        <v>263</v>
      </c>
      <c r="AX389" s="226"/>
    </row>
    <row r="390" spans="1:50" ht="39.75" hidden="1" customHeight="1" x14ac:dyDescent="0.15">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227" t="s">
        <v>305</v>
      </c>
      <c r="Z390" s="228"/>
      <c r="AA390" s="229"/>
      <c r="AB390" s="246"/>
      <c r="AC390" s="196"/>
      <c r="AD390" s="196"/>
      <c r="AE390" s="242"/>
      <c r="AF390" s="193"/>
      <c r="AG390" s="193"/>
      <c r="AH390" s="193"/>
      <c r="AI390" s="242"/>
      <c r="AJ390" s="193"/>
      <c r="AK390" s="193"/>
      <c r="AL390" s="193"/>
      <c r="AM390" s="242"/>
      <c r="AN390" s="193"/>
      <c r="AO390" s="193"/>
      <c r="AP390" s="193"/>
      <c r="AQ390" s="242"/>
      <c r="AR390" s="193"/>
      <c r="AS390" s="193"/>
      <c r="AT390" s="193"/>
      <c r="AU390" s="242"/>
      <c r="AV390" s="193"/>
      <c r="AW390" s="193"/>
      <c r="AX390" s="243"/>
    </row>
    <row r="391" spans="1:50" ht="39.75"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83</v>
      </c>
      <c r="Z391" s="189"/>
      <c r="AA391" s="190"/>
      <c r="AB391" s="241"/>
      <c r="AC391" s="230"/>
      <c r="AD391" s="230"/>
      <c r="AE391" s="242"/>
      <c r="AF391" s="193"/>
      <c r="AG391" s="193"/>
      <c r="AH391" s="193"/>
      <c r="AI391" s="242"/>
      <c r="AJ391" s="193"/>
      <c r="AK391" s="193"/>
      <c r="AL391" s="193"/>
      <c r="AM391" s="242"/>
      <c r="AN391" s="193"/>
      <c r="AO391" s="193"/>
      <c r="AP391" s="193"/>
      <c r="AQ391" s="242"/>
      <c r="AR391" s="193"/>
      <c r="AS391" s="193"/>
      <c r="AT391" s="193"/>
      <c r="AU391" s="242"/>
      <c r="AV391" s="193"/>
      <c r="AW391" s="193"/>
      <c r="AX391" s="243"/>
    </row>
    <row r="392" spans="1:50" ht="22.7" hidden="1" customHeight="1" x14ac:dyDescent="0.15">
      <c r="A392" s="142"/>
      <c r="B392" s="143"/>
      <c r="C392" s="147"/>
      <c r="D392" s="143"/>
      <c r="E392" s="147"/>
      <c r="F392" s="152"/>
      <c r="G392" s="239" t="s">
        <v>28</v>
      </c>
      <c r="H392" s="170"/>
      <c r="I392" s="170"/>
      <c r="J392" s="170"/>
      <c r="K392" s="170"/>
      <c r="L392" s="170"/>
      <c r="M392" s="170"/>
      <c r="N392" s="170"/>
      <c r="O392" s="170"/>
      <c r="P392" s="171"/>
      <c r="Q392" s="178" t="s">
        <v>381</v>
      </c>
      <c r="R392" s="170"/>
      <c r="S392" s="170"/>
      <c r="T392" s="170"/>
      <c r="U392" s="170"/>
      <c r="V392" s="170"/>
      <c r="W392" s="170"/>
      <c r="X392" s="170"/>
      <c r="Y392" s="170"/>
      <c r="Z392" s="170"/>
      <c r="AA392" s="170"/>
      <c r="AB392" s="197" t="s">
        <v>383</v>
      </c>
      <c r="AC392" s="170"/>
      <c r="AD392" s="171"/>
      <c r="AE392" s="178" t="s">
        <v>310</v>
      </c>
      <c r="AF392" s="170"/>
      <c r="AG392" s="170"/>
      <c r="AH392" s="170"/>
      <c r="AI392" s="170"/>
      <c r="AJ392" s="170"/>
      <c r="AK392" s="170"/>
      <c r="AL392" s="170"/>
      <c r="AM392" s="170"/>
      <c r="AN392" s="170"/>
      <c r="AO392" s="170"/>
      <c r="AP392" s="170"/>
      <c r="AQ392" s="170"/>
      <c r="AR392" s="170"/>
      <c r="AS392" s="170"/>
      <c r="AT392" s="170"/>
      <c r="AU392" s="170"/>
      <c r="AV392" s="170"/>
      <c r="AW392" s="170"/>
      <c r="AX392" s="240"/>
    </row>
    <row r="393" spans="1:50" ht="22.7"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198"/>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26"/>
    </row>
    <row r="394" spans="1:50" ht="22.7" hidden="1" customHeight="1" x14ac:dyDescent="0.15">
      <c r="A394" s="142"/>
      <c r="B394" s="143"/>
      <c r="C394" s="147"/>
      <c r="D394" s="143"/>
      <c r="E394" s="147"/>
      <c r="F394" s="152"/>
      <c r="G394" s="182"/>
      <c r="H394" s="96"/>
      <c r="I394" s="96"/>
      <c r="J394" s="96"/>
      <c r="K394" s="96"/>
      <c r="L394" s="96"/>
      <c r="M394" s="96"/>
      <c r="N394" s="96"/>
      <c r="O394" s="96"/>
      <c r="P394" s="183"/>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row>
    <row r="395" spans="1:50" ht="22.7" hidden="1" customHeight="1" x14ac:dyDescent="0.15">
      <c r="A395" s="142"/>
      <c r="B395" s="143"/>
      <c r="C395" s="147"/>
      <c r="D395" s="143"/>
      <c r="E395" s="147"/>
      <c r="F395" s="152"/>
      <c r="G395" s="184"/>
      <c r="H395" s="99"/>
      <c r="I395" s="99"/>
      <c r="J395" s="99"/>
      <c r="K395" s="99"/>
      <c r="L395" s="99"/>
      <c r="M395" s="99"/>
      <c r="N395" s="99"/>
      <c r="O395" s="99"/>
      <c r="P395" s="185"/>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row>
    <row r="396" spans="1:50" ht="25.5" hidden="1" customHeight="1" x14ac:dyDescent="0.15">
      <c r="A396" s="142"/>
      <c r="B396" s="143"/>
      <c r="C396" s="147"/>
      <c r="D396" s="143"/>
      <c r="E396" s="147"/>
      <c r="F396" s="152"/>
      <c r="G396" s="184"/>
      <c r="H396" s="99"/>
      <c r="I396" s="99"/>
      <c r="J396" s="99"/>
      <c r="K396" s="99"/>
      <c r="L396" s="99"/>
      <c r="M396" s="99"/>
      <c r="N396" s="99"/>
      <c r="O396" s="99"/>
      <c r="P396" s="185"/>
      <c r="Q396" s="208"/>
      <c r="R396" s="209"/>
      <c r="S396" s="209"/>
      <c r="T396" s="209"/>
      <c r="U396" s="209"/>
      <c r="V396" s="209"/>
      <c r="W396" s="209"/>
      <c r="X396" s="209"/>
      <c r="Y396" s="209"/>
      <c r="Z396" s="209"/>
      <c r="AA396" s="210"/>
      <c r="AB396" s="216"/>
      <c r="AC396" s="217"/>
      <c r="AD396" s="217"/>
      <c r="AE396" s="244" t="s">
        <v>311</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7" hidden="1" customHeight="1" x14ac:dyDescent="0.15">
      <c r="A397" s="142"/>
      <c r="B397" s="143"/>
      <c r="C397" s="147"/>
      <c r="D397" s="143"/>
      <c r="E397" s="147"/>
      <c r="F397" s="152"/>
      <c r="G397" s="184"/>
      <c r="H397" s="99"/>
      <c r="I397" s="99"/>
      <c r="J397" s="99"/>
      <c r="K397" s="99"/>
      <c r="L397" s="99"/>
      <c r="M397" s="99"/>
      <c r="N397" s="99"/>
      <c r="O397" s="99"/>
      <c r="P397" s="185"/>
      <c r="Q397" s="208"/>
      <c r="R397" s="209"/>
      <c r="S397" s="209"/>
      <c r="T397" s="209"/>
      <c r="U397" s="209"/>
      <c r="V397" s="209"/>
      <c r="W397" s="209"/>
      <c r="X397" s="209"/>
      <c r="Y397" s="209"/>
      <c r="Z397" s="209"/>
      <c r="AA397" s="210"/>
      <c r="AB397" s="216"/>
      <c r="AC397" s="217"/>
      <c r="AD397" s="217"/>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7" hidden="1" customHeight="1" x14ac:dyDescent="0.15">
      <c r="A398" s="142"/>
      <c r="B398" s="143"/>
      <c r="C398" s="147"/>
      <c r="D398" s="143"/>
      <c r="E398" s="147"/>
      <c r="F398" s="152"/>
      <c r="G398" s="186"/>
      <c r="H398" s="165"/>
      <c r="I398" s="165"/>
      <c r="J398" s="165"/>
      <c r="K398" s="165"/>
      <c r="L398" s="165"/>
      <c r="M398" s="165"/>
      <c r="N398" s="165"/>
      <c r="O398" s="165"/>
      <c r="P398" s="187"/>
      <c r="Q398" s="211"/>
      <c r="R398" s="212"/>
      <c r="S398" s="212"/>
      <c r="T398" s="212"/>
      <c r="U398" s="212"/>
      <c r="V398" s="212"/>
      <c r="W398" s="212"/>
      <c r="X398" s="212"/>
      <c r="Y398" s="212"/>
      <c r="Z398" s="212"/>
      <c r="AA398" s="213"/>
      <c r="AB398" s="218"/>
      <c r="AC398" s="219"/>
      <c r="AD398" s="219"/>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7" hidden="1" customHeight="1" x14ac:dyDescent="0.15">
      <c r="A399" s="142"/>
      <c r="B399" s="143"/>
      <c r="C399" s="147"/>
      <c r="D399" s="143"/>
      <c r="E399" s="147"/>
      <c r="F399" s="152"/>
      <c r="G399" s="239" t="s">
        <v>28</v>
      </c>
      <c r="H399" s="170"/>
      <c r="I399" s="170"/>
      <c r="J399" s="170"/>
      <c r="K399" s="170"/>
      <c r="L399" s="170"/>
      <c r="M399" s="170"/>
      <c r="N399" s="170"/>
      <c r="O399" s="170"/>
      <c r="P399" s="171"/>
      <c r="Q399" s="178" t="s">
        <v>381</v>
      </c>
      <c r="R399" s="170"/>
      <c r="S399" s="170"/>
      <c r="T399" s="170"/>
      <c r="U399" s="170"/>
      <c r="V399" s="170"/>
      <c r="W399" s="170"/>
      <c r="X399" s="170"/>
      <c r="Y399" s="170"/>
      <c r="Z399" s="170"/>
      <c r="AA399" s="170"/>
      <c r="AB399" s="197" t="s">
        <v>383</v>
      </c>
      <c r="AC399" s="170"/>
      <c r="AD399" s="171"/>
      <c r="AE399" s="199" t="s">
        <v>310</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7"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198"/>
      <c r="AC400" s="173"/>
      <c r="AD400" s="174"/>
      <c r="AE400" s="202"/>
      <c r="AF400" s="203"/>
      <c r="AG400" s="203"/>
      <c r="AH400" s="203"/>
      <c r="AI400" s="203"/>
      <c r="AJ400" s="203"/>
      <c r="AK400" s="203"/>
      <c r="AL400" s="203"/>
      <c r="AM400" s="203"/>
      <c r="AN400" s="203"/>
      <c r="AO400" s="203"/>
      <c r="AP400" s="203"/>
      <c r="AQ400" s="203"/>
      <c r="AR400" s="203"/>
      <c r="AS400" s="203"/>
      <c r="AT400" s="203"/>
      <c r="AU400" s="203"/>
      <c r="AV400" s="203"/>
      <c r="AW400" s="203"/>
      <c r="AX400" s="204"/>
    </row>
    <row r="401" spans="1:50" ht="22.7" hidden="1" customHeight="1" x14ac:dyDescent="0.15">
      <c r="A401" s="142"/>
      <c r="B401" s="143"/>
      <c r="C401" s="147"/>
      <c r="D401" s="143"/>
      <c r="E401" s="147"/>
      <c r="F401" s="152"/>
      <c r="G401" s="182"/>
      <c r="H401" s="96"/>
      <c r="I401" s="96"/>
      <c r="J401" s="96"/>
      <c r="K401" s="96"/>
      <c r="L401" s="96"/>
      <c r="M401" s="96"/>
      <c r="N401" s="96"/>
      <c r="O401" s="96"/>
      <c r="P401" s="183"/>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row>
    <row r="402" spans="1:50" ht="22.7" hidden="1" customHeight="1" x14ac:dyDescent="0.15">
      <c r="A402" s="142"/>
      <c r="B402" s="143"/>
      <c r="C402" s="147"/>
      <c r="D402" s="143"/>
      <c r="E402" s="147"/>
      <c r="F402" s="152"/>
      <c r="G402" s="184"/>
      <c r="H402" s="99"/>
      <c r="I402" s="99"/>
      <c r="J402" s="99"/>
      <c r="K402" s="99"/>
      <c r="L402" s="99"/>
      <c r="M402" s="99"/>
      <c r="N402" s="99"/>
      <c r="O402" s="99"/>
      <c r="P402" s="185"/>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row>
    <row r="403" spans="1:50" ht="25.5" hidden="1" customHeight="1" x14ac:dyDescent="0.15">
      <c r="A403" s="142"/>
      <c r="B403" s="143"/>
      <c r="C403" s="147"/>
      <c r="D403" s="143"/>
      <c r="E403" s="147"/>
      <c r="F403" s="152"/>
      <c r="G403" s="184"/>
      <c r="H403" s="99"/>
      <c r="I403" s="99"/>
      <c r="J403" s="99"/>
      <c r="K403" s="99"/>
      <c r="L403" s="99"/>
      <c r="M403" s="99"/>
      <c r="N403" s="99"/>
      <c r="O403" s="99"/>
      <c r="P403" s="185"/>
      <c r="Q403" s="208"/>
      <c r="R403" s="209"/>
      <c r="S403" s="209"/>
      <c r="T403" s="209"/>
      <c r="U403" s="209"/>
      <c r="V403" s="209"/>
      <c r="W403" s="209"/>
      <c r="X403" s="209"/>
      <c r="Y403" s="209"/>
      <c r="Z403" s="209"/>
      <c r="AA403" s="210"/>
      <c r="AB403" s="216"/>
      <c r="AC403" s="217"/>
      <c r="AD403" s="217"/>
      <c r="AE403" s="244" t="s">
        <v>311</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7" hidden="1" customHeight="1" x14ac:dyDescent="0.15">
      <c r="A404" s="142"/>
      <c r="B404" s="143"/>
      <c r="C404" s="147"/>
      <c r="D404" s="143"/>
      <c r="E404" s="147"/>
      <c r="F404" s="152"/>
      <c r="G404" s="184"/>
      <c r="H404" s="99"/>
      <c r="I404" s="99"/>
      <c r="J404" s="99"/>
      <c r="K404" s="99"/>
      <c r="L404" s="99"/>
      <c r="M404" s="99"/>
      <c r="N404" s="99"/>
      <c r="O404" s="99"/>
      <c r="P404" s="185"/>
      <c r="Q404" s="208"/>
      <c r="R404" s="209"/>
      <c r="S404" s="209"/>
      <c r="T404" s="209"/>
      <c r="U404" s="209"/>
      <c r="V404" s="209"/>
      <c r="W404" s="209"/>
      <c r="X404" s="209"/>
      <c r="Y404" s="209"/>
      <c r="Z404" s="209"/>
      <c r="AA404" s="210"/>
      <c r="AB404" s="216"/>
      <c r="AC404" s="217"/>
      <c r="AD404" s="217"/>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7" hidden="1" customHeight="1" x14ac:dyDescent="0.15">
      <c r="A405" s="142"/>
      <c r="B405" s="143"/>
      <c r="C405" s="147"/>
      <c r="D405" s="143"/>
      <c r="E405" s="147"/>
      <c r="F405" s="152"/>
      <c r="G405" s="186"/>
      <c r="H405" s="165"/>
      <c r="I405" s="165"/>
      <c r="J405" s="165"/>
      <c r="K405" s="165"/>
      <c r="L405" s="165"/>
      <c r="M405" s="165"/>
      <c r="N405" s="165"/>
      <c r="O405" s="165"/>
      <c r="P405" s="187"/>
      <c r="Q405" s="211"/>
      <c r="R405" s="212"/>
      <c r="S405" s="212"/>
      <c r="T405" s="212"/>
      <c r="U405" s="212"/>
      <c r="V405" s="212"/>
      <c r="W405" s="212"/>
      <c r="X405" s="212"/>
      <c r="Y405" s="212"/>
      <c r="Z405" s="212"/>
      <c r="AA405" s="213"/>
      <c r="AB405" s="218"/>
      <c r="AC405" s="219"/>
      <c r="AD405" s="219"/>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7" hidden="1" customHeight="1" x14ac:dyDescent="0.15">
      <c r="A406" s="142"/>
      <c r="B406" s="143"/>
      <c r="C406" s="147"/>
      <c r="D406" s="143"/>
      <c r="E406" s="147"/>
      <c r="F406" s="152"/>
      <c r="G406" s="239" t="s">
        <v>28</v>
      </c>
      <c r="H406" s="170"/>
      <c r="I406" s="170"/>
      <c r="J406" s="170"/>
      <c r="K406" s="170"/>
      <c r="L406" s="170"/>
      <c r="M406" s="170"/>
      <c r="N406" s="170"/>
      <c r="O406" s="170"/>
      <c r="P406" s="171"/>
      <c r="Q406" s="178" t="s">
        <v>381</v>
      </c>
      <c r="R406" s="170"/>
      <c r="S406" s="170"/>
      <c r="T406" s="170"/>
      <c r="U406" s="170"/>
      <c r="V406" s="170"/>
      <c r="W406" s="170"/>
      <c r="X406" s="170"/>
      <c r="Y406" s="170"/>
      <c r="Z406" s="170"/>
      <c r="AA406" s="170"/>
      <c r="AB406" s="197" t="s">
        <v>383</v>
      </c>
      <c r="AC406" s="170"/>
      <c r="AD406" s="171"/>
      <c r="AE406" s="199" t="s">
        <v>310</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7"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198"/>
      <c r="AC407" s="173"/>
      <c r="AD407" s="174"/>
      <c r="AE407" s="202"/>
      <c r="AF407" s="203"/>
      <c r="AG407" s="203"/>
      <c r="AH407" s="203"/>
      <c r="AI407" s="203"/>
      <c r="AJ407" s="203"/>
      <c r="AK407" s="203"/>
      <c r="AL407" s="203"/>
      <c r="AM407" s="203"/>
      <c r="AN407" s="203"/>
      <c r="AO407" s="203"/>
      <c r="AP407" s="203"/>
      <c r="AQ407" s="203"/>
      <c r="AR407" s="203"/>
      <c r="AS407" s="203"/>
      <c r="AT407" s="203"/>
      <c r="AU407" s="203"/>
      <c r="AV407" s="203"/>
      <c r="AW407" s="203"/>
      <c r="AX407" s="204"/>
    </row>
    <row r="408" spans="1:50" ht="22.7" hidden="1" customHeight="1" x14ac:dyDescent="0.15">
      <c r="A408" s="142"/>
      <c r="B408" s="143"/>
      <c r="C408" s="147"/>
      <c r="D408" s="143"/>
      <c r="E408" s="147"/>
      <c r="F408" s="152"/>
      <c r="G408" s="182"/>
      <c r="H408" s="96"/>
      <c r="I408" s="96"/>
      <c r="J408" s="96"/>
      <c r="K408" s="96"/>
      <c r="L408" s="96"/>
      <c r="M408" s="96"/>
      <c r="N408" s="96"/>
      <c r="O408" s="96"/>
      <c r="P408" s="183"/>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row>
    <row r="409" spans="1:50" ht="22.7" hidden="1" customHeight="1" x14ac:dyDescent="0.15">
      <c r="A409" s="142"/>
      <c r="B409" s="143"/>
      <c r="C409" s="147"/>
      <c r="D409" s="143"/>
      <c r="E409" s="147"/>
      <c r="F409" s="152"/>
      <c r="G409" s="184"/>
      <c r="H409" s="99"/>
      <c r="I409" s="99"/>
      <c r="J409" s="99"/>
      <c r="K409" s="99"/>
      <c r="L409" s="99"/>
      <c r="M409" s="99"/>
      <c r="N409" s="99"/>
      <c r="O409" s="99"/>
      <c r="P409" s="185"/>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row>
    <row r="410" spans="1:50" ht="25.5" hidden="1" customHeight="1" x14ac:dyDescent="0.15">
      <c r="A410" s="142"/>
      <c r="B410" s="143"/>
      <c r="C410" s="147"/>
      <c r="D410" s="143"/>
      <c r="E410" s="147"/>
      <c r="F410" s="152"/>
      <c r="G410" s="184"/>
      <c r="H410" s="99"/>
      <c r="I410" s="99"/>
      <c r="J410" s="99"/>
      <c r="K410" s="99"/>
      <c r="L410" s="99"/>
      <c r="M410" s="99"/>
      <c r="N410" s="99"/>
      <c r="O410" s="99"/>
      <c r="P410" s="185"/>
      <c r="Q410" s="208"/>
      <c r="R410" s="209"/>
      <c r="S410" s="209"/>
      <c r="T410" s="209"/>
      <c r="U410" s="209"/>
      <c r="V410" s="209"/>
      <c r="W410" s="209"/>
      <c r="X410" s="209"/>
      <c r="Y410" s="209"/>
      <c r="Z410" s="209"/>
      <c r="AA410" s="210"/>
      <c r="AB410" s="216"/>
      <c r="AC410" s="217"/>
      <c r="AD410" s="217"/>
      <c r="AE410" s="244" t="s">
        <v>311</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7" hidden="1" customHeight="1" x14ac:dyDescent="0.15">
      <c r="A411" s="142"/>
      <c r="B411" s="143"/>
      <c r="C411" s="147"/>
      <c r="D411" s="143"/>
      <c r="E411" s="147"/>
      <c r="F411" s="152"/>
      <c r="G411" s="184"/>
      <c r="H411" s="99"/>
      <c r="I411" s="99"/>
      <c r="J411" s="99"/>
      <c r="K411" s="99"/>
      <c r="L411" s="99"/>
      <c r="M411" s="99"/>
      <c r="N411" s="99"/>
      <c r="O411" s="99"/>
      <c r="P411" s="185"/>
      <c r="Q411" s="208"/>
      <c r="R411" s="209"/>
      <c r="S411" s="209"/>
      <c r="T411" s="209"/>
      <c r="U411" s="209"/>
      <c r="V411" s="209"/>
      <c r="W411" s="209"/>
      <c r="X411" s="209"/>
      <c r="Y411" s="209"/>
      <c r="Z411" s="209"/>
      <c r="AA411" s="210"/>
      <c r="AB411" s="216"/>
      <c r="AC411" s="217"/>
      <c r="AD411" s="217"/>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7" hidden="1" customHeight="1" x14ac:dyDescent="0.15">
      <c r="A412" s="142"/>
      <c r="B412" s="143"/>
      <c r="C412" s="147"/>
      <c r="D412" s="143"/>
      <c r="E412" s="147"/>
      <c r="F412" s="152"/>
      <c r="G412" s="186"/>
      <c r="H412" s="165"/>
      <c r="I412" s="165"/>
      <c r="J412" s="165"/>
      <c r="K412" s="165"/>
      <c r="L412" s="165"/>
      <c r="M412" s="165"/>
      <c r="N412" s="165"/>
      <c r="O412" s="165"/>
      <c r="P412" s="187"/>
      <c r="Q412" s="211"/>
      <c r="R412" s="212"/>
      <c r="S412" s="212"/>
      <c r="T412" s="212"/>
      <c r="U412" s="212"/>
      <c r="V412" s="212"/>
      <c r="W412" s="212"/>
      <c r="X412" s="212"/>
      <c r="Y412" s="212"/>
      <c r="Z412" s="212"/>
      <c r="AA412" s="213"/>
      <c r="AB412" s="218"/>
      <c r="AC412" s="219"/>
      <c r="AD412" s="219"/>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7" hidden="1" customHeight="1" x14ac:dyDescent="0.15">
      <c r="A413" s="142"/>
      <c r="B413" s="143"/>
      <c r="C413" s="147"/>
      <c r="D413" s="143"/>
      <c r="E413" s="147"/>
      <c r="F413" s="152"/>
      <c r="G413" s="239" t="s">
        <v>28</v>
      </c>
      <c r="H413" s="170"/>
      <c r="I413" s="170"/>
      <c r="J413" s="170"/>
      <c r="K413" s="170"/>
      <c r="L413" s="170"/>
      <c r="M413" s="170"/>
      <c r="N413" s="170"/>
      <c r="O413" s="170"/>
      <c r="P413" s="171"/>
      <c r="Q413" s="178" t="s">
        <v>381</v>
      </c>
      <c r="R413" s="170"/>
      <c r="S413" s="170"/>
      <c r="T413" s="170"/>
      <c r="U413" s="170"/>
      <c r="V413" s="170"/>
      <c r="W413" s="170"/>
      <c r="X413" s="170"/>
      <c r="Y413" s="170"/>
      <c r="Z413" s="170"/>
      <c r="AA413" s="170"/>
      <c r="AB413" s="197" t="s">
        <v>383</v>
      </c>
      <c r="AC413" s="170"/>
      <c r="AD413" s="171"/>
      <c r="AE413" s="199" t="s">
        <v>310</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7"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198"/>
      <c r="AC414" s="173"/>
      <c r="AD414" s="174"/>
      <c r="AE414" s="202"/>
      <c r="AF414" s="203"/>
      <c r="AG414" s="203"/>
      <c r="AH414" s="203"/>
      <c r="AI414" s="203"/>
      <c r="AJ414" s="203"/>
      <c r="AK414" s="203"/>
      <c r="AL414" s="203"/>
      <c r="AM414" s="203"/>
      <c r="AN414" s="203"/>
      <c r="AO414" s="203"/>
      <c r="AP414" s="203"/>
      <c r="AQ414" s="203"/>
      <c r="AR414" s="203"/>
      <c r="AS414" s="203"/>
      <c r="AT414" s="203"/>
      <c r="AU414" s="203"/>
      <c r="AV414" s="203"/>
      <c r="AW414" s="203"/>
      <c r="AX414" s="204"/>
    </row>
    <row r="415" spans="1:50" ht="22.7" hidden="1" customHeight="1" x14ac:dyDescent="0.15">
      <c r="A415" s="142"/>
      <c r="B415" s="143"/>
      <c r="C415" s="147"/>
      <c r="D415" s="143"/>
      <c r="E415" s="147"/>
      <c r="F415" s="152"/>
      <c r="G415" s="182"/>
      <c r="H415" s="96"/>
      <c r="I415" s="96"/>
      <c r="J415" s="96"/>
      <c r="K415" s="96"/>
      <c r="L415" s="96"/>
      <c r="M415" s="96"/>
      <c r="N415" s="96"/>
      <c r="O415" s="96"/>
      <c r="P415" s="183"/>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row>
    <row r="416" spans="1:50" ht="22.7" hidden="1" customHeight="1" x14ac:dyDescent="0.15">
      <c r="A416" s="142"/>
      <c r="B416" s="143"/>
      <c r="C416" s="147"/>
      <c r="D416" s="143"/>
      <c r="E416" s="147"/>
      <c r="F416" s="152"/>
      <c r="G416" s="184"/>
      <c r="H416" s="99"/>
      <c r="I416" s="99"/>
      <c r="J416" s="99"/>
      <c r="K416" s="99"/>
      <c r="L416" s="99"/>
      <c r="M416" s="99"/>
      <c r="N416" s="99"/>
      <c r="O416" s="99"/>
      <c r="P416" s="185"/>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row>
    <row r="417" spans="1:50" ht="25.5" hidden="1" customHeight="1" x14ac:dyDescent="0.15">
      <c r="A417" s="142"/>
      <c r="B417" s="143"/>
      <c r="C417" s="147"/>
      <c r="D417" s="143"/>
      <c r="E417" s="147"/>
      <c r="F417" s="152"/>
      <c r="G417" s="184"/>
      <c r="H417" s="99"/>
      <c r="I417" s="99"/>
      <c r="J417" s="99"/>
      <c r="K417" s="99"/>
      <c r="L417" s="99"/>
      <c r="M417" s="99"/>
      <c r="N417" s="99"/>
      <c r="O417" s="99"/>
      <c r="P417" s="185"/>
      <c r="Q417" s="208"/>
      <c r="R417" s="209"/>
      <c r="S417" s="209"/>
      <c r="T417" s="209"/>
      <c r="U417" s="209"/>
      <c r="V417" s="209"/>
      <c r="W417" s="209"/>
      <c r="X417" s="209"/>
      <c r="Y417" s="209"/>
      <c r="Z417" s="209"/>
      <c r="AA417" s="210"/>
      <c r="AB417" s="216"/>
      <c r="AC417" s="217"/>
      <c r="AD417" s="217"/>
      <c r="AE417" s="244" t="s">
        <v>311</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7" hidden="1" customHeight="1" x14ac:dyDescent="0.15">
      <c r="A418" s="142"/>
      <c r="B418" s="143"/>
      <c r="C418" s="147"/>
      <c r="D418" s="143"/>
      <c r="E418" s="147"/>
      <c r="F418" s="152"/>
      <c r="G418" s="184"/>
      <c r="H418" s="99"/>
      <c r="I418" s="99"/>
      <c r="J418" s="99"/>
      <c r="K418" s="99"/>
      <c r="L418" s="99"/>
      <c r="M418" s="99"/>
      <c r="N418" s="99"/>
      <c r="O418" s="99"/>
      <c r="P418" s="185"/>
      <c r="Q418" s="208"/>
      <c r="R418" s="209"/>
      <c r="S418" s="209"/>
      <c r="T418" s="209"/>
      <c r="U418" s="209"/>
      <c r="V418" s="209"/>
      <c r="W418" s="209"/>
      <c r="X418" s="209"/>
      <c r="Y418" s="209"/>
      <c r="Z418" s="209"/>
      <c r="AA418" s="210"/>
      <c r="AB418" s="216"/>
      <c r="AC418" s="217"/>
      <c r="AD418" s="217"/>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7" hidden="1" customHeight="1" x14ac:dyDescent="0.15">
      <c r="A419" s="142"/>
      <c r="B419" s="143"/>
      <c r="C419" s="147"/>
      <c r="D419" s="143"/>
      <c r="E419" s="147"/>
      <c r="F419" s="152"/>
      <c r="G419" s="186"/>
      <c r="H419" s="165"/>
      <c r="I419" s="165"/>
      <c r="J419" s="165"/>
      <c r="K419" s="165"/>
      <c r="L419" s="165"/>
      <c r="M419" s="165"/>
      <c r="N419" s="165"/>
      <c r="O419" s="165"/>
      <c r="P419" s="187"/>
      <c r="Q419" s="211"/>
      <c r="R419" s="212"/>
      <c r="S419" s="212"/>
      <c r="T419" s="212"/>
      <c r="U419" s="212"/>
      <c r="V419" s="212"/>
      <c r="W419" s="212"/>
      <c r="X419" s="212"/>
      <c r="Y419" s="212"/>
      <c r="Z419" s="212"/>
      <c r="AA419" s="213"/>
      <c r="AB419" s="218"/>
      <c r="AC419" s="219"/>
      <c r="AD419" s="219"/>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7" hidden="1" customHeight="1" x14ac:dyDescent="0.15">
      <c r="A420" s="142"/>
      <c r="B420" s="143"/>
      <c r="C420" s="147"/>
      <c r="D420" s="143"/>
      <c r="E420" s="147"/>
      <c r="F420" s="152"/>
      <c r="G420" s="239" t="s">
        <v>28</v>
      </c>
      <c r="H420" s="170"/>
      <c r="I420" s="170"/>
      <c r="J420" s="170"/>
      <c r="K420" s="170"/>
      <c r="L420" s="170"/>
      <c r="M420" s="170"/>
      <c r="N420" s="170"/>
      <c r="O420" s="170"/>
      <c r="P420" s="171"/>
      <c r="Q420" s="178" t="s">
        <v>381</v>
      </c>
      <c r="R420" s="170"/>
      <c r="S420" s="170"/>
      <c r="T420" s="170"/>
      <c r="U420" s="170"/>
      <c r="V420" s="170"/>
      <c r="W420" s="170"/>
      <c r="X420" s="170"/>
      <c r="Y420" s="170"/>
      <c r="Z420" s="170"/>
      <c r="AA420" s="170"/>
      <c r="AB420" s="197" t="s">
        <v>383</v>
      </c>
      <c r="AC420" s="170"/>
      <c r="AD420" s="171"/>
      <c r="AE420" s="199" t="s">
        <v>310</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7"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198"/>
      <c r="AC421" s="173"/>
      <c r="AD421" s="174"/>
      <c r="AE421" s="202"/>
      <c r="AF421" s="203"/>
      <c r="AG421" s="203"/>
      <c r="AH421" s="203"/>
      <c r="AI421" s="203"/>
      <c r="AJ421" s="203"/>
      <c r="AK421" s="203"/>
      <c r="AL421" s="203"/>
      <c r="AM421" s="203"/>
      <c r="AN421" s="203"/>
      <c r="AO421" s="203"/>
      <c r="AP421" s="203"/>
      <c r="AQ421" s="203"/>
      <c r="AR421" s="203"/>
      <c r="AS421" s="203"/>
      <c r="AT421" s="203"/>
      <c r="AU421" s="203"/>
      <c r="AV421" s="203"/>
      <c r="AW421" s="203"/>
      <c r="AX421" s="204"/>
    </row>
    <row r="422" spans="1:50" ht="22.7" hidden="1" customHeight="1" x14ac:dyDescent="0.15">
      <c r="A422" s="142"/>
      <c r="B422" s="143"/>
      <c r="C422" s="147"/>
      <c r="D422" s="143"/>
      <c r="E422" s="147"/>
      <c r="F422" s="152"/>
      <c r="G422" s="182"/>
      <c r="H422" s="96"/>
      <c r="I422" s="96"/>
      <c r="J422" s="96"/>
      <c r="K422" s="96"/>
      <c r="L422" s="96"/>
      <c r="M422" s="96"/>
      <c r="N422" s="96"/>
      <c r="O422" s="96"/>
      <c r="P422" s="183"/>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row>
    <row r="423" spans="1:50" ht="22.7" hidden="1" customHeight="1" x14ac:dyDescent="0.15">
      <c r="A423" s="142"/>
      <c r="B423" s="143"/>
      <c r="C423" s="147"/>
      <c r="D423" s="143"/>
      <c r="E423" s="147"/>
      <c r="F423" s="152"/>
      <c r="G423" s="184"/>
      <c r="H423" s="99"/>
      <c r="I423" s="99"/>
      <c r="J423" s="99"/>
      <c r="K423" s="99"/>
      <c r="L423" s="99"/>
      <c r="M423" s="99"/>
      <c r="N423" s="99"/>
      <c r="O423" s="99"/>
      <c r="P423" s="185"/>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row>
    <row r="424" spans="1:50" ht="25.5" hidden="1" customHeight="1" x14ac:dyDescent="0.15">
      <c r="A424" s="142"/>
      <c r="B424" s="143"/>
      <c r="C424" s="147"/>
      <c r="D424" s="143"/>
      <c r="E424" s="147"/>
      <c r="F424" s="152"/>
      <c r="G424" s="184"/>
      <c r="H424" s="99"/>
      <c r="I424" s="99"/>
      <c r="J424" s="99"/>
      <c r="K424" s="99"/>
      <c r="L424" s="99"/>
      <c r="M424" s="99"/>
      <c r="N424" s="99"/>
      <c r="O424" s="99"/>
      <c r="P424" s="185"/>
      <c r="Q424" s="208"/>
      <c r="R424" s="209"/>
      <c r="S424" s="209"/>
      <c r="T424" s="209"/>
      <c r="U424" s="209"/>
      <c r="V424" s="209"/>
      <c r="W424" s="209"/>
      <c r="X424" s="209"/>
      <c r="Y424" s="209"/>
      <c r="Z424" s="209"/>
      <c r="AA424" s="210"/>
      <c r="AB424" s="216"/>
      <c r="AC424" s="217"/>
      <c r="AD424" s="217"/>
      <c r="AE424" s="671" t="s">
        <v>311</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7" hidden="1" customHeight="1" x14ac:dyDescent="0.15">
      <c r="A425" s="142"/>
      <c r="B425" s="143"/>
      <c r="C425" s="147"/>
      <c r="D425" s="143"/>
      <c r="E425" s="147"/>
      <c r="F425" s="152"/>
      <c r="G425" s="184"/>
      <c r="H425" s="99"/>
      <c r="I425" s="99"/>
      <c r="J425" s="99"/>
      <c r="K425" s="99"/>
      <c r="L425" s="99"/>
      <c r="M425" s="99"/>
      <c r="N425" s="99"/>
      <c r="O425" s="99"/>
      <c r="P425" s="185"/>
      <c r="Q425" s="208"/>
      <c r="R425" s="209"/>
      <c r="S425" s="209"/>
      <c r="T425" s="209"/>
      <c r="U425" s="209"/>
      <c r="V425" s="209"/>
      <c r="W425" s="209"/>
      <c r="X425" s="209"/>
      <c r="Y425" s="209"/>
      <c r="Z425" s="209"/>
      <c r="AA425" s="210"/>
      <c r="AB425" s="216"/>
      <c r="AC425" s="217"/>
      <c r="AD425" s="217"/>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7" hidden="1" customHeight="1" x14ac:dyDescent="0.15">
      <c r="A426" s="142"/>
      <c r="B426" s="143"/>
      <c r="C426" s="147"/>
      <c r="D426" s="143"/>
      <c r="E426" s="148"/>
      <c r="F426" s="153"/>
      <c r="G426" s="186"/>
      <c r="H426" s="165"/>
      <c r="I426" s="165"/>
      <c r="J426" s="165"/>
      <c r="K426" s="165"/>
      <c r="L426" s="165"/>
      <c r="M426" s="165"/>
      <c r="N426" s="165"/>
      <c r="O426" s="165"/>
      <c r="P426" s="187"/>
      <c r="Q426" s="211"/>
      <c r="R426" s="212"/>
      <c r="S426" s="212"/>
      <c r="T426" s="212"/>
      <c r="U426" s="212"/>
      <c r="V426" s="212"/>
      <c r="W426" s="212"/>
      <c r="X426" s="212"/>
      <c r="Y426" s="212"/>
      <c r="Z426" s="212"/>
      <c r="AA426" s="213"/>
      <c r="AB426" s="218"/>
      <c r="AC426" s="219"/>
      <c r="AD426" s="219"/>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2"/>
      <c r="B427" s="143"/>
      <c r="C427" s="147"/>
      <c r="D427" s="143"/>
      <c r="E427" s="652" t="s">
        <v>347</v>
      </c>
      <c r="F427" s="653"/>
      <c r="G427" s="653"/>
      <c r="H427" s="653"/>
      <c r="I427" s="653"/>
      <c r="J427" s="653"/>
      <c r="K427" s="653"/>
      <c r="L427" s="653"/>
      <c r="M427" s="653"/>
      <c r="N427" s="653"/>
      <c r="O427" s="653"/>
      <c r="P427" s="653"/>
      <c r="Q427" s="653"/>
      <c r="R427" s="653"/>
      <c r="S427" s="653"/>
      <c r="T427" s="653"/>
      <c r="U427" s="653"/>
      <c r="V427" s="653"/>
      <c r="W427" s="653"/>
      <c r="X427" s="653"/>
      <c r="Y427" s="653"/>
      <c r="Z427" s="653"/>
      <c r="AA427" s="653"/>
      <c r="AB427" s="653"/>
      <c r="AC427" s="653"/>
      <c r="AD427" s="653"/>
      <c r="AE427" s="653"/>
      <c r="AF427" s="653"/>
      <c r="AG427" s="653"/>
      <c r="AH427" s="653"/>
      <c r="AI427" s="653"/>
      <c r="AJ427" s="653"/>
      <c r="AK427" s="653"/>
      <c r="AL427" s="653"/>
      <c r="AM427" s="653"/>
      <c r="AN427" s="653"/>
      <c r="AO427" s="653"/>
      <c r="AP427" s="653"/>
      <c r="AQ427" s="653"/>
      <c r="AR427" s="653"/>
      <c r="AS427" s="653"/>
      <c r="AT427" s="653"/>
      <c r="AU427" s="653"/>
      <c r="AV427" s="653"/>
      <c r="AW427" s="653"/>
      <c r="AX427" s="654"/>
    </row>
    <row r="428" spans="1:50" ht="24.75" hidden="1" customHeight="1" x14ac:dyDescent="0.15">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42"/>
      <c r="B430" s="143"/>
      <c r="C430" s="150" t="s">
        <v>354</v>
      </c>
      <c r="D430" s="154"/>
      <c r="E430" s="663" t="s">
        <v>415</v>
      </c>
      <c r="F430" s="673"/>
      <c r="G430" s="665" t="s">
        <v>312</v>
      </c>
      <c r="H430" s="653"/>
      <c r="I430" s="653"/>
      <c r="J430" s="666"/>
      <c r="K430" s="667"/>
      <c r="L430" s="667"/>
      <c r="M430" s="667"/>
      <c r="N430" s="667"/>
      <c r="O430" s="667"/>
      <c r="P430" s="667"/>
      <c r="Q430" s="667"/>
      <c r="R430" s="667"/>
      <c r="S430" s="667"/>
      <c r="T430" s="668"/>
      <c r="U430" s="669"/>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row>
    <row r="431" spans="1:50" ht="18.75" hidden="1" customHeight="1" x14ac:dyDescent="0.15">
      <c r="A431" s="142"/>
      <c r="B431" s="143"/>
      <c r="C431" s="147"/>
      <c r="D431" s="143"/>
      <c r="E431" s="167" t="s">
        <v>297</v>
      </c>
      <c r="F431" s="168"/>
      <c r="G431" s="169" t="s">
        <v>295</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38</v>
      </c>
      <c r="AC431" s="170"/>
      <c r="AD431" s="171"/>
      <c r="AE431" s="222" t="s">
        <v>45</v>
      </c>
      <c r="AF431" s="223"/>
      <c r="AG431" s="223"/>
      <c r="AH431" s="224"/>
      <c r="AI431" s="180" t="s">
        <v>277</v>
      </c>
      <c r="AJ431" s="180"/>
      <c r="AK431" s="180"/>
      <c r="AL431" s="178"/>
      <c r="AM431" s="180" t="s">
        <v>361</v>
      </c>
      <c r="AN431" s="180"/>
      <c r="AO431" s="180"/>
      <c r="AP431" s="178"/>
      <c r="AQ431" s="178" t="s">
        <v>288</v>
      </c>
      <c r="AR431" s="170"/>
      <c r="AS431" s="170"/>
      <c r="AT431" s="171"/>
      <c r="AU431" s="200" t="s">
        <v>212</v>
      </c>
      <c r="AV431" s="200"/>
      <c r="AW431" s="200"/>
      <c r="AX431" s="201"/>
    </row>
    <row r="432" spans="1:50" ht="18.75" hidden="1"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c r="AF432" s="195"/>
      <c r="AG432" s="173" t="s">
        <v>289</v>
      </c>
      <c r="AH432" s="174"/>
      <c r="AI432" s="181"/>
      <c r="AJ432" s="181"/>
      <c r="AK432" s="181"/>
      <c r="AL432" s="179"/>
      <c r="AM432" s="181"/>
      <c r="AN432" s="181"/>
      <c r="AO432" s="181"/>
      <c r="AP432" s="179"/>
      <c r="AQ432" s="225"/>
      <c r="AR432" s="195"/>
      <c r="AS432" s="173" t="s">
        <v>289</v>
      </c>
      <c r="AT432" s="174"/>
      <c r="AU432" s="195"/>
      <c r="AV432" s="195"/>
      <c r="AW432" s="173" t="s">
        <v>263</v>
      </c>
      <c r="AX432" s="226"/>
    </row>
    <row r="433" spans="1:50" ht="23.25" hidden="1" customHeight="1" x14ac:dyDescent="0.15">
      <c r="A433" s="142"/>
      <c r="B433" s="143"/>
      <c r="C433" s="147"/>
      <c r="D433" s="143"/>
      <c r="E433" s="167"/>
      <c r="F433" s="168"/>
      <c r="G433" s="182"/>
      <c r="H433" s="96"/>
      <c r="I433" s="96"/>
      <c r="J433" s="96"/>
      <c r="K433" s="96"/>
      <c r="L433" s="96"/>
      <c r="M433" s="96"/>
      <c r="N433" s="96"/>
      <c r="O433" s="96"/>
      <c r="P433" s="96"/>
      <c r="Q433" s="96"/>
      <c r="R433" s="96"/>
      <c r="S433" s="96"/>
      <c r="T433" s="96"/>
      <c r="U433" s="96"/>
      <c r="V433" s="96"/>
      <c r="W433" s="96"/>
      <c r="X433" s="183"/>
      <c r="Y433" s="227" t="s">
        <v>42</v>
      </c>
      <c r="Z433" s="228"/>
      <c r="AA433" s="229"/>
      <c r="AB433" s="230"/>
      <c r="AC433" s="230"/>
      <c r="AD433" s="230"/>
      <c r="AE433" s="192"/>
      <c r="AF433" s="193"/>
      <c r="AG433" s="193"/>
      <c r="AH433" s="193"/>
      <c r="AI433" s="192"/>
      <c r="AJ433" s="193"/>
      <c r="AK433" s="193"/>
      <c r="AL433" s="193"/>
      <c r="AM433" s="192"/>
      <c r="AN433" s="193"/>
      <c r="AO433" s="193"/>
      <c r="AP433" s="194"/>
      <c r="AQ433" s="192"/>
      <c r="AR433" s="193"/>
      <c r="AS433" s="193"/>
      <c r="AT433" s="194"/>
      <c r="AU433" s="193"/>
      <c r="AV433" s="193"/>
      <c r="AW433" s="193"/>
      <c r="AX433" s="243"/>
    </row>
    <row r="434" spans="1:50" ht="23.25" hidden="1" customHeight="1" x14ac:dyDescent="0.15">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188" t="s">
        <v>83</v>
      </c>
      <c r="Z434" s="189"/>
      <c r="AA434" s="190"/>
      <c r="AB434" s="196"/>
      <c r="AC434" s="196"/>
      <c r="AD434" s="196"/>
      <c r="AE434" s="192"/>
      <c r="AF434" s="193"/>
      <c r="AG434" s="193"/>
      <c r="AH434" s="194"/>
      <c r="AI434" s="192"/>
      <c r="AJ434" s="193"/>
      <c r="AK434" s="193"/>
      <c r="AL434" s="193"/>
      <c r="AM434" s="192"/>
      <c r="AN434" s="193"/>
      <c r="AO434" s="193"/>
      <c r="AP434" s="194"/>
      <c r="AQ434" s="192"/>
      <c r="AR434" s="193"/>
      <c r="AS434" s="193"/>
      <c r="AT434" s="194"/>
      <c r="AU434" s="193"/>
      <c r="AV434" s="193"/>
      <c r="AW434" s="193"/>
      <c r="AX434" s="243"/>
    </row>
    <row r="435" spans="1:50" ht="23.25" hidden="1"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47</v>
      </c>
      <c r="Z435" s="189"/>
      <c r="AA435" s="190"/>
      <c r="AB435" s="191" t="s">
        <v>43</v>
      </c>
      <c r="AC435" s="191"/>
      <c r="AD435" s="191"/>
      <c r="AE435" s="192"/>
      <c r="AF435" s="193"/>
      <c r="AG435" s="193"/>
      <c r="AH435" s="194"/>
      <c r="AI435" s="192"/>
      <c r="AJ435" s="193"/>
      <c r="AK435" s="193"/>
      <c r="AL435" s="193"/>
      <c r="AM435" s="192"/>
      <c r="AN435" s="193"/>
      <c r="AO435" s="193"/>
      <c r="AP435" s="194"/>
      <c r="AQ435" s="192"/>
      <c r="AR435" s="193"/>
      <c r="AS435" s="193"/>
      <c r="AT435" s="194"/>
      <c r="AU435" s="193"/>
      <c r="AV435" s="193"/>
      <c r="AW435" s="193"/>
      <c r="AX435" s="243"/>
    </row>
    <row r="436" spans="1:50" ht="18.75" hidden="1" customHeight="1" x14ac:dyDescent="0.15">
      <c r="A436" s="142"/>
      <c r="B436" s="143"/>
      <c r="C436" s="147"/>
      <c r="D436" s="143"/>
      <c r="E436" s="167" t="s">
        <v>297</v>
      </c>
      <c r="F436" s="168"/>
      <c r="G436" s="169" t="s">
        <v>295</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38</v>
      </c>
      <c r="AC436" s="170"/>
      <c r="AD436" s="171"/>
      <c r="AE436" s="222" t="s">
        <v>45</v>
      </c>
      <c r="AF436" s="223"/>
      <c r="AG436" s="223"/>
      <c r="AH436" s="224"/>
      <c r="AI436" s="180" t="s">
        <v>277</v>
      </c>
      <c r="AJ436" s="180"/>
      <c r="AK436" s="180"/>
      <c r="AL436" s="178"/>
      <c r="AM436" s="180" t="s">
        <v>361</v>
      </c>
      <c r="AN436" s="180"/>
      <c r="AO436" s="180"/>
      <c r="AP436" s="178"/>
      <c r="AQ436" s="178" t="s">
        <v>288</v>
      </c>
      <c r="AR436" s="170"/>
      <c r="AS436" s="170"/>
      <c r="AT436" s="171"/>
      <c r="AU436" s="200" t="s">
        <v>212</v>
      </c>
      <c r="AV436" s="200"/>
      <c r="AW436" s="200"/>
      <c r="AX436" s="201"/>
    </row>
    <row r="437" spans="1:50" ht="18.75" hidden="1"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c r="AF437" s="195"/>
      <c r="AG437" s="173" t="s">
        <v>289</v>
      </c>
      <c r="AH437" s="174"/>
      <c r="AI437" s="181"/>
      <c r="AJ437" s="181"/>
      <c r="AK437" s="181"/>
      <c r="AL437" s="179"/>
      <c r="AM437" s="181"/>
      <c r="AN437" s="181"/>
      <c r="AO437" s="181"/>
      <c r="AP437" s="179"/>
      <c r="AQ437" s="225"/>
      <c r="AR437" s="195"/>
      <c r="AS437" s="173" t="s">
        <v>289</v>
      </c>
      <c r="AT437" s="174"/>
      <c r="AU437" s="195"/>
      <c r="AV437" s="195"/>
      <c r="AW437" s="173" t="s">
        <v>263</v>
      </c>
      <c r="AX437" s="226"/>
    </row>
    <row r="438" spans="1:50" ht="23.25" hidden="1" customHeight="1" x14ac:dyDescent="0.15">
      <c r="A438" s="142"/>
      <c r="B438" s="143"/>
      <c r="C438" s="147"/>
      <c r="D438" s="143"/>
      <c r="E438" s="167"/>
      <c r="F438" s="168"/>
      <c r="G438" s="182"/>
      <c r="H438" s="96"/>
      <c r="I438" s="96"/>
      <c r="J438" s="96"/>
      <c r="K438" s="96"/>
      <c r="L438" s="96"/>
      <c r="M438" s="96"/>
      <c r="N438" s="96"/>
      <c r="O438" s="96"/>
      <c r="P438" s="96"/>
      <c r="Q438" s="96"/>
      <c r="R438" s="96"/>
      <c r="S438" s="96"/>
      <c r="T438" s="96"/>
      <c r="U438" s="96"/>
      <c r="V438" s="96"/>
      <c r="W438" s="96"/>
      <c r="X438" s="183"/>
      <c r="Y438" s="227" t="s">
        <v>42</v>
      </c>
      <c r="Z438" s="228"/>
      <c r="AA438" s="229"/>
      <c r="AB438" s="230"/>
      <c r="AC438" s="230"/>
      <c r="AD438" s="230"/>
      <c r="AE438" s="192"/>
      <c r="AF438" s="193"/>
      <c r="AG438" s="193"/>
      <c r="AH438" s="193"/>
      <c r="AI438" s="192"/>
      <c r="AJ438" s="193"/>
      <c r="AK438" s="193"/>
      <c r="AL438" s="193"/>
      <c r="AM438" s="192"/>
      <c r="AN438" s="193"/>
      <c r="AO438" s="193"/>
      <c r="AP438" s="194"/>
      <c r="AQ438" s="192"/>
      <c r="AR438" s="193"/>
      <c r="AS438" s="193"/>
      <c r="AT438" s="194"/>
      <c r="AU438" s="193"/>
      <c r="AV438" s="193"/>
      <c r="AW438" s="193"/>
      <c r="AX438" s="243"/>
    </row>
    <row r="439" spans="1:50" ht="23.25" hidden="1" customHeight="1" x14ac:dyDescent="0.15">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188" t="s">
        <v>83</v>
      </c>
      <c r="Z439" s="189"/>
      <c r="AA439" s="190"/>
      <c r="AB439" s="196"/>
      <c r="AC439" s="196"/>
      <c r="AD439" s="196"/>
      <c r="AE439" s="192"/>
      <c r="AF439" s="193"/>
      <c r="AG439" s="193"/>
      <c r="AH439" s="194"/>
      <c r="AI439" s="192"/>
      <c r="AJ439" s="193"/>
      <c r="AK439" s="193"/>
      <c r="AL439" s="193"/>
      <c r="AM439" s="192"/>
      <c r="AN439" s="193"/>
      <c r="AO439" s="193"/>
      <c r="AP439" s="194"/>
      <c r="AQ439" s="192"/>
      <c r="AR439" s="193"/>
      <c r="AS439" s="193"/>
      <c r="AT439" s="194"/>
      <c r="AU439" s="193"/>
      <c r="AV439" s="193"/>
      <c r="AW439" s="193"/>
      <c r="AX439" s="243"/>
    </row>
    <row r="440" spans="1:50" ht="23.25" hidden="1"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47</v>
      </c>
      <c r="Z440" s="189"/>
      <c r="AA440" s="190"/>
      <c r="AB440" s="191" t="s">
        <v>43</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243"/>
    </row>
    <row r="441" spans="1:50" ht="18.75" hidden="1" customHeight="1" x14ac:dyDescent="0.15">
      <c r="A441" s="142"/>
      <c r="B441" s="143"/>
      <c r="C441" s="147"/>
      <c r="D441" s="143"/>
      <c r="E441" s="167" t="s">
        <v>297</v>
      </c>
      <c r="F441" s="168"/>
      <c r="G441" s="169" t="s">
        <v>295</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38</v>
      </c>
      <c r="AC441" s="170"/>
      <c r="AD441" s="171"/>
      <c r="AE441" s="222" t="s">
        <v>45</v>
      </c>
      <c r="AF441" s="223"/>
      <c r="AG441" s="223"/>
      <c r="AH441" s="224"/>
      <c r="AI441" s="180" t="s">
        <v>277</v>
      </c>
      <c r="AJ441" s="180"/>
      <c r="AK441" s="180"/>
      <c r="AL441" s="178"/>
      <c r="AM441" s="180" t="s">
        <v>361</v>
      </c>
      <c r="AN441" s="180"/>
      <c r="AO441" s="180"/>
      <c r="AP441" s="178"/>
      <c r="AQ441" s="178" t="s">
        <v>288</v>
      </c>
      <c r="AR441" s="170"/>
      <c r="AS441" s="170"/>
      <c r="AT441" s="171"/>
      <c r="AU441" s="200" t="s">
        <v>212</v>
      </c>
      <c r="AV441" s="200"/>
      <c r="AW441" s="200"/>
      <c r="AX441" s="201"/>
    </row>
    <row r="442" spans="1:50" ht="18.75"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289</v>
      </c>
      <c r="AH442" s="174"/>
      <c r="AI442" s="181"/>
      <c r="AJ442" s="181"/>
      <c r="AK442" s="181"/>
      <c r="AL442" s="179"/>
      <c r="AM442" s="181"/>
      <c r="AN442" s="181"/>
      <c r="AO442" s="181"/>
      <c r="AP442" s="179"/>
      <c r="AQ442" s="225"/>
      <c r="AR442" s="195"/>
      <c r="AS442" s="173" t="s">
        <v>289</v>
      </c>
      <c r="AT442" s="174"/>
      <c r="AU442" s="195"/>
      <c r="AV442" s="195"/>
      <c r="AW442" s="173" t="s">
        <v>263</v>
      </c>
      <c r="AX442" s="226"/>
    </row>
    <row r="443" spans="1:50" ht="23.25" hidden="1" customHeight="1" x14ac:dyDescent="0.15">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227" t="s">
        <v>42</v>
      </c>
      <c r="Z443" s="228"/>
      <c r="AA443" s="229"/>
      <c r="AB443" s="230"/>
      <c r="AC443" s="230"/>
      <c r="AD443" s="230"/>
      <c r="AE443" s="192"/>
      <c r="AF443" s="193"/>
      <c r="AG443" s="193"/>
      <c r="AH443" s="193"/>
      <c r="AI443" s="192"/>
      <c r="AJ443" s="193"/>
      <c r="AK443" s="193"/>
      <c r="AL443" s="193"/>
      <c r="AM443" s="192"/>
      <c r="AN443" s="193"/>
      <c r="AO443" s="193"/>
      <c r="AP443" s="194"/>
      <c r="AQ443" s="192"/>
      <c r="AR443" s="193"/>
      <c r="AS443" s="193"/>
      <c r="AT443" s="194"/>
      <c r="AU443" s="193"/>
      <c r="AV443" s="193"/>
      <c r="AW443" s="193"/>
      <c r="AX443" s="243"/>
    </row>
    <row r="444" spans="1:50" ht="23.25" hidden="1" customHeight="1" x14ac:dyDescent="0.15">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188" t="s">
        <v>83</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43"/>
    </row>
    <row r="445" spans="1:50" ht="23.25"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47</v>
      </c>
      <c r="Z445" s="189"/>
      <c r="AA445" s="190"/>
      <c r="AB445" s="191" t="s">
        <v>43</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43"/>
    </row>
    <row r="446" spans="1:50" ht="18.75" hidden="1" customHeight="1" x14ac:dyDescent="0.15">
      <c r="A446" s="142"/>
      <c r="B446" s="143"/>
      <c r="C446" s="147"/>
      <c r="D446" s="143"/>
      <c r="E446" s="167" t="s">
        <v>297</v>
      </c>
      <c r="F446" s="168"/>
      <c r="G446" s="169" t="s">
        <v>295</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38</v>
      </c>
      <c r="AC446" s="170"/>
      <c r="AD446" s="171"/>
      <c r="AE446" s="222" t="s">
        <v>45</v>
      </c>
      <c r="AF446" s="223"/>
      <c r="AG446" s="223"/>
      <c r="AH446" s="224"/>
      <c r="AI446" s="180" t="s">
        <v>277</v>
      </c>
      <c r="AJ446" s="180"/>
      <c r="AK446" s="180"/>
      <c r="AL446" s="178"/>
      <c r="AM446" s="180" t="s">
        <v>361</v>
      </c>
      <c r="AN446" s="180"/>
      <c r="AO446" s="180"/>
      <c r="AP446" s="178"/>
      <c r="AQ446" s="178" t="s">
        <v>288</v>
      </c>
      <c r="AR446" s="170"/>
      <c r="AS446" s="170"/>
      <c r="AT446" s="171"/>
      <c r="AU446" s="200" t="s">
        <v>212</v>
      </c>
      <c r="AV446" s="200"/>
      <c r="AW446" s="200"/>
      <c r="AX446" s="201"/>
    </row>
    <row r="447" spans="1:50" ht="18.75"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289</v>
      </c>
      <c r="AH447" s="174"/>
      <c r="AI447" s="181"/>
      <c r="AJ447" s="181"/>
      <c r="AK447" s="181"/>
      <c r="AL447" s="179"/>
      <c r="AM447" s="181"/>
      <c r="AN447" s="181"/>
      <c r="AO447" s="181"/>
      <c r="AP447" s="179"/>
      <c r="AQ447" s="225"/>
      <c r="AR447" s="195"/>
      <c r="AS447" s="173" t="s">
        <v>289</v>
      </c>
      <c r="AT447" s="174"/>
      <c r="AU447" s="195"/>
      <c r="AV447" s="195"/>
      <c r="AW447" s="173" t="s">
        <v>263</v>
      </c>
      <c r="AX447" s="226"/>
    </row>
    <row r="448" spans="1:50" ht="23.25" hidden="1" customHeight="1" x14ac:dyDescent="0.15">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227" t="s">
        <v>42</v>
      </c>
      <c r="Z448" s="228"/>
      <c r="AA448" s="229"/>
      <c r="AB448" s="230"/>
      <c r="AC448" s="230"/>
      <c r="AD448" s="230"/>
      <c r="AE448" s="192"/>
      <c r="AF448" s="193"/>
      <c r="AG448" s="193"/>
      <c r="AH448" s="193"/>
      <c r="AI448" s="192"/>
      <c r="AJ448" s="193"/>
      <c r="AK448" s="193"/>
      <c r="AL448" s="193"/>
      <c r="AM448" s="192"/>
      <c r="AN448" s="193"/>
      <c r="AO448" s="193"/>
      <c r="AP448" s="194"/>
      <c r="AQ448" s="192"/>
      <c r="AR448" s="193"/>
      <c r="AS448" s="193"/>
      <c r="AT448" s="194"/>
      <c r="AU448" s="193"/>
      <c r="AV448" s="193"/>
      <c r="AW448" s="193"/>
      <c r="AX448" s="243"/>
    </row>
    <row r="449" spans="1:50" ht="23.25" hidden="1" customHeight="1" x14ac:dyDescent="0.15">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188" t="s">
        <v>83</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43"/>
    </row>
    <row r="450" spans="1:50" ht="23.25"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47</v>
      </c>
      <c r="Z450" s="189"/>
      <c r="AA450" s="190"/>
      <c r="AB450" s="191" t="s">
        <v>43</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43"/>
    </row>
    <row r="451" spans="1:50" ht="18.75" hidden="1" customHeight="1" x14ac:dyDescent="0.15">
      <c r="A451" s="142"/>
      <c r="B451" s="143"/>
      <c r="C451" s="147"/>
      <c r="D451" s="143"/>
      <c r="E451" s="167" t="s">
        <v>297</v>
      </c>
      <c r="F451" s="168"/>
      <c r="G451" s="169" t="s">
        <v>295</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38</v>
      </c>
      <c r="AC451" s="170"/>
      <c r="AD451" s="171"/>
      <c r="AE451" s="222" t="s">
        <v>45</v>
      </c>
      <c r="AF451" s="223"/>
      <c r="AG451" s="223"/>
      <c r="AH451" s="224"/>
      <c r="AI451" s="180" t="s">
        <v>277</v>
      </c>
      <c r="AJ451" s="180"/>
      <c r="AK451" s="180"/>
      <c r="AL451" s="178"/>
      <c r="AM451" s="180" t="s">
        <v>361</v>
      </c>
      <c r="AN451" s="180"/>
      <c r="AO451" s="180"/>
      <c r="AP451" s="178"/>
      <c r="AQ451" s="178" t="s">
        <v>288</v>
      </c>
      <c r="AR451" s="170"/>
      <c r="AS451" s="170"/>
      <c r="AT451" s="171"/>
      <c r="AU451" s="200" t="s">
        <v>212</v>
      </c>
      <c r="AV451" s="200"/>
      <c r="AW451" s="200"/>
      <c r="AX451" s="201"/>
    </row>
    <row r="452" spans="1:50" ht="18.75"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289</v>
      </c>
      <c r="AH452" s="174"/>
      <c r="AI452" s="181"/>
      <c r="AJ452" s="181"/>
      <c r="AK452" s="181"/>
      <c r="AL452" s="179"/>
      <c r="AM452" s="181"/>
      <c r="AN452" s="181"/>
      <c r="AO452" s="181"/>
      <c r="AP452" s="179"/>
      <c r="AQ452" s="225"/>
      <c r="AR452" s="195"/>
      <c r="AS452" s="173" t="s">
        <v>289</v>
      </c>
      <c r="AT452" s="174"/>
      <c r="AU452" s="195"/>
      <c r="AV452" s="195"/>
      <c r="AW452" s="173" t="s">
        <v>263</v>
      </c>
      <c r="AX452" s="226"/>
    </row>
    <row r="453" spans="1:50" ht="23.25" hidden="1" customHeight="1" x14ac:dyDescent="0.15">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227" t="s">
        <v>42</v>
      </c>
      <c r="Z453" s="228"/>
      <c r="AA453" s="229"/>
      <c r="AB453" s="230"/>
      <c r="AC453" s="230"/>
      <c r="AD453" s="230"/>
      <c r="AE453" s="192"/>
      <c r="AF453" s="193"/>
      <c r="AG453" s="193"/>
      <c r="AH453" s="193"/>
      <c r="AI453" s="192"/>
      <c r="AJ453" s="193"/>
      <c r="AK453" s="193"/>
      <c r="AL453" s="193"/>
      <c r="AM453" s="192"/>
      <c r="AN453" s="193"/>
      <c r="AO453" s="193"/>
      <c r="AP453" s="194"/>
      <c r="AQ453" s="192"/>
      <c r="AR453" s="193"/>
      <c r="AS453" s="193"/>
      <c r="AT453" s="194"/>
      <c r="AU453" s="193"/>
      <c r="AV453" s="193"/>
      <c r="AW453" s="193"/>
      <c r="AX453" s="243"/>
    </row>
    <row r="454" spans="1:50" ht="23.25" hidden="1" customHeight="1" x14ac:dyDescent="0.15">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188" t="s">
        <v>83</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43"/>
    </row>
    <row r="455" spans="1:50" ht="23.25"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47</v>
      </c>
      <c r="Z455" s="189"/>
      <c r="AA455" s="190"/>
      <c r="AB455" s="191" t="s">
        <v>43</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43"/>
    </row>
    <row r="456" spans="1:50" ht="18.75" hidden="1" customHeight="1" x14ac:dyDescent="0.15">
      <c r="A456" s="142"/>
      <c r="B456" s="143"/>
      <c r="C456" s="147"/>
      <c r="D456" s="143"/>
      <c r="E456" s="167" t="s">
        <v>298</v>
      </c>
      <c r="F456" s="168"/>
      <c r="G456" s="169" t="s">
        <v>296</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38</v>
      </c>
      <c r="AC456" s="170"/>
      <c r="AD456" s="171"/>
      <c r="AE456" s="222" t="s">
        <v>45</v>
      </c>
      <c r="AF456" s="223"/>
      <c r="AG456" s="223"/>
      <c r="AH456" s="224"/>
      <c r="AI456" s="180" t="s">
        <v>277</v>
      </c>
      <c r="AJ456" s="180"/>
      <c r="AK456" s="180"/>
      <c r="AL456" s="178"/>
      <c r="AM456" s="180" t="s">
        <v>361</v>
      </c>
      <c r="AN456" s="180"/>
      <c r="AO456" s="180"/>
      <c r="AP456" s="178"/>
      <c r="AQ456" s="178" t="s">
        <v>288</v>
      </c>
      <c r="AR456" s="170"/>
      <c r="AS456" s="170"/>
      <c r="AT456" s="171"/>
      <c r="AU456" s="200" t="s">
        <v>212</v>
      </c>
      <c r="AV456" s="200"/>
      <c r="AW456" s="200"/>
      <c r="AX456" s="201"/>
    </row>
    <row r="457" spans="1:50" ht="18.75" hidden="1"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289</v>
      </c>
      <c r="AH457" s="174"/>
      <c r="AI457" s="181"/>
      <c r="AJ457" s="181"/>
      <c r="AK457" s="181"/>
      <c r="AL457" s="179"/>
      <c r="AM457" s="181"/>
      <c r="AN457" s="181"/>
      <c r="AO457" s="181"/>
      <c r="AP457" s="179"/>
      <c r="AQ457" s="225"/>
      <c r="AR457" s="195"/>
      <c r="AS457" s="173" t="s">
        <v>289</v>
      </c>
      <c r="AT457" s="174"/>
      <c r="AU457" s="195"/>
      <c r="AV457" s="195"/>
      <c r="AW457" s="173" t="s">
        <v>263</v>
      </c>
      <c r="AX457" s="226"/>
    </row>
    <row r="458" spans="1:50" ht="23.25" hidden="1" customHeight="1" x14ac:dyDescent="0.15">
      <c r="A458" s="142"/>
      <c r="B458" s="143"/>
      <c r="C458" s="147"/>
      <c r="D458" s="143"/>
      <c r="E458" s="167"/>
      <c r="F458" s="168"/>
      <c r="G458" s="182"/>
      <c r="H458" s="96"/>
      <c r="I458" s="96"/>
      <c r="J458" s="96"/>
      <c r="K458" s="96"/>
      <c r="L458" s="96"/>
      <c r="M458" s="96"/>
      <c r="N458" s="96"/>
      <c r="O458" s="96"/>
      <c r="P458" s="96"/>
      <c r="Q458" s="96"/>
      <c r="R458" s="96"/>
      <c r="S458" s="96"/>
      <c r="T458" s="96"/>
      <c r="U458" s="96"/>
      <c r="V458" s="96"/>
      <c r="W458" s="96"/>
      <c r="X458" s="183"/>
      <c r="Y458" s="227" t="s">
        <v>42</v>
      </c>
      <c r="Z458" s="228"/>
      <c r="AA458" s="229"/>
      <c r="AB458" s="230"/>
      <c r="AC458" s="230"/>
      <c r="AD458" s="230"/>
      <c r="AE458" s="192"/>
      <c r="AF458" s="193"/>
      <c r="AG458" s="193"/>
      <c r="AH458" s="193"/>
      <c r="AI458" s="192"/>
      <c r="AJ458" s="193"/>
      <c r="AK458" s="193"/>
      <c r="AL458" s="193"/>
      <c r="AM458" s="192"/>
      <c r="AN458" s="193"/>
      <c r="AO458" s="193"/>
      <c r="AP458" s="194"/>
      <c r="AQ458" s="192"/>
      <c r="AR458" s="193"/>
      <c r="AS458" s="193"/>
      <c r="AT458" s="194"/>
      <c r="AU458" s="193"/>
      <c r="AV458" s="193"/>
      <c r="AW458" s="193"/>
      <c r="AX458" s="243"/>
    </row>
    <row r="459" spans="1:50" ht="23.25" hidden="1" customHeight="1" x14ac:dyDescent="0.15">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188" t="s">
        <v>83</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43"/>
    </row>
    <row r="460" spans="1:50" ht="23.25" hidden="1"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47</v>
      </c>
      <c r="Z460" s="189"/>
      <c r="AA460" s="190"/>
      <c r="AB460" s="191" t="s">
        <v>43</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43"/>
    </row>
    <row r="461" spans="1:50" ht="18.75" hidden="1" customHeight="1" x14ac:dyDescent="0.15">
      <c r="A461" s="142"/>
      <c r="B461" s="143"/>
      <c r="C461" s="147"/>
      <c r="D461" s="143"/>
      <c r="E461" s="167" t="s">
        <v>298</v>
      </c>
      <c r="F461" s="168"/>
      <c r="G461" s="169" t="s">
        <v>296</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38</v>
      </c>
      <c r="AC461" s="170"/>
      <c r="AD461" s="171"/>
      <c r="AE461" s="222" t="s">
        <v>45</v>
      </c>
      <c r="AF461" s="223"/>
      <c r="AG461" s="223"/>
      <c r="AH461" s="224"/>
      <c r="AI461" s="180" t="s">
        <v>277</v>
      </c>
      <c r="AJ461" s="180"/>
      <c r="AK461" s="180"/>
      <c r="AL461" s="178"/>
      <c r="AM461" s="180" t="s">
        <v>361</v>
      </c>
      <c r="AN461" s="180"/>
      <c r="AO461" s="180"/>
      <c r="AP461" s="178"/>
      <c r="AQ461" s="178" t="s">
        <v>288</v>
      </c>
      <c r="AR461" s="170"/>
      <c r="AS461" s="170"/>
      <c r="AT461" s="171"/>
      <c r="AU461" s="200" t="s">
        <v>212</v>
      </c>
      <c r="AV461" s="200"/>
      <c r="AW461" s="200"/>
      <c r="AX461" s="201"/>
    </row>
    <row r="462" spans="1:50" ht="18.75"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289</v>
      </c>
      <c r="AH462" s="174"/>
      <c r="AI462" s="181"/>
      <c r="AJ462" s="181"/>
      <c r="AK462" s="181"/>
      <c r="AL462" s="179"/>
      <c r="AM462" s="181"/>
      <c r="AN462" s="181"/>
      <c r="AO462" s="181"/>
      <c r="AP462" s="179"/>
      <c r="AQ462" s="225"/>
      <c r="AR462" s="195"/>
      <c r="AS462" s="173" t="s">
        <v>289</v>
      </c>
      <c r="AT462" s="174"/>
      <c r="AU462" s="195"/>
      <c r="AV462" s="195"/>
      <c r="AW462" s="173" t="s">
        <v>263</v>
      </c>
      <c r="AX462" s="226"/>
    </row>
    <row r="463" spans="1:50" ht="23.25" hidden="1" customHeight="1" x14ac:dyDescent="0.15">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227" t="s">
        <v>42</v>
      </c>
      <c r="Z463" s="228"/>
      <c r="AA463" s="229"/>
      <c r="AB463" s="230"/>
      <c r="AC463" s="230"/>
      <c r="AD463" s="230"/>
      <c r="AE463" s="192"/>
      <c r="AF463" s="193"/>
      <c r="AG463" s="193"/>
      <c r="AH463" s="193"/>
      <c r="AI463" s="192"/>
      <c r="AJ463" s="193"/>
      <c r="AK463" s="193"/>
      <c r="AL463" s="193"/>
      <c r="AM463" s="192"/>
      <c r="AN463" s="193"/>
      <c r="AO463" s="193"/>
      <c r="AP463" s="194"/>
      <c r="AQ463" s="192"/>
      <c r="AR463" s="193"/>
      <c r="AS463" s="193"/>
      <c r="AT463" s="194"/>
      <c r="AU463" s="193"/>
      <c r="AV463" s="193"/>
      <c r="AW463" s="193"/>
      <c r="AX463" s="243"/>
    </row>
    <row r="464" spans="1:50" ht="23.25" hidden="1" customHeight="1" x14ac:dyDescent="0.15">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188" t="s">
        <v>83</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43"/>
    </row>
    <row r="465" spans="1:50" ht="23.25"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47</v>
      </c>
      <c r="Z465" s="189"/>
      <c r="AA465" s="190"/>
      <c r="AB465" s="191" t="s">
        <v>43</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43"/>
    </row>
    <row r="466" spans="1:50" ht="18.75" hidden="1" customHeight="1" x14ac:dyDescent="0.15">
      <c r="A466" s="142"/>
      <c r="B466" s="143"/>
      <c r="C466" s="147"/>
      <c r="D466" s="143"/>
      <c r="E466" s="167" t="s">
        <v>298</v>
      </c>
      <c r="F466" s="168"/>
      <c r="G466" s="169" t="s">
        <v>296</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38</v>
      </c>
      <c r="AC466" s="170"/>
      <c r="AD466" s="171"/>
      <c r="AE466" s="222" t="s">
        <v>45</v>
      </c>
      <c r="AF466" s="223"/>
      <c r="AG466" s="223"/>
      <c r="AH466" s="224"/>
      <c r="AI466" s="180" t="s">
        <v>277</v>
      </c>
      <c r="AJ466" s="180"/>
      <c r="AK466" s="180"/>
      <c r="AL466" s="178"/>
      <c r="AM466" s="180" t="s">
        <v>361</v>
      </c>
      <c r="AN466" s="180"/>
      <c r="AO466" s="180"/>
      <c r="AP466" s="178"/>
      <c r="AQ466" s="178" t="s">
        <v>288</v>
      </c>
      <c r="AR466" s="170"/>
      <c r="AS466" s="170"/>
      <c r="AT466" s="171"/>
      <c r="AU466" s="200" t="s">
        <v>212</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289</v>
      </c>
      <c r="AH467" s="174"/>
      <c r="AI467" s="181"/>
      <c r="AJ467" s="181"/>
      <c r="AK467" s="181"/>
      <c r="AL467" s="179"/>
      <c r="AM467" s="181"/>
      <c r="AN467" s="181"/>
      <c r="AO467" s="181"/>
      <c r="AP467" s="179"/>
      <c r="AQ467" s="225"/>
      <c r="AR467" s="195"/>
      <c r="AS467" s="173" t="s">
        <v>289</v>
      </c>
      <c r="AT467" s="174"/>
      <c r="AU467" s="195"/>
      <c r="AV467" s="195"/>
      <c r="AW467" s="173" t="s">
        <v>263</v>
      </c>
      <c r="AX467" s="226"/>
    </row>
    <row r="468" spans="1:50" ht="23.25" hidden="1" customHeight="1" x14ac:dyDescent="0.15">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227" t="s">
        <v>42</v>
      </c>
      <c r="Z468" s="228"/>
      <c r="AA468" s="229"/>
      <c r="AB468" s="230"/>
      <c r="AC468" s="230"/>
      <c r="AD468" s="230"/>
      <c r="AE468" s="192"/>
      <c r="AF468" s="193"/>
      <c r="AG468" s="193"/>
      <c r="AH468" s="193"/>
      <c r="AI468" s="192"/>
      <c r="AJ468" s="193"/>
      <c r="AK468" s="193"/>
      <c r="AL468" s="193"/>
      <c r="AM468" s="192"/>
      <c r="AN468" s="193"/>
      <c r="AO468" s="193"/>
      <c r="AP468" s="194"/>
      <c r="AQ468" s="192"/>
      <c r="AR468" s="193"/>
      <c r="AS468" s="193"/>
      <c r="AT468" s="194"/>
      <c r="AU468" s="193"/>
      <c r="AV468" s="193"/>
      <c r="AW468" s="193"/>
      <c r="AX468" s="243"/>
    </row>
    <row r="469" spans="1:50" ht="23.25" hidden="1" customHeight="1" x14ac:dyDescent="0.15">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188" t="s">
        <v>83</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43"/>
    </row>
    <row r="470" spans="1:50" ht="23.25"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47</v>
      </c>
      <c r="Z470" s="189"/>
      <c r="AA470" s="190"/>
      <c r="AB470" s="191" t="s">
        <v>43</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43"/>
    </row>
    <row r="471" spans="1:50" ht="18.75" hidden="1" customHeight="1" x14ac:dyDescent="0.15">
      <c r="A471" s="142"/>
      <c r="B471" s="143"/>
      <c r="C471" s="147"/>
      <c r="D471" s="143"/>
      <c r="E471" s="167" t="s">
        <v>298</v>
      </c>
      <c r="F471" s="168"/>
      <c r="G471" s="169" t="s">
        <v>296</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38</v>
      </c>
      <c r="AC471" s="170"/>
      <c r="AD471" s="171"/>
      <c r="AE471" s="222" t="s">
        <v>45</v>
      </c>
      <c r="AF471" s="223"/>
      <c r="AG471" s="223"/>
      <c r="AH471" s="224"/>
      <c r="AI471" s="180" t="s">
        <v>277</v>
      </c>
      <c r="AJ471" s="180"/>
      <c r="AK471" s="180"/>
      <c r="AL471" s="178"/>
      <c r="AM471" s="180" t="s">
        <v>361</v>
      </c>
      <c r="AN471" s="180"/>
      <c r="AO471" s="180"/>
      <c r="AP471" s="178"/>
      <c r="AQ471" s="178" t="s">
        <v>288</v>
      </c>
      <c r="AR471" s="170"/>
      <c r="AS471" s="170"/>
      <c r="AT471" s="171"/>
      <c r="AU471" s="200" t="s">
        <v>212</v>
      </c>
      <c r="AV471" s="200"/>
      <c r="AW471" s="200"/>
      <c r="AX471" s="201"/>
    </row>
    <row r="472" spans="1:50" ht="18.75"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289</v>
      </c>
      <c r="AH472" s="174"/>
      <c r="AI472" s="181"/>
      <c r="AJ472" s="181"/>
      <c r="AK472" s="181"/>
      <c r="AL472" s="179"/>
      <c r="AM472" s="181"/>
      <c r="AN472" s="181"/>
      <c r="AO472" s="181"/>
      <c r="AP472" s="179"/>
      <c r="AQ472" s="225"/>
      <c r="AR472" s="195"/>
      <c r="AS472" s="173" t="s">
        <v>289</v>
      </c>
      <c r="AT472" s="174"/>
      <c r="AU472" s="195"/>
      <c r="AV472" s="195"/>
      <c r="AW472" s="173" t="s">
        <v>263</v>
      </c>
      <c r="AX472" s="226"/>
    </row>
    <row r="473" spans="1:50" ht="23.25" hidden="1" customHeight="1" x14ac:dyDescent="0.15">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227" t="s">
        <v>42</v>
      </c>
      <c r="Z473" s="228"/>
      <c r="AA473" s="229"/>
      <c r="AB473" s="230"/>
      <c r="AC473" s="230"/>
      <c r="AD473" s="230"/>
      <c r="AE473" s="192"/>
      <c r="AF473" s="193"/>
      <c r="AG473" s="193"/>
      <c r="AH473" s="193"/>
      <c r="AI473" s="192"/>
      <c r="AJ473" s="193"/>
      <c r="AK473" s="193"/>
      <c r="AL473" s="193"/>
      <c r="AM473" s="192"/>
      <c r="AN473" s="193"/>
      <c r="AO473" s="193"/>
      <c r="AP473" s="194"/>
      <c r="AQ473" s="192"/>
      <c r="AR473" s="193"/>
      <c r="AS473" s="193"/>
      <c r="AT473" s="194"/>
      <c r="AU473" s="193"/>
      <c r="AV473" s="193"/>
      <c r="AW473" s="193"/>
      <c r="AX473" s="243"/>
    </row>
    <row r="474" spans="1:50" ht="23.25" hidden="1" customHeight="1" x14ac:dyDescent="0.15">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188" t="s">
        <v>83</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43"/>
    </row>
    <row r="475" spans="1:50" ht="23.25"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47</v>
      </c>
      <c r="Z475" s="189"/>
      <c r="AA475" s="190"/>
      <c r="AB475" s="191" t="s">
        <v>43</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43"/>
    </row>
    <row r="476" spans="1:50" ht="18.75" hidden="1" customHeight="1" x14ac:dyDescent="0.15">
      <c r="A476" s="142"/>
      <c r="B476" s="143"/>
      <c r="C476" s="147"/>
      <c r="D476" s="143"/>
      <c r="E476" s="167" t="s">
        <v>298</v>
      </c>
      <c r="F476" s="168"/>
      <c r="G476" s="169" t="s">
        <v>296</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38</v>
      </c>
      <c r="AC476" s="170"/>
      <c r="AD476" s="171"/>
      <c r="AE476" s="222" t="s">
        <v>45</v>
      </c>
      <c r="AF476" s="223"/>
      <c r="AG476" s="223"/>
      <c r="AH476" s="224"/>
      <c r="AI476" s="180" t="s">
        <v>277</v>
      </c>
      <c r="AJ476" s="180"/>
      <c r="AK476" s="180"/>
      <c r="AL476" s="178"/>
      <c r="AM476" s="180" t="s">
        <v>361</v>
      </c>
      <c r="AN476" s="180"/>
      <c r="AO476" s="180"/>
      <c r="AP476" s="178"/>
      <c r="AQ476" s="178" t="s">
        <v>288</v>
      </c>
      <c r="AR476" s="170"/>
      <c r="AS476" s="170"/>
      <c r="AT476" s="171"/>
      <c r="AU476" s="200" t="s">
        <v>212</v>
      </c>
      <c r="AV476" s="200"/>
      <c r="AW476" s="200"/>
      <c r="AX476" s="201"/>
    </row>
    <row r="477" spans="1:50" ht="18.75"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289</v>
      </c>
      <c r="AH477" s="174"/>
      <c r="AI477" s="181"/>
      <c r="AJ477" s="181"/>
      <c r="AK477" s="181"/>
      <c r="AL477" s="179"/>
      <c r="AM477" s="181"/>
      <c r="AN477" s="181"/>
      <c r="AO477" s="181"/>
      <c r="AP477" s="179"/>
      <c r="AQ477" s="225"/>
      <c r="AR477" s="195"/>
      <c r="AS477" s="173" t="s">
        <v>289</v>
      </c>
      <c r="AT477" s="174"/>
      <c r="AU477" s="195"/>
      <c r="AV477" s="195"/>
      <c r="AW477" s="173" t="s">
        <v>263</v>
      </c>
      <c r="AX477" s="226"/>
    </row>
    <row r="478" spans="1:50" ht="23.25" hidden="1" customHeight="1" x14ac:dyDescent="0.15">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227" t="s">
        <v>42</v>
      </c>
      <c r="Z478" s="228"/>
      <c r="AA478" s="229"/>
      <c r="AB478" s="230"/>
      <c r="AC478" s="230"/>
      <c r="AD478" s="230"/>
      <c r="AE478" s="192"/>
      <c r="AF478" s="193"/>
      <c r="AG478" s="193"/>
      <c r="AH478" s="193"/>
      <c r="AI478" s="192"/>
      <c r="AJ478" s="193"/>
      <c r="AK478" s="193"/>
      <c r="AL478" s="193"/>
      <c r="AM478" s="192"/>
      <c r="AN478" s="193"/>
      <c r="AO478" s="193"/>
      <c r="AP478" s="194"/>
      <c r="AQ478" s="192"/>
      <c r="AR478" s="193"/>
      <c r="AS478" s="193"/>
      <c r="AT478" s="194"/>
      <c r="AU478" s="193"/>
      <c r="AV478" s="193"/>
      <c r="AW478" s="193"/>
      <c r="AX478" s="243"/>
    </row>
    <row r="479" spans="1:50" ht="23.25" hidden="1" customHeight="1" x14ac:dyDescent="0.15">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188" t="s">
        <v>83</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43"/>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47</v>
      </c>
      <c r="Z480" s="189"/>
      <c r="AA480" s="190"/>
      <c r="AB480" s="191" t="s">
        <v>43</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43"/>
    </row>
    <row r="481" spans="1:50" ht="23.85" hidden="1" customHeight="1" x14ac:dyDescent="0.15">
      <c r="A481" s="142"/>
      <c r="B481" s="143"/>
      <c r="C481" s="147"/>
      <c r="D481" s="143"/>
      <c r="E481" s="652" t="s">
        <v>167</v>
      </c>
      <c r="F481" s="653"/>
      <c r="G481" s="653"/>
      <c r="H481" s="653"/>
      <c r="I481" s="653"/>
      <c r="J481" s="653"/>
      <c r="K481" s="653"/>
      <c r="L481" s="653"/>
      <c r="M481" s="653"/>
      <c r="N481" s="653"/>
      <c r="O481" s="653"/>
      <c r="P481" s="653"/>
      <c r="Q481" s="653"/>
      <c r="R481" s="653"/>
      <c r="S481" s="653"/>
      <c r="T481" s="653"/>
      <c r="U481" s="653"/>
      <c r="V481" s="653"/>
      <c r="W481" s="653"/>
      <c r="X481" s="653"/>
      <c r="Y481" s="653"/>
      <c r="Z481" s="653"/>
      <c r="AA481" s="653"/>
      <c r="AB481" s="653"/>
      <c r="AC481" s="653"/>
      <c r="AD481" s="653"/>
      <c r="AE481" s="653"/>
      <c r="AF481" s="653"/>
      <c r="AG481" s="653"/>
      <c r="AH481" s="653"/>
      <c r="AI481" s="653"/>
      <c r="AJ481" s="653"/>
      <c r="AK481" s="653"/>
      <c r="AL481" s="653"/>
      <c r="AM481" s="653"/>
      <c r="AN481" s="653"/>
      <c r="AO481" s="653"/>
      <c r="AP481" s="653"/>
      <c r="AQ481" s="653"/>
      <c r="AR481" s="653"/>
      <c r="AS481" s="653"/>
      <c r="AT481" s="653"/>
      <c r="AU481" s="653"/>
      <c r="AV481" s="653"/>
      <c r="AW481" s="653"/>
      <c r="AX481" s="654"/>
    </row>
    <row r="482" spans="1:50" ht="24.75" hidden="1" customHeight="1" x14ac:dyDescent="0.15">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hidden="1"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663" t="s">
        <v>417</v>
      </c>
      <c r="F484" s="664"/>
      <c r="G484" s="665" t="s">
        <v>312</v>
      </c>
      <c r="H484" s="653"/>
      <c r="I484" s="653"/>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row>
    <row r="485" spans="1:50" ht="18.75" hidden="1" customHeight="1" x14ac:dyDescent="0.15">
      <c r="A485" s="142"/>
      <c r="B485" s="143"/>
      <c r="C485" s="147"/>
      <c r="D485" s="143"/>
      <c r="E485" s="167" t="s">
        <v>297</v>
      </c>
      <c r="F485" s="168"/>
      <c r="G485" s="169" t="s">
        <v>295</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38</v>
      </c>
      <c r="AC485" s="170"/>
      <c r="AD485" s="171"/>
      <c r="AE485" s="222" t="s">
        <v>45</v>
      </c>
      <c r="AF485" s="223"/>
      <c r="AG485" s="223"/>
      <c r="AH485" s="224"/>
      <c r="AI485" s="180" t="s">
        <v>277</v>
      </c>
      <c r="AJ485" s="180"/>
      <c r="AK485" s="180"/>
      <c r="AL485" s="178"/>
      <c r="AM485" s="180" t="s">
        <v>361</v>
      </c>
      <c r="AN485" s="180"/>
      <c r="AO485" s="180"/>
      <c r="AP485" s="178"/>
      <c r="AQ485" s="178" t="s">
        <v>288</v>
      </c>
      <c r="AR485" s="170"/>
      <c r="AS485" s="170"/>
      <c r="AT485" s="171"/>
      <c r="AU485" s="200" t="s">
        <v>212</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289</v>
      </c>
      <c r="AH486" s="174"/>
      <c r="AI486" s="181"/>
      <c r="AJ486" s="181"/>
      <c r="AK486" s="181"/>
      <c r="AL486" s="179"/>
      <c r="AM486" s="181"/>
      <c r="AN486" s="181"/>
      <c r="AO486" s="181"/>
      <c r="AP486" s="179"/>
      <c r="AQ486" s="225"/>
      <c r="AR486" s="195"/>
      <c r="AS486" s="173" t="s">
        <v>289</v>
      </c>
      <c r="AT486" s="174"/>
      <c r="AU486" s="195"/>
      <c r="AV486" s="195"/>
      <c r="AW486" s="173" t="s">
        <v>263</v>
      </c>
      <c r="AX486" s="226"/>
    </row>
    <row r="487" spans="1:50" ht="23.25" hidden="1" customHeight="1" x14ac:dyDescent="0.15">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227" t="s">
        <v>42</v>
      </c>
      <c r="Z487" s="228"/>
      <c r="AA487" s="229"/>
      <c r="AB487" s="230"/>
      <c r="AC487" s="230"/>
      <c r="AD487" s="230"/>
      <c r="AE487" s="192"/>
      <c r="AF487" s="193"/>
      <c r="AG487" s="193"/>
      <c r="AH487" s="193"/>
      <c r="AI487" s="192"/>
      <c r="AJ487" s="193"/>
      <c r="AK487" s="193"/>
      <c r="AL487" s="193"/>
      <c r="AM487" s="192"/>
      <c r="AN487" s="193"/>
      <c r="AO487" s="193"/>
      <c r="AP487" s="194"/>
      <c r="AQ487" s="192"/>
      <c r="AR487" s="193"/>
      <c r="AS487" s="193"/>
      <c r="AT487" s="194"/>
      <c r="AU487" s="193"/>
      <c r="AV487" s="193"/>
      <c r="AW487" s="193"/>
      <c r="AX487" s="243"/>
    </row>
    <row r="488" spans="1:50" ht="23.25" hidden="1" customHeight="1" x14ac:dyDescent="0.15">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188" t="s">
        <v>83</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43"/>
    </row>
    <row r="489" spans="1:50" ht="23.25"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47</v>
      </c>
      <c r="Z489" s="189"/>
      <c r="AA489" s="190"/>
      <c r="AB489" s="191" t="s">
        <v>43</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43"/>
    </row>
    <row r="490" spans="1:50" ht="18.75" hidden="1" customHeight="1" x14ac:dyDescent="0.15">
      <c r="A490" s="142"/>
      <c r="B490" s="143"/>
      <c r="C490" s="147"/>
      <c r="D490" s="143"/>
      <c r="E490" s="167" t="s">
        <v>297</v>
      </c>
      <c r="F490" s="168"/>
      <c r="G490" s="169" t="s">
        <v>295</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38</v>
      </c>
      <c r="AC490" s="170"/>
      <c r="AD490" s="171"/>
      <c r="AE490" s="222" t="s">
        <v>45</v>
      </c>
      <c r="AF490" s="223"/>
      <c r="AG490" s="223"/>
      <c r="AH490" s="224"/>
      <c r="AI490" s="180" t="s">
        <v>277</v>
      </c>
      <c r="AJ490" s="180"/>
      <c r="AK490" s="180"/>
      <c r="AL490" s="178"/>
      <c r="AM490" s="180" t="s">
        <v>361</v>
      </c>
      <c r="AN490" s="180"/>
      <c r="AO490" s="180"/>
      <c r="AP490" s="178"/>
      <c r="AQ490" s="178" t="s">
        <v>288</v>
      </c>
      <c r="AR490" s="170"/>
      <c r="AS490" s="170"/>
      <c r="AT490" s="171"/>
      <c r="AU490" s="200" t="s">
        <v>212</v>
      </c>
      <c r="AV490" s="200"/>
      <c r="AW490" s="200"/>
      <c r="AX490" s="201"/>
    </row>
    <row r="491" spans="1:50" ht="18.75"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289</v>
      </c>
      <c r="AH491" s="174"/>
      <c r="AI491" s="181"/>
      <c r="AJ491" s="181"/>
      <c r="AK491" s="181"/>
      <c r="AL491" s="179"/>
      <c r="AM491" s="181"/>
      <c r="AN491" s="181"/>
      <c r="AO491" s="181"/>
      <c r="AP491" s="179"/>
      <c r="AQ491" s="225"/>
      <c r="AR491" s="195"/>
      <c r="AS491" s="173" t="s">
        <v>289</v>
      </c>
      <c r="AT491" s="174"/>
      <c r="AU491" s="195"/>
      <c r="AV491" s="195"/>
      <c r="AW491" s="173" t="s">
        <v>263</v>
      </c>
      <c r="AX491" s="226"/>
    </row>
    <row r="492" spans="1:50" ht="23.25" hidden="1" customHeight="1" x14ac:dyDescent="0.15">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227" t="s">
        <v>42</v>
      </c>
      <c r="Z492" s="228"/>
      <c r="AA492" s="229"/>
      <c r="AB492" s="230"/>
      <c r="AC492" s="230"/>
      <c r="AD492" s="230"/>
      <c r="AE492" s="192"/>
      <c r="AF492" s="193"/>
      <c r="AG492" s="193"/>
      <c r="AH492" s="193"/>
      <c r="AI492" s="192"/>
      <c r="AJ492" s="193"/>
      <c r="AK492" s="193"/>
      <c r="AL492" s="193"/>
      <c r="AM492" s="192"/>
      <c r="AN492" s="193"/>
      <c r="AO492" s="193"/>
      <c r="AP492" s="194"/>
      <c r="AQ492" s="192"/>
      <c r="AR492" s="193"/>
      <c r="AS492" s="193"/>
      <c r="AT492" s="194"/>
      <c r="AU492" s="193"/>
      <c r="AV492" s="193"/>
      <c r="AW492" s="193"/>
      <c r="AX492" s="243"/>
    </row>
    <row r="493" spans="1:50" ht="23.25" hidden="1" customHeight="1" x14ac:dyDescent="0.15">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188" t="s">
        <v>83</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43"/>
    </row>
    <row r="494" spans="1:50" ht="23.25"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47</v>
      </c>
      <c r="Z494" s="189"/>
      <c r="AA494" s="190"/>
      <c r="AB494" s="191" t="s">
        <v>43</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43"/>
    </row>
    <row r="495" spans="1:50" ht="18.75" hidden="1" customHeight="1" x14ac:dyDescent="0.15">
      <c r="A495" s="142"/>
      <c r="B495" s="143"/>
      <c r="C495" s="147"/>
      <c r="D495" s="143"/>
      <c r="E495" s="167" t="s">
        <v>297</v>
      </c>
      <c r="F495" s="168"/>
      <c r="G495" s="169" t="s">
        <v>295</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38</v>
      </c>
      <c r="AC495" s="170"/>
      <c r="AD495" s="171"/>
      <c r="AE495" s="222" t="s">
        <v>45</v>
      </c>
      <c r="AF495" s="223"/>
      <c r="AG495" s="223"/>
      <c r="AH495" s="224"/>
      <c r="AI495" s="180" t="s">
        <v>277</v>
      </c>
      <c r="AJ495" s="180"/>
      <c r="AK495" s="180"/>
      <c r="AL495" s="178"/>
      <c r="AM495" s="180" t="s">
        <v>361</v>
      </c>
      <c r="AN495" s="180"/>
      <c r="AO495" s="180"/>
      <c r="AP495" s="178"/>
      <c r="AQ495" s="178" t="s">
        <v>288</v>
      </c>
      <c r="AR495" s="170"/>
      <c r="AS495" s="170"/>
      <c r="AT495" s="171"/>
      <c r="AU495" s="200" t="s">
        <v>212</v>
      </c>
      <c r="AV495" s="200"/>
      <c r="AW495" s="200"/>
      <c r="AX495" s="201"/>
    </row>
    <row r="496" spans="1:50" ht="18.75"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289</v>
      </c>
      <c r="AH496" s="174"/>
      <c r="AI496" s="181"/>
      <c r="AJ496" s="181"/>
      <c r="AK496" s="181"/>
      <c r="AL496" s="179"/>
      <c r="AM496" s="181"/>
      <c r="AN496" s="181"/>
      <c r="AO496" s="181"/>
      <c r="AP496" s="179"/>
      <c r="AQ496" s="225"/>
      <c r="AR496" s="195"/>
      <c r="AS496" s="173" t="s">
        <v>289</v>
      </c>
      <c r="AT496" s="174"/>
      <c r="AU496" s="195"/>
      <c r="AV496" s="195"/>
      <c r="AW496" s="173" t="s">
        <v>263</v>
      </c>
      <c r="AX496" s="226"/>
    </row>
    <row r="497" spans="1:50" ht="23.25" hidden="1" customHeight="1" x14ac:dyDescent="0.15">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227" t="s">
        <v>42</v>
      </c>
      <c r="Z497" s="228"/>
      <c r="AA497" s="229"/>
      <c r="AB497" s="230"/>
      <c r="AC497" s="230"/>
      <c r="AD497" s="230"/>
      <c r="AE497" s="192"/>
      <c r="AF497" s="193"/>
      <c r="AG497" s="193"/>
      <c r="AH497" s="193"/>
      <c r="AI497" s="192"/>
      <c r="AJ497" s="193"/>
      <c r="AK497" s="193"/>
      <c r="AL497" s="193"/>
      <c r="AM497" s="192"/>
      <c r="AN497" s="193"/>
      <c r="AO497" s="193"/>
      <c r="AP497" s="194"/>
      <c r="AQ497" s="192"/>
      <c r="AR497" s="193"/>
      <c r="AS497" s="193"/>
      <c r="AT497" s="194"/>
      <c r="AU497" s="193"/>
      <c r="AV497" s="193"/>
      <c r="AW497" s="193"/>
      <c r="AX497" s="243"/>
    </row>
    <row r="498" spans="1:50" ht="23.25" hidden="1" customHeight="1" x14ac:dyDescent="0.15">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188" t="s">
        <v>83</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43"/>
    </row>
    <row r="499" spans="1:50" ht="23.25"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47</v>
      </c>
      <c r="Z499" s="189"/>
      <c r="AA499" s="190"/>
      <c r="AB499" s="191" t="s">
        <v>43</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43"/>
    </row>
    <row r="500" spans="1:50" ht="18.75" hidden="1" customHeight="1" x14ac:dyDescent="0.15">
      <c r="A500" s="142"/>
      <c r="B500" s="143"/>
      <c r="C500" s="147"/>
      <c r="D500" s="143"/>
      <c r="E500" s="167" t="s">
        <v>297</v>
      </c>
      <c r="F500" s="168"/>
      <c r="G500" s="169" t="s">
        <v>295</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38</v>
      </c>
      <c r="AC500" s="170"/>
      <c r="AD500" s="171"/>
      <c r="AE500" s="222" t="s">
        <v>45</v>
      </c>
      <c r="AF500" s="223"/>
      <c r="AG500" s="223"/>
      <c r="AH500" s="224"/>
      <c r="AI500" s="180" t="s">
        <v>277</v>
      </c>
      <c r="AJ500" s="180"/>
      <c r="AK500" s="180"/>
      <c r="AL500" s="178"/>
      <c r="AM500" s="180" t="s">
        <v>361</v>
      </c>
      <c r="AN500" s="180"/>
      <c r="AO500" s="180"/>
      <c r="AP500" s="178"/>
      <c r="AQ500" s="178" t="s">
        <v>288</v>
      </c>
      <c r="AR500" s="170"/>
      <c r="AS500" s="170"/>
      <c r="AT500" s="171"/>
      <c r="AU500" s="200" t="s">
        <v>212</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289</v>
      </c>
      <c r="AH501" s="174"/>
      <c r="AI501" s="181"/>
      <c r="AJ501" s="181"/>
      <c r="AK501" s="181"/>
      <c r="AL501" s="179"/>
      <c r="AM501" s="181"/>
      <c r="AN501" s="181"/>
      <c r="AO501" s="181"/>
      <c r="AP501" s="179"/>
      <c r="AQ501" s="225"/>
      <c r="AR501" s="195"/>
      <c r="AS501" s="173" t="s">
        <v>289</v>
      </c>
      <c r="AT501" s="174"/>
      <c r="AU501" s="195"/>
      <c r="AV501" s="195"/>
      <c r="AW501" s="173" t="s">
        <v>263</v>
      </c>
      <c r="AX501" s="226"/>
    </row>
    <row r="502" spans="1:50" ht="23.25" hidden="1" customHeight="1" x14ac:dyDescent="0.15">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227" t="s">
        <v>42</v>
      </c>
      <c r="Z502" s="228"/>
      <c r="AA502" s="229"/>
      <c r="AB502" s="230"/>
      <c r="AC502" s="230"/>
      <c r="AD502" s="230"/>
      <c r="AE502" s="192"/>
      <c r="AF502" s="193"/>
      <c r="AG502" s="193"/>
      <c r="AH502" s="193"/>
      <c r="AI502" s="192"/>
      <c r="AJ502" s="193"/>
      <c r="AK502" s="193"/>
      <c r="AL502" s="193"/>
      <c r="AM502" s="192"/>
      <c r="AN502" s="193"/>
      <c r="AO502" s="193"/>
      <c r="AP502" s="194"/>
      <c r="AQ502" s="192"/>
      <c r="AR502" s="193"/>
      <c r="AS502" s="193"/>
      <c r="AT502" s="194"/>
      <c r="AU502" s="193"/>
      <c r="AV502" s="193"/>
      <c r="AW502" s="193"/>
      <c r="AX502" s="243"/>
    </row>
    <row r="503" spans="1:50" ht="23.25" hidden="1" customHeight="1" x14ac:dyDescent="0.15">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188" t="s">
        <v>83</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43"/>
    </row>
    <row r="504" spans="1:50" ht="23.25"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47</v>
      </c>
      <c r="Z504" s="189"/>
      <c r="AA504" s="190"/>
      <c r="AB504" s="191" t="s">
        <v>43</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43"/>
    </row>
    <row r="505" spans="1:50" ht="18.75" hidden="1" customHeight="1" x14ac:dyDescent="0.15">
      <c r="A505" s="142"/>
      <c r="B505" s="143"/>
      <c r="C505" s="147"/>
      <c r="D505" s="143"/>
      <c r="E505" s="167" t="s">
        <v>297</v>
      </c>
      <c r="F505" s="168"/>
      <c r="G505" s="169" t="s">
        <v>295</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38</v>
      </c>
      <c r="AC505" s="170"/>
      <c r="AD505" s="171"/>
      <c r="AE505" s="222" t="s">
        <v>45</v>
      </c>
      <c r="AF505" s="223"/>
      <c r="AG505" s="223"/>
      <c r="AH505" s="224"/>
      <c r="AI505" s="180" t="s">
        <v>277</v>
      </c>
      <c r="AJ505" s="180"/>
      <c r="AK505" s="180"/>
      <c r="AL505" s="178"/>
      <c r="AM505" s="180" t="s">
        <v>361</v>
      </c>
      <c r="AN505" s="180"/>
      <c r="AO505" s="180"/>
      <c r="AP505" s="178"/>
      <c r="AQ505" s="178" t="s">
        <v>288</v>
      </c>
      <c r="AR505" s="170"/>
      <c r="AS505" s="170"/>
      <c r="AT505" s="171"/>
      <c r="AU505" s="200" t="s">
        <v>212</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289</v>
      </c>
      <c r="AH506" s="174"/>
      <c r="AI506" s="181"/>
      <c r="AJ506" s="181"/>
      <c r="AK506" s="181"/>
      <c r="AL506" s="179"/>
      <c r="AM506" s="181"/>
      <c r="AN506" s="181"/>
      <c r="AO506" s="181"/>
      <c r="AP506" s="179"/>
      <c r="AQ506" s="225"/>
      <c r="AR506" s="195"/>
      <c r="AS506" s="173" t="s">
        <v>289</v>
      </c>
      <c r="AT506" s="174"/>
      <c r="AU506" s="195"/>
      <c r="AV506" s="195"/>
      <c r="AW506" s="173" t="s">
        <v>263</v>
      </c>
      <c r="AX506" s="226"/>
    </row>
    <row r="507" spans="1:50" ht="23.25" hidden="1" customHeight="1" x14ac:dyDescent="0.15">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227" t="s">
        <v>42</v>
      </c>
      <c r="Z507" s="228"/>
      <c r="AA507" s="229"/>
      <c r="AB507" s="230"/>
      <c r="AC507" s="230"/>
      <c r="AD507" s="230"/>
      <c r="AE507" s="192"/>
      <c r="AF507" s="193"/>
      <c r="AG507" s="193"/>
      <c r="AH507" s="193"/>
      <c r="AI507" s="192"/>
      <c r="AJ507" s="193"/>
      <c r="AK507" s="193"/>
      <c r="AL507" s="193"/>
      <c r="AM507" s="192"/>
      <c r="AN507" s="193"/>
      <c r="AO507" s="193"/>
      <c r="AP507" s="194"/>
      <c r="AQ507" s="192"/>
      <c r="AR507" s="193"/>
      <c r="AS507" s="193"/>
      <c r="AT507" s="194"/>
      <c r="AU507" s="193"/>
      <c r="AV507" s="193"/>
      <c r="AW507" s="193"/>
      <c r="AX507" s="243"/>
    </row>
    <row r="508" spans="1:50" ht="23.25" hidden="1" customHeight="1" x14ac:dyDescent="0.15">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188" t="s">
        <v>83</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43"/>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47</v>
      </c>
      <c r="Z509" s="189"/>
      <c r="AA509" s="190"/>
      <c r="AB509" s="191" t="s">
        <v>43</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43"/>
    </row>
    <row r="510" spans="1:50" ht="18.75" hidden="1" customHeight="1" x14ac:dyDescent="0.15">
      <c r="A510" s="142"/>
      <c r="B510" s="143"/>
      <c r="C510" s="147"/>
      <c r="D510" s="143"/>
      <c r="E510" s="167" t="s">
        <v>298</v>
      </c>
      <c r="F510" s="168"/>
      <c r="G510" s="169" t="s">
        <v>296</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38</v>
      </c>
      <c r="AC510" s="170"/>
      <c r="AD510" s="171"/>
      <c r="AE510" s="222" t="s">
        <v>45</v>
      </c>
      <c r="AF510" s="223"/>
      <c r="AG510" s="223"/>
      <c r="AH510" s="224"/>
      <c r="AI510" s="180" t="s">
        <v>277</v>
      </c>
      <c r="AJ510" s="180"/>
      <c r="AK510" s="180"/>
      <c r="AL510" s="178"/>
      <c r="AM510" s="180" t="s">
        <v>361</v>
      </c>
      <c r="AN510" s="180"/>
      <c r="AO510" s="180"/>
      <c r="AP510" s="178"/>
      <c r="AQ510" s="178" t="s">
        <v>288</v>
      </c>
      <c r="AR510" s="170"/>
      <c r="AS510" s="170"/>
      <c r="AT510" s="171"/>
      <c r="AU510" s="200" t="s">
        <v>212</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289</v>
      </c>
      <c r="AH511" s="174"/>
      <c r="AI511" s="181"/>
      <c r="AJ511" s="181"/>
      <c r="AK511" s="181"/>
      <c r="AL511" s="179"/>
      <c r="AM511" s="181"/>
      <c r="AN511" s="181"/>
      <c r="AO511" s="181"/>
      <c r="AP511" s="179"/>
      <c r="AQ511" s="225"/>
      <c r="AR511" s="195"/>
      <c r="AS511" s="173" t="s">
        <v>289</v>
      </c>
      <c r="AT511" s="174"/>
      <c r="AU511" s="195"/>
      <c r="AV511" s="195"/>
      <c r="AW511" s="173" t="s">
        <v>263</v>
      </c>
      <c r="AX511" s="226"/>
    </row>
    <row r="512" spans="1:50" ht="23.25" hidden="1" customHeight="1" x14ac:dyDescent="0.15">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227" t="s">
        <v>42</v>
      </c>
      <c r="Z512" s="228"/>
      <c r="AA512" s="229"/>
      <c r="AB512" s="230"/>
      <c r="AC512" s="230"/>
      <c r="AD512" s="230"/>
      <c r="AE512" s="192"/>
      <c r="AF512" s="193"/>
      <c r="AG512" s="193"/>
      <c r="AH512" s="193"/>
      <c r="AI512" s="192"/>
      <c r="AJ512" s="193"/>
      <c r="AK512" s="193"/>
      <c r="AL512" s="193"/>
      <c r="AM512" s="192"/>
      <c r="AN512" s="193"/>
      <c r="AO512" s="193"/>
      <c r="AP512" s="194"/>
      <c r="AQ512" s="192"/>
      <c r="AR512" s="193"/>
      <c r="AS512" s="193"/>
      <c r="AT512" s="194"/>
      <c r="AU512" s="193"/>
      <c r="AV512" s="193"/>
      <c r="AW512" s="193"/>
      <c r="AX512" s="243"/>
    </row>
    <row r="513" spans="1:50" ht="23.25" hidden="1" customHeight="1" x14ac:dyDescent="0.15">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188" t="s">
        <v>83</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43"/>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47</v>
      </c>
      <c r="Z514" s="189"/>
      <c r="AA514" s="190"/>
      <c r="AB514" s="191" t="s">
        <v>43</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43"/>
    </row>
    <row r="515" spans="1:50" ht="18.75" hidden="1" customHeight="1" x14ac:dyDescent="0.15">
      <c r="A515" s="142"/>
      <c r="B515" s="143"/>
      <c r="C515" s="147"/>
      <c r="D515" s="143"/>
      <c r="E515" s="167" t="s">
        <v>298</v>
      </c>
      <c r="F515" s="168"/>
      <c r="G515" s="169" t="s">
        <v>296</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38</v>
      </c>
      <c r="AC515" s="170"/>
      <c r="AD515" s="171"/>
      <c r="AE515" s="222" t="s">
        <v>45</v>
      </c>
      <c r="AF515" s="223"/>
      <c r="AG515" s="223"/>
      <c r="AH515" s="224"/>
      <c r="AI515" s="180" t="s">
        <v>277</v>
      </c>
      <c r="AJ515" s="180"/>
      <c r="AK515" s="180"/>
      <c r="AL515" s="178"/>
      <c r="AM515" s="180" t="s">
        <v>361</v>
      </c>
      <c r="AN515" s="180"/>
      <c r="AO515" s="180"/>
      <c r="AP515" s="178"/>
      <c r="AQ515" s="178" t="s">
        <v>288</v>
      </c>
      <c r="AR515" s="170"/>
      <c r="AS515" s="170"/>
      <c r="AT515" s="171"/>
      <c r="AU515" s="200" t="s">
        <v>212</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289</v>
      </c>
      <c r="AH516" s="174"/>
      <c r="AI516" s="181"/>
      <c r="AJ516" s="181"/>
      <c r="AK516" s="181"/>
      <c r="AL516" s="179"/>
      <c r="AM516" s="181"/>
      <c r="AN516" s="181"/>
      <c r="AO516" s="181"/>
      <c r="AP516" s="179"/>
      <c r="AQ516" s="225"/>
      <c r="AR516" s="195"/>
      <c r="AS516" s="173" t="s">
        <v>289</v>
      </c>
      <c r="AT516" s="174"/>
      <c r="AU516" s="195"/>
      <c r="AV516" s="195"/>
      <c r="AW516" s="173" t="s">
        <v>263</v>
      </c>
      <c r="AX516" s="226"/>
    </row>
    <row r="517" spans="1:50" ht="23.25" hidden="1" customHeight="1" x14ac:dyDescent="0.15">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227" t="s">
        <v>42</v>
      </c>
      <c r="Z517" s="228"/>
      <c r="AA517" s="229"/>
      <c r="AB517" s="230"/>
      <c r="AC517" s="230"/>
      <c r="AD517" s="230"/>
      <c r="AE517" s="192"/>
      <c r="AF517" s="193"/>
      <c r="AG517" s="193"/>
      <c r="AH517" s="193"/>
      <c r="AI517" s="192"/>
      <c r="AJ517" s="193"/>
      <c r="AK517" s="193"/>
      <c r="AL517" s="193"/>
      <c r="AM517" s="192"/>
      <c r="AN517" s="193"/>
      <c r="AO517" s="193"/>
      <c r="AP517" s="194"/>
      <c r="AQ517" s="192"/>
      <c r="AR517" s="193"/>
      <c r="AS517" s="193"/>
      <c r="AT517" s="194"/>
      <c r="AU517" s="193"/>
      <c r="AV517" s="193"/>
      <c r="AW517" s="193"/>
      <c r="AX517" s="243"/>
    </row>
    <row r="518" spans="1:50" ht="23.25" hidden="1" customHeight="1" x14ac:dyDescent="0.15">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188" t="s">
        <v>83</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43"/>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47</v>
      </c>
      <c r="Z519" s="189"/>
      <c r="AA519" s="190"/>
      <c r="AB519" s="191" t="s">
        <v>43</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43"/>
    </row>
    <row r="520" spans="1:50" ht="18.75" hidden="1" customHeight="1" x14ac:dyDescent="0.15">
      <c r="A520" s="142"/>
      <c r="B520" s="143"/>
      <c r="C520" s="147"/>
      <c r="D520" s="143"/>
      <c r="E520" s="167" t="s">
        <v>298</v>
      </c>
      <c r="F520" s="168"/>
      <c r="G520" s="169" t="s">
        <v>296</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38</v>
      </c>
      <c r="AC520" s="170"/>
      <c r="AD520" s="171"/>
      <c r="AE520" s="222" t="s">
        <v>45</v>
      </c>
      <c r="AF520" s="223"/>
      <c r="AG520" s="223"/>
      <c r="AH520" s="224"/>
      <c r="AI520" s="180" t="s">
        <v>277</v>
      </c>
      <c r="AJ520" s="180"/>
      <c r="AK520" s="180"/>
      <c r="AL520" s="178"/>
      <c r="AM520" s="180" t="s">
        <v>361</v>
      </c>
      <c r="AN520" s="180"/>
      <c r="AO520" s="180"/>
      <c r="AP520" s="178"/>
      <c r="AQ520" s="178" t="s">
        <v>288</v>
      </c>
      <c r="AR520" s="170"/>
      <c r="AS520" s="170"/>
      <c r="AT520" s="171"/>
      <c r="AU520" s="200" t="s">
        <v>212</v>
      </c>
      <c r="AV520" s="200"/>
      <c r="AW520" s="200"/>
      <c r="AX520" s="201"/>
    </row>
    <row r="521" spans="1:50" ht="18.75"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289</v>
      </c>
      <c r="AH521" s="174"/>
      <c r="AI521" s="181"/>
      <c r="AJ521" s="181"/>
      <c r="AK521" s="181"/>
      <c r="AL521" s="179"/>
      <c r="AM521" s="181"/>
      <c r="AN521" s="181"/>
      <c r="AO521" s="181"/>
      <c r="AP521" s="179"/>
      <c r="AQ521" s="225"/>
      <c r="AR521" s="195"/>
      <c r="AS521" s="173" t="s">
        <v>289</v>
      </c>
      <c r="AT521" s="174"/>
      <c r="AU521" s="195"/>
      <c r="AV521" s="195"/>
      <c r="AW521" s="173" t="s">
        <v>263</v>
      </c>
      <c r="AX521" s="226"/>
    </row>
    <row r="522" spans="1:50" ht="23.25" hidden="1" customHeight="1" x14ac:dyDescent="0.15">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227" t="s">
        <v>42</v>
      </c>
      <c r="Z522" s="228"/>
      <c r="AA522" s="229"/>
      <c r="AB522" s="230"/>
      <c r="AC522" s="230"/>
      <c r="AD522" s="230"/>
      <c r="AE522" s="192"/>
      <c r="AF522" s="193"/>
      <c r="AG522" s="193"/>
      <c r="AH522" s="193"/>
      <c r="AI522" s="192"/>
      <c r="AJ522" s="193"/>
      <c r="AK522" s="193"/>
      <c r="AL522" s="193"/>
      <c r="AM522" s="192"/>
      <c r="AN522" s="193"/>
      <c r="AO522" s="193"/>
      <c r="AP522" s="194"/>
      <c r="AQ522" s="192"/>
      <c r="AR522" s="193"/>
      <c r="AS522" s="193"/>
      <c r="AT522" s="194"/>
      <c r="AU522" s="193"/>
      <c r="AV522" s="193"/>
      <c r="AW522" s="193"/>
      <c r="AX522" s="243"/>
    </row>
    <row r="523" spans="1:50" ht="23.25" hidden="1" customHeight="1" x14ac:dyDescent="0.15">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188" t="s">
        <v>83</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43"/>
    </row>
    <row r="524" spans="1:50" ht="23.25"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47</v>
      </c>
      <c r="Z524" s="189"/>
      <c r="AA524" s="190"/>
      <c r="AB524" s="191" t="s">
        <v>43</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43"/>
    </row>
    <row r="525" spans="1:50" ht="18.75" hidden="1" customHeight="1" x14ac:dyDescent="0.15">
      <c r="A525" s="142"/>
      <c r="B525" s="143"/>
      <c r="C525" s="147"/>
      <c r="D525" s="143"/>
      <c r="E525" s="167" t="s">
        <v>298</v>
      </c>
      <c r="F525" s="168"/>
      <c r="G525" s="169" t="s">
        <v>296</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38</v>
      </c>
      <c r="AC525" s="170"/>
      <c r="AD525" s="171"/>
      <c r="AE525" s="222" t="s">
        <v>45</v>
      </c>
      <c r="AF525" s="223"/>
      <c r="AG525" s="223"/>
      <c r="AH525" s="224"/>
      <c r="AI525" s="180" t="s">
        <v>277</v>
      </c>
      <c r="AJ525" s="180"/>
      <c r="AK525" s="180"/>
      <c r="AL525" s="178"/>
      <c r="AM525" s="180" t="s">
        <v>361</v>
      </c>
      <c r="AN525" s="180"/>
      <c r="AO525" s="180"/>
      <c r="AP525" s="178"/>
      <c r="AQ525" s="178" t="s">
        <v>288</v>
      </c>
      <c r="AR525" s="170"/>
      <c r="AS525" s="170"/>
      <c r="AT525" s="171"/>
      <c r="AU525" s="200" t="s">
        <v>212</v>
      </c>
      <c r="AV525" s="200"/>
      <c r="AW525" s="200"/>
      <c r="AX525" s="201"/>
    </row>
    <row r="526" spans="1:50" ht="18.75"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289</v>
      </c>
      <c r="AH526" s="174"/>
      <c r="AI526" s="181"/>
      <c r="AJ526" s="181"/>
      <c r="AK526" s="181"/>
      <c r="AL526" s="179"/>
      <c r="AM526" s="181"/>
      <c r="AN526" s="181"/>
      <c r="AO526" s="181"/>
      <c r="AP526" s="179"/>
      <c r="AQ526" s="225"/>
      <c r="AR526" s="195"/>
      <c r="AS526" s="173" t="s">
        <v>289</v>
      </c>
      <c r="AT526" s="174"/>
      <c r="AU526" s="195"/>
      <c r="AV526" s="195"/>
      <c r="AW526" s="173" t="s">
        <v>263</v>
      </c>
      <c r="AX526" s="226"/>
    </row>
    <row r="527" spans="1:50" ht="23.25" hidden="1" customHeight="1" x14ac:dyDescent="0.15">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227" t="s">
        <v>42</v>
      </c>
      <c r="Z527" s="228"/>
      <c r="AA527" s="229"/>
      <c r="AB527" s="230"/>
      <c r="AC527" s="230"/>
      <c r="AD527" s="230"/>
      <c r="AE527" s="192"/>
      <c r="AF527" s="193"/>
      <c r="AG527" s="193"/>
      <c r="AH527" s="193"/>
      <c r="AI527" s="192"/>
      <c r="AJ527" s="193"/>
      <c r="AK527" s="193"/>
      <c r="AL527" s="193"/>
      <c r="AM527" s="192"/>
      <c r="AN527" s="193"/>
      <c r="AO527" s="193"/>
      <c r="AP527" s="194"/>
      <c r="AQ527" s="192"/>
      <c r="AR527" s="193"/>
      <c r="AS527" s="193"/>
      <c r="AT527" s="194"/>
      <c r="AU527" s="193"/>
      <c r="AV527" s="193"/>
      <c r="AW527" s="193"/>
      <c r="AX527" s="243"/>
    </row>
    <row r="528" spans="1:50" ht="23.25" hidden="1" customHeight="1" x14ac:dyDescent="0.15">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188" t="s">
        <v>83</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43"/>
    </row>
    <row r="529" spans="1:50" ht="23.25"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47</v>
      </c>
      <c r="Z529" s="189"/>
      <c r="AA529" s="190"/>
      <c r="AB529" s="191" t="s">
        <v>43</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43"/>
    </row>
    <row r="530" spans="1:50" ht="18.75" hidden="1" customHeight="1" x14ac:dyDescent="0.15">
      <c r="A530" s="142"/>
      <c r="B530" s="143"/>
      <c r="C530" s="147"/>
      <c r="D530" s="143"/>
      <c r="E530" s="167" t="s">
        <v>298</v>
      </c>
      <c r="F530" s="168"/>
      <c r="G530" s="169" t="s">
        <v>296</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38</v>
      </c>
      <c r="AC530" s="170"/>
      <c r="AD530" s="171"/>
      <c r="AE530" s="222" t="s">
        <v>45</v>
      </c>
      <c r="AF530" s="223"/>
      <c r="AG530" s="223"/>
      <c r="AH530" s="224"/>
      <c r="AI530" s="180" t="s">
        <v>277</v>
      </c>
      <c r="AJ530" s="180"/>
      <c r="AK530" s="180"/>
      <c r="AL530" s="178"/>
      <c r="AM530" s="180" t="s">
        <v>361</v>
      </c>
      <c r="AN530" s="180"/>
      <c r="AO530" s="180"/>
      <c r="AP530" s="178"/>
      <c r="AQ530" s="178" t="s">
        <v>288</v>
      </c>
      <c r="AR530" s="170"/>
      <c r="AS530" s="170"/>
      <c r="AT530" s="171"/>
      <c r="AU530" s="200" t="s">
        <v>212</v>
      </c>
      <c r="AV530" s="200"/>
      <c r="AW530" s="200"/>
      <c r="AX530" s="201"/>
    </row>
    <row r="531" spans="1:50" ht="18.75"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289</v>
      </c>
      <c r="AH531" s="174"/>
      <c r="AI531" s="181"/>
      <c r="AJ531" s="181"/>
      <c r="AK531" s="181"/>
      <c r="AL531" s="179"/>
      <c r="AM531" s="181"/>
      <c r="AN531" s="181"/>
      <c r="AO531" s="181"/>
      <c r="AP531" s="179"/>
      <c r="AQ531" s="225"/>
      <c r="AR531" s="195"/>
      <c r="AS531" s="173" t="s">
        <v>289</v>
      </c>
      <c r="AT531" s="174"/>
      <c r="AU531" s="195"/>
      <c r="AV531" s="195"/>
      <c r="AW531" s="173" t="s">
        <v>263</v>
      </c>
      <c r="AX531" s="226"/>
    </row>
    <row r="532" spans="1:50" ht="23.25" hidden="1" customHeight="1" x14ac:dyDescent="0.15">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227" t="s">
        <v>42</v>
      </c>
      <c r="Z532" s="228"/>
      <c r="AA532" s="229"/>
      <c r="AB532" s="230"/>
      <c r="AC532" s="230"/>
      <c r="AD532" s="230"/>
      <c r="AE532" s="192"/>
      <c r="AF532" s="193"/>
      <c r="AG532" s="193"/>
      <c r="AH532" s="193"/>
      <c r="AI532" s="192"/>
      <c r="AJ532" s="193"/>
      <c r="AK532" s="193"/>
      <c r="AL532" s="193"/>
      <c r="AM532" s="192"/>
      <c r="AN532" s="193"/>
      <c r="AO532" s="193"/>
      <c r="AP532" s="194"/>
      <c r="AQ532" s="192"/>
      <c r="AR532" s="193"/>
      <c r="AS532" s="193"/>
      <c r="AT532" s="194"/>
      <c r="AU532" s="193"/>
      <c r="AV532" s="193"/>
      <c r="AW532" s="193"/>
      <c r="AX532" s="243"/>
    </row>
    <row r="533" spans="1:50" ht="23.25" hidden="1" customHeight="1" x14ac:dyDescent="0.15">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188" t="s">
        <v>83</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43"/>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47</v>
      </c>
      <c r="Z534" s="189"/>
      <c r="AA534" s="190"/>
      <c r="AB534" s="191" t="s">
        <v>43</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43"/>
    </row>
    <row r="535" spans="1:50" ht="23.85" hidden="1" customHeight="1" x14ac:dyDescent="0.15">
      <c r="A535" s="142"/>
      <c r="B535" s="143"/>
      <c r="C535" s="147"/>
      <c r="D535" s="143"/>
      <c r="E535" s="652" t="s">
        <v>129</v>
      </c>
      <c r="F535" s="653"/>
      <c r="G535" s="653"/>
      <c r="H535" s="653"/>
      <c r="I535" s="653"/>
      <c r="J535" s="653"/>
      <c r="K535" s="653"/>
      <c r="L535" s="653"/>
      <c r="M535" s="653"/>
      <c r="N535" s="653"/>
      <c r="O535" s="653"/>
      <c r="P535" s="653"/>
      <c r="Q535" s="653"/>
      <c r="R535" s="653"/>
      <c r="S535" s="653"/>
      <c r="T535" s="653"/>
      <c r="U535" s="653"/>
      <c r="V535" s="653"/>
      <c r="W535" s="653"/>
      <c r="X535" s="653"/>
      <c r="Y535" s="653"/>
      <c r="Z535" s="653"/>
      <c r="AA535" s="653"/>
      <c r="AB535" s="653"/>
      <c r="AC535" s="653"/>
      <c r="AD535" s="653"/>
      <c r="AE535" s="653"/>
      <c r="AF535" s="653"/>
      <c r="AG535" s="653"/>
      <c r="AH535" s="653"/>
      <c r="AI535" s="653"/>
      <c r="AJ535" s="653"/>
      <c r="AK535" s="653"/>
      <c r="AL535" s="653"/>
      <c r="AM535" s="653"/>
      <c r="AN535" s="653"/>
      <c r="AO535" s="653"/>
      <c r="AP535" s="653"/>
      <c r="AQ535" s="653"/>
      <c r="AR535" s="653"/>
      <c r="AS535" s="653"/>
      <c r="AT535" s="653"/>
      <c r="AU535" s="653"/>
      <c r="AV535" s="653"/>
      <c r="AW535" s="653"/>
      <c r="AX535" s="654"/>
    </row>
    <row r="536" spans="1:50" ht="24.75" hidden="1" customHeight="1" x14ac:dyDescent="0.15">
      <c r="A536" s="142"/>
      <c r="B536" s="143"/>
      <c r="C536" s="147"/>
      <c r="D536" s="143"/>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663" t="s">
        <v>417</v>
      </c>
      <c r="F538" s="664"/>
      <c r="G538" s="665" t="s">
        <v>312</v>
      </c>
      <c r="H538" s="653"/>
      <c r="I538" s="653"/>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row>
    <row r="539" spans="1:50" ht="18.75" hidden="1" customHeight="1" x14ac:dyDescent="0.15">
      <c r="A539" s="142"/>
      <c r="B539" s="143"/>
      <c r="C539" s="147"/>
      <c r="D539" s="143"/>
      <c r="E539" s="167" t="s">
        <v>297</v>
      </c>
      <c r="F539" s="168"/>
      <c r="G539" s="169" t="s">
        <v>295</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38</v>
      </c>
      <c r="AC539" s="170"/>
      <c r="AD539" s="171"/>
      <c r="AE539" s="222" t="s">
        <v>45</v>
      </c>
      <c r="AF539" s="223"/>
      <c r="AG539" s="223"/>
      <c r="AH539" s="224"/>
      <c r="AI539" s="180" t="s">
        <v>277</v>
      </c>
      <c r="AJ539" s="180"/>
      <c r="AK539" s="180"/>
      <c r="AL539" s="178"/>
      <c r="AM539" s="180" t="s">
        <v>361</v>
      </c>
      <c r="AN539" s="180"/>
      <c r="AO539" s="180"/>
      <c r="AP539" s="178"/>
      <c r="AQ539" s="178" t="s">
        <v>288</v>
      </c>
      <c r="AR539" s="170"/>
      <c r="AS539" s="170"/>
      <c r="AT539" s="171"/>
      <c r="AU539" s="200" t="s">
        <v>212</v>
      </c>
      <c r="AV539" s="200"/>
      <c r="AW539" s="200"/>
      <c r="AX539" s="201"/>
    </row>
    <row r="540" spans="1:50" ht="18.75"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289</v>
      </c>
      <c r="AH540" s="174"/>
      <c r="AI540" s="181"/>
      <c r="AJ540" s="181"/>
      <c r="AK540" s="181"/>
      <c r="AL540" s="179"/>
      <c r="AM540" s="181"/>
      <c r="AN540" s="181"/>
      <c r="AO540" s="181"/>
      <c r="AP540" s="179"/>
      <c r="AQ540" s="225"/>
      <c r="AR540" s="195"/>
      <c r="AS540" s="173" t="s">
        <v>289</v>
      </c>
      <c r="AT540" s="174"/>
      <c r="AU540" s="195"/>
      <c r="AV540" s="195"/>
      <c r="AW540" s="173" t="s">
        <v>263</v>
      </c>
      <c r="AX540" s="226"/>
    </row>
    <row r="541" spans="1:50" ht="23.25" hidden="1" customHeight="1" x14ac:dyDescent="0.15">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227" t="s">
        <v>42</v>
      </c>
      <c r="Z541" s="228"/>
      <c r="AA541" s="229"/>
      <c r="AB541" s="230"/>
      <c r="AC541" s="230"/>
      <c r="AD541" s="230"/>
      <c r="AE541" s="192"/>
      <c r="AF541" s="193"/>
      <c r="AG541" s="193"/>
      <c r="AH541" s="193"/>
      <c r="AI541" s="192"/>
      <c r="AJ541" s="193"/>
      <c r="AK541" s="193"/>
      <c r="AL541" s="193"/>
      <c r="AM541" s="192"/>
      <c r="AN541" s="193"/>
      <c r="AO541" s="193"/>
      <c r="AP541" s="194"/>
      <c r="AQ541" s="192"/>
      <c r="AR541" s="193"/>
      <c r="AS541" s="193"/>
      <c r="AT541" s="194"/>
      <c r="AU541" s="193"/>
      <c r="AV541" s="193"/>
      <c r="AW541" s="193"/>
      <c r="AX541" s="243"/>
    </row>
    <row r="542" spans="1:50" ht="23.25" hidden="1" customHeight="1" x14ac:dyDescent="0.15">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188" t="s">
        <v>83</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43"/>
    </row>
    <row r="543" spans="1:50" ht="23.25"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47</v>
      </c>
      <c r="Z543" s="189"/>
      <c r="AA543" s="190"/>
      <c r="AB543" s="191" t="s">
        <v>43</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43"/>
    </row>
    <row r="544" spans="1:50" ht="18.75" hidden="1" customHeight="1" x14ac:dyDescent="0.15">
      <c r="A544" s="142"/>
      <c r="B544" s="143"/>
      <c r="C544" s="147"/>
      <c r="D544" s="143"/>
      <c r="E544" s="167" t="s">
        <v>297</v>
      </c>
      <c r="F544" s="168"/>
      <c r="G544" s="169" t="s">
        <v>295</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38</v>
      </c>
      <c r="AC544" s="170"/>
      <c r="AD544" s="171"/>
      <c r="AE544" s="222" t="s">
        <v>45</v>
      </c>
      <c r="AF544" s="223"/>
      <c r="AG544" s="223"/>
      <c r="AH544" s="224"/>
      <c r="AI544" s="180" t="s">
        <v>277</v>
      </c>
      <c r="AJ544" s="180"/>
      <c r="AK544" s="180"/>
      <c r="AL544" s="178"/>
      <c r="AM544" s="180" t="s">
        <v>361</v>
      </c>
      <c r="AN544" s="180"/>
      <c r="AO544" s="180"/>
      <c r="AP544" s="178"/>
      <c r="AQ544" s="178" t="s">
        <v>288</v>
      </c>
      <c r="AR544" s="170"/>
      <c r="AS544" s="170"/>
      <c r="AT544" s="171"/>
      <c r="AU544" s="200" t="s">
        <v>212</v>
      </c>
      <c r="AV544" s="200"/>
      <c r="AW544" s="200"/>
      <c r="AX544" s="201"/>
    </row>
    <row r="545" spans="1:50" ht="18.75"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289</v>
      </c>
      <c r="AH545" s="174"/>
      <c r="AI545" s="181"/>
      <c r="AJ545" s="181"/>
      <c r="AK545" s="181"/>
      <c r="AL545" s="179"/>
      <c r="AM545" s="181"/>
      <c r="AN545" s="181"/>
      <c r="AO545" s="181"/>
      <c r="AP545" s="179"/>
      <c r="AQ545" s="225"/>
      <c r="AR545" s="195"/>
      <c r="AS545" s="173" t="s">
        <v>289</v>
      </c>
      <c r="AT545" s="174"/>
      <c r="AU545" s="195"/>
      <c r="AV545" s="195"/>
      <c r="AW545" s="173" t="s">
        <v>263</v>
      </c>
      <c r="AX545" s="226"/>
    </row>
    <row r="546" spans="1:50" ht="23.25" hidden="1" customHeight="1" x14ac:dyDescent="0.15">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227" t="s">
        <v>42</v>
      </c>
      <c r="Z546" s="228"/>
      <c r="AA546" s="229"/>
      <c r="AB546" s="230"/>
      <c r="AC546" s="230"/>
      <c r="AD546" s="230"/>
      <c r="AE546" s="192"/>
      <c r="AF546" s="193"/>
      <c r="AG546" s="193"/>
      <c r="AH546" s="193"/>
      <c r="AI546" s="192"/>
      <c r="AJ546" s="193"/>
      <c r="AK546" s="193"/>
      <c r="AL546" s="193"/>
      <c r="AM546" s="192"/>
      <c r="AN546" s="193"/>
      <c r="AO546" s="193"/>
      <c r="AP546" s="194"/>
      <c r="AQ546" s="192"/>
      <c r="AR546" s="193"/>
      <c r="AS546" s="193"/>
      <c r="AT546" s="194"/>
      <c r="AU546" s="193"/>
      <c r="AV546" s="193"/>
      <c r="AW546" s="193"/>
      <c r="AX546" s="243"/>
    </row>
    <row r="547" spans="1:50" ht="23.25" hidden="1" customHeight="1" x14ac:dyDescent="0.15">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188" t="s">
        <v>83</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43"/>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47</v>
      </c>
      <c r="Z548" s="189"/>
      <c r="AA548" s="190"/>
      <c r="AB548" s="191" t="s">
        <v>43</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43"/>
    </row>
    <row r="549" spans="1:50" ht="18.75" hidden="1" customHeight="1" x14ac:dyDescent="0.15">
      <c r="A549" s="142"/>
      <c r="B549" s="143"/>
      <c r="C549" s="147"/>
      <c r="D549" s="143"/>
      <c r="E549" s="167" t="s">
        <v>297</v>
      </c>
      <c r="F549" s="168"/>
      <c r="G549" s="169" t="s">
        <v>295</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38</v>
      </c>
      <c r="AC549" s="170"/>
      <c r="AD549" s="171"/>
      <c r="AE549" s="222" t="s">
        <v>45</v>
      </c>
      <c r="AF549" s="223"/>
      <c r="AG549" s="223"/>
      <c r="AH549" s="224"/>
      <c r="AI549" s="180" t="s">
        <v>277</v>
      </c>
      <c r="AJ549" s="180"/>
      <c r="AK549" s="180"/>
      <c r="AL549" s="178"/>
      <c r="AM549" s="180" t="s">
        <v>361</v>
      </c>
      <c r="AN549" s="180"/>
      <c r="AO549" s="180"/>
      <c r="AP549" s="178"/>
      <c r="AQ549" s="178" t="s">
        <v>288</v>
      </c>
      <c r="AR549" s="170"/>
      <c r="AS549" s="170"/>
      <c r="AT549" s="171"/>
      <c r="AU549" s="200" t="s">
        <v>212</v>
      </c>
      <c r="AV549" s="200"/>
      <c r="AW549" s="200"/>
      <c r="AX549" s="201"/>
    </row>
    <row r="550" spans="1:50" ht="18.75"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289</v>
      </c>
      <c r="AH550" s="174"/>
      <c r="AI550" s="181"/>
      <c r="AJ550" s="181"/>
      <c r="AK550" s="181"/>
      <c r="AL550" s="179"/>
      <c r="AM550" s="181"/>
      <c r="AN550" s="181"/>
      <c r="AO550" s="181"/>
      <c r="AP550" s="179"/>
      <c r="AQ550" s="225"/>
      <c r="AR550" s="195"/>
      <c r="AS550" s="173" t="s">
        <v>289</v>
      </c>
      <c r="AT550" s="174"/>
      <c r="AU550" s="195"/>
      <c r="AV550" s="195"/>
      <c r="AW550" s="173" t="s">
        <v>263</v>
      </c>
      <c r="AX550" s="226"/>
    </row>
    <row r="551" spans="1:50" ht="23.25" hidden="1" customHeight="1" x14ac:dyDescent="0.15">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227" t="s">
        <v>42</v>
      </c>
      <c r="Z551" s="228"/>
      <c r="AA551" s="229"/>
      <c r="AB551" s="230"/>
      <c r="AC551" s="230"/>
      <c r="AD551" s="230"/>
      <c r="AE551" s="192"/>
      <c r="AF551" s="193"/>
      <c r="AG551" s="193"/>
      <c r="AH551" s="193"/>
      <c r="AI551" s="192"/>
      <c r="AJ551" s="193"/>
      <c r="AK551" s="193"/>
      <c r="AL551" s="193"/>
      <c r="AM551" s="192"/>
      <c r="AN551" s="193"/>
      <c r="AO551" s="193"/>
      <c r="AP551" s="194"/>
      <c r="AQ551" s="192"/>
      <c r="AR551" s="193"/>
      <c r="AS551" s="193"/>
      <c r="AT551" s="194"/>
      <c r="AU551" s="193"/>
      <c r="AV551" s="193"/>
      <c r="AW551" s="193"/>
      <c r="AX551" s="243"/>
    </row>
    <row r="552" spans="1:50" ht="23.25" hidden="1" customHeight="1" x14ac:dyDescent="0.15">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188" t="s">
        <v>83</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43"/>
    </row>
    <row r="553" spans="1:50" ht="23.25"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47</v>
      </c>
      <c r="Z553" s="189"/>
      <c r="AA553" s="190"/>
      <c r="AB553" s="191" t="s">
        <v>43</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43"/>
    </row>
    <row r="554" spans="1:50" ht="18.75" hidden="1" customHeight="1" x14ac:dyDescent="0.15">
      <c r="A554" s="142"/>
      <c r="B554" s="143"/>
      <c r="C554" s="147"/>
      <c r="D554" s="143"/>
      <c r="E554" s="167" t="s">
        <v>297</v>
      </c>
      <c r="F554" s="168"/>
      <c r="G554" s="169" t="s">
        <v>295</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38</v>
      </c>
      <c r="AC554" s="170"/>
      <c r="AD554" s="171"/>
      <c r="AE554" s="222" t="s">
        <v>45</v>
      </c>
      <c r="AF554" s="223"/>
      <c r="AG554" s="223"/>
      <c r="AH554" s="224"/>
      <c r="AI554" s="180" t="s">
        <v>277</v>
      </c>
      <c r="AJ554" s="180"/>
      <c r="AK554" s="180"/>
      <c r="AL554" s="178"/>
      <c r="AM554" s="180" t="s">
        <v>361</v>
      </c>
      <c r="AN554" s="180"/>
      <c r="AO554" s="180"/>
      <c r="AP554" s="178"/>
      <c r="AQ554" s="178" t="s">
        <v>288</v>
      </c>
      <c r="AR554" s="170"/>
      <c r="AS554" s="170"/>
      <c r="AT554" s="171"/>
      <c r="AU554" s="200" t="s">
        <v>212</v>
      </c>
      <c r="AV554" s="200"/>
      <c r="AW554" s="200"/>
      <c r="AX554" s="201"/>
    </row>
    <row r="555" spans="1:50" ht="18.75"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289</v>
      </c>
      <c r="AH555" s="174"/>
      <c r="AI555" s="181"/>
      <c r="AJ555" s="181"/>
      <c r="AK555" s="181"/>
      <c r="AL555" s="179"/>
      <c r="AM555" s="181"/>
      <c r="AN555" s="181"/>
      <c r="AO555" s="181"/>
      <c r="AP555" s="179"/>
      <c r="AQ555" s="225"/>
      <c r="AR555" s="195"/>
      <c r="AS555" s="173" t="s">
        <v>289</v>
      </c>
      <c r="AT555" s="174"/>
      <c r="AU555" s="195"/>
      <c r="AV555" s="195"/>
      <c r="AW555" s="173" t="s">
        <v>263</v>
      </c>
      <c r="AX555" s="226"/>
    </row>
    <row r="556" spans="1:50" ht="23.25" hidden="1" customHeight="1" x14ac:dyDescent="0.15">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227" t="s">
        <v>42</v>
      </c>
      <c r="Z556" s="228"/>
      <c r="AA556" s="229"/>
      <c r="AB556" s="230"/>
      <c r="AC556" s="230"/>
      <c r="AD556" s="230"/>
      <c r="AE556" s="192"/>
      <c r="AF556" s="193"/>
      <c r="AG556" s="193"/>
      <c r="AH556" s="193"/>
      <c r="AI556" s="192"/>
      <c r="AJ556" s="193"/>
      <c r="AK556" s="193"/>
      <c r="AL556" s="193"/>
      <c r="AM556" s="192"/>
      <c r="AN556" s="193"/>
      <c r="AO556" s="193"/>
      <c r="AP556" s="194"/>
      <c r="AQ556" s="192"/>
      <c r="AR556" s="193"/>
      <c r="AS556" s="193"/>
      <c r="AT556" s="194"/>
      <c r="AU556" s="193"/>
      <c r="AV556" s="193"/>
      <c r="AW556" s="193"/>
      <c r="AX556" s="243"/>
    </row>
    <row r="557" spans="1:50" ht="23.25" hidden="1" customHeight="1" x14ac:dyDescent="0.15">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188" t="s">
        <v>83</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43"/>
    </row>
    <row r="558" spans="1:50" ht="23.25"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47</v>
      </c>
      <c r="Z558" s="189"/>
      <c r="AA558" s="190"/>
      <c r="AB558" s="191" t="s">
        <v>43</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43"/>
    </row>
    <row r="559" spans="1:50" ht="18.75" hidden="1" customHeight="1" x14ac:dyDescent="0.15">
      <c r="A559" s="142"/>
      <c r="B559" s="143"/>
      <c r="C559" s="147"/>
      <c r="D559" s="143"/>
      <c r="E559" s="167" t="s">
        <v>297</v>
      </c>
      <c r="F559" s="168"/>
      <c r="G559" s="169" t="s">
        <v>295</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38</v>
      </c>
      <c r="AC559" s="170"/>
      <c r="AD559" s="171"/>
      <c r="AE559" s="222" t="s">
        <v>45</v>
      </c>
      <c r="AF559" s="223"/>
      <c r="AG559" s="223"/>
      <c r="AH559" s="224"/>
      <c r="AI559" s="180" t="s">
        <v>277</v>
      </c>
      <c r="AJ559" s="180"/>
      <c r="AK559" s="180"/>
      <c r="AL559" s="178"/>
      <c r="AM559" s="180" t="s">
        <v>361</v>
      </c>
      <c r="AN559" s="180"/>
      <c r="AO559" s="180"/>
      <c r="AP559" s="178"/>
      <c r="AQ559" s="178" t="s">
        <v>288</v>
      </c>
      <c r="AR559" s="170"/>
      <c r="AS559" s="170"/>
      <c r="AT559" s="171"/>
      <c r="AU559" s="200" t="s">
        <v>212</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289</v>
      </c>
      <c r="AH560" s="174"/>
      <c r="AI560" s="181"/>
      <c r="AJ560" s="181"/>
      <c r="AK560" s="181"/>
      <c r="AL560" s="179"/>
      <c r="AM560" s="181"/>
      <c r="AN560" s="181"/>
      <c r="AO560" s="181"/>
      <c r="AP560" s="179"/>
      <c r="AQ560" s="225"/>
      <c r="AR560" s="195"/>
      <c r="AS560" s="173" t="s">
        <v>289</v>
      </c>
      <c r="AT560" s="174"/>
      <c r="AU560" s="195"/>
      <c r="AV560" s="195"/>
      <c r="AW560" s="173" t="s">
        <v>263</v>
      </c>
      <c r="AX560" s="226"/>
    </row>
    <row r="561" spans="1:50" ht="23.25" hidden="1" customHeight="1" x14ac:dyDescent="0.15">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227" t="s">
        <v>42</v>
      </c>
      <c r="Z561" s="228"/>
      <c r="AA561" s="229"/>
      <c r="AB561" s="230"/>
      <c r="AC561" s="230"/>
      <c r="AD561" s="230"/>
      <c r="AE561" s="192"/>
      <c r="AF561" s="193"/>
      <c r="AG561" s="193"/>
      <c r="AH561" s="193"/>
      <c r="AI561" s="192"/>
      <c r="AJ561" s="193"/>
      <c r="AK561" s="193"/>
      <c r="AL561" s="193"/>
      <c r="AM561" s="192"/>
      <c r="AN561" s="193"/>
      <c r="AO561" s="193"/>
      <c r="AP561" s="194"/>
      <c r="AQ561" s="192"/>
      <c r="AR561" s="193"/>
      <c r="AS561" s="193"/>
      <c r="AT561" s="194"/>
      <c r="AU561" s="193"/>
      <c r="AV561" s="193"/>
      <c r="AW561" s="193"/>
      <c r="AX561" s="243"/>
    </row>
    <row r="562" spans="1:50" ht="23.25" hidden="1" customHeight="1" x14ac:dyDescent="0.15">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188" t="s">
        <v>83</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43"/>
    </row>
    <row r="563" spans="1:50" ht="23.25"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47</v>
      </c>
      <c r="Z563" s="189"/>
      <c r="AA563" s="190"/>
      <c r="AB563" s="191" t="s">
        <v>43</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43"/>
    </row>
    <row r="564" spans="1:50" ht="18.75" hidden="1" customHeight="1" x14ac:dyDescent="0.15">
      <c r="A564" s="142"/>
      <c r="B564" s="143"/>
      <c r="C564" s="147"/>
      <c r="D564" s="143"/>
      <c r="E564" s="167" t="s">
        <v>298</v>
      </c>
      <c r="F564" s="168"/>
      <c r="G564" s="169" t="s">
        <v>296</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38</v>
      </c>
      <c r="AC564" s="170"/>
      <c r="AD564" s="171"/>
      <c r="AE564" s="222" t="s">
        <v>45</v>
      </c>
      <c r="AF564" s="223"/>
      <c r="AG564" s="223"/>
      <c r="AH564" s="224"/>
      <c r="AI564" s="180" t="s">
        <v>277</v>
      </c>
      <c r="AJ564" s="180"/>
      <c r="AK564" s="180"/>
      <c r="AL564" s="178"/>
      <c r="AM564" s="180" t="s">
        <v>361</v>
      </c>
      <c r="AN564" s="180"/>
      <c r="AO564" s="180"/>
      <c r="AP564" s="178"/>
      <c r="AQ564" s="178" t="s">
        <v>288</v>
      </c>
      <c r="AR564" s="170"/>
      <c r="AS564" s="170"/>
      <c r="AT564" s="171"/>
      <c r="AU564" s="200" t="s">
        <v>212</v>
      </c>
      <c r="AV564" s="200"/>
      <c r="AW564" s="200"/>
      <c r="AX564" s="201"/>
    </row>
    <row r="565" spans="1:50" ht="18.75"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289</v>
      </c>
      <c r="AH565" s="174"/>
      <c r="AI565" s="181"/>
      <c r="AJ565" s="181"/>
      <c r="AK565" s="181"/>
      <c r="AL565" s="179"/>
      <c r="AM565" s="181"/>
      <c r="AN565" s="181"/>
      <c r="AO565" s="181"/>
      <c r="AP565" s="179"/>
      <c r="AQ565" s="225"/>
      <c r="AR565" s="195"/>
      <c r="AS565" s="173" t="s">
        <v>289</v>
      </c>
      <c r="AT565" s="174"/>
      <c r="AU565" s="195"/>
      <c r="AV565" s="195"/>
      <c r="AW565" s="173" t="s">
        <v>263</v>
      </c>
      <c r="AX565" s="226"/>
    </row>
    <row r="566" spans="1:50" ht="23.25" hidden="1" customHeight="1" x14ac:dyDescent="0.15">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227" t="s">
        <v>42</v>
      </c>
      <c r="Z566" s="228"/>
      <c r="AA566" s="229"/>
      <c r="AB566" s="230"/>
      <c r="AC566" s="230"/>
      <c r="AD566" s="230"/>
      <c r="AE566" s="192"/>
      <c r="AF566" s="193"/>
      <c r="AG566" s="193"/>
      <c r="AH566" s="193"/>
      <c r="AI566" s="192"/>
      <c r="AJ566" s="193"/>
      <c r="AK566" s="193"/>
      <c r="AL566" s="193"/>
      <c r="AM566" s="192"/>
      <c r="AN566" s="193"/>
      <c r="AO566" s="193"/>
      <c r="AP566" s="194"/>
      <c r="AQ566" s="192"/>
      <c r="AR566" s="193"/>
      <c r="AS566" s="193"/>
      <c r="AT566" s="194"/>
      <c r="AU566" s="193"/>
      <c r="AV566" s="193"/>
      <c r="AW566" s="193"/>
      <c r="AX566" s="243"/>
    </row>
    <row r="567" spans="1:50" ht="23.25" hidden="1" customHeight="1" x14ac:dyDescent="0.15">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188" t="s">
        <v>83</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43"/>
    </row>
    <row r="568" spans="1:50" ht="23.25"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47</v>
      </c>
      <c r="Z568" s="189"/>
      <c r="AA568" s="190"/>
      <c r="AB568" s="191" t="s">
        <v>43</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43"/>
    </row>
    <row r="569" spans="1:50" ht="18.75" hidden="1" customHeight="1" x14ac:dyDescent="0.15">
      <c r="A569" s="142"/>
      <c r="B569" s="143"/>
      <c r="C569" s="147"/>
      <c r="D569" s="143"/>
      <c r="E569" s="167" t="s">
        <v>298</v>
      </c>
      <c r="F569" s="168"/>
      <c r="G569" s="169" t="s">
        <v>296</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38</v>
      </c>
      <c r="AC569" s="170"/>
      <c r="AD569" s="171"/>
      <c r="AE569" s="222" t="s">
        <v>45</v>
      </c>
      <c r="AF569" s="223"/>
      <c r="AG569" s="223"/>
      <c r="AH569" s="224"/>
      <c r="AI569" s="180" t="s">
        <v>277</v>
      </c>
      <c r="AJ569" s="180"/>
      <c r="AK569" s="180"/>
      <c r="AL569" s="178"/>
      <c r="AM569" s="180" t="s">
        <v>361</v>
      </c>
      <c r="AN569" s="180"/>
      <c r="AO569" s="180"/>
      <c r="AP569" s="178"/>
      <c r="AQ569" s="178" t="s">
        <v>288</v>
      </c>
      <c r="AR569" s="170"/>
      <c r="AS569" s="170"/>
      <c r="AT569" s="171"/>
      <c r="AU569" s="200" t="s">
        <v>212</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289</v>
      </c>
      <c r="AH570" s="174"/>
      <c r="AI570" s="181"/>
      <c r="AJ570" s="181"/>
      <c r="AK570" s="181"/>
      <c r="AL570" s="179"/>
      <c r="AM570" s="181"/>
      <c r="AN570" s="181"/>
      <c r="AO570" s="181"/>
      <c r="AP570" s="179"/>
      <c r="AQ570" s="225"/>
      <c r="AR570" s="195"/>
      <c r="AS570" s="173" t="s">
        <v>289</v>
      </c>
      <c r="AT570" s="174"/>
      <c r="AU570" s="195"/>
      <c r="AV570" s="195"/>
      <c r="AW570" s="173" t="s">
        <v>263</v>
      </c>
      <c r="AX570" s="226"/>
    </row>
    <row r="571" spans="1:50" ht="23.25" hidden="1" customHeight="1" x14ac:dyDescent="0.15">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227" t="s">
        <v>42</v>
      </c>
      <c r="Z571" s="228"/>
      <c r="AA571" s="229"/>
      <c r="AB571" s="230"/>
      <c r="AC571" s="230"/>
      <c r="AD571" s="230"/>
      <c r="AE571" s="192"/>
      <c r="AF571" s="193"/>
      <c r="AG571" s="193"/>
      <c r="AH571" s="193"/>
      <c r="AI571" s="192"/>
      <c r="AJ571" s="193"/>
      <c r="AK571" s="193"/>
      <c r="AL571" s="193"/>
      <c r="AM571" s="192"/>
      <c r="AN571" s="193"/>
      <c r="AO571" s="193"/>
      <c r="AP571" s="194"/>
      <c r="AQ571" s="192"/>
      <c r="AR571" s="193"/>
      <c r="AS571" s="193"/>
      <c r="AT571" s="194"/>
      <c r="AU571" s="193"/>
      <c r="AV571" s="193"/>
      <c r="AW571" s="193"/>
      <c r="AX571" s="243"/>
    </row>
    <row r="572" spans="1:50" ht="23.25" hidden="1" customHeight="1" x14ac:dyDescent="0.15">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188" t="s">
        <v>83</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43"/>
    </row>
    <row r="573" spans="1:50" ht="23.25"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47</v>
      </c>
      <c r="Z573" s="189"/>
      <c r="AA573" s="190"/>
      <c r="AB573" s="191" t="s">
        <v>43</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43"/>
    </row>
    <row r="574" spans="1:50" ht="18.75" hidden="1" customHeight="1" x14ac:dyDescent="0.15">
      <c r="A574" s="142"/>
      <c r="B574" s="143"/>
      <c r="C574" s="147"/>
      <c r="D574" s="143"/>
      <c r="E574" s="167" t="s">
        <v>298</v>
      </c>
      <c r="F574" s="168"/>
      <c r="G574" s="169" t="s">
        <v>296</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38</v>
      </c>
      <c r="AC574" s="170"/>
      <c r="AD574" s="171"/>
      <c r="AE574" s="222" t="s">
        <v>45</v>
      </c>
      <c r="AF574" s="223"/>
      <c r="AG574" s="223"/>
      <c r="AH574" s="224"/>
      <c r="AI574" s="180" t="s">
        <v>277</v>
      </c>
      <c r="AJ574" s="180"/>
      <c r="AK574" s="180"/>
      <c r="AL574" s="178"/>
      <c r="AM574" s="180" t="s">
        <v>361</v>
      </c>
      <c r="AN574" s="180"/>
      <c r="AO574" s="180"/>
      <c r="AP574" s="178"/>
      <c r="AQ574" s="178" t="s">
        <v>288</v>
      </c>
      <c r="AR574" s="170"/>
      <c r="AS574" s="170"/>
      <c r="AT574" s="171"/>
      <c r="AU574" s="200" t="s">
        <v>212</v>
      </c>
      <c r="AV574" s="200"/>
      <c r="AW574" s="200"/>
      <c r="AX574" s="201"/>
    </row>
    <row r="575" spans="1:50" ht="18.75"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289</v>
      </c>
      <c r="AH575" s="174"/>
      <c r="AI575" s="181"/>
      <c r="AJ575" s="181"/>
      <c r="AK575" s="181"/>
      <c r="AL575" s="179"/>
      <c r="AM575" s="181"/>
      <c r="AN575" s="181"/>
      <c r="AO575" s="181"/>
      <c r="AP575" s="179"/>
      <c r="AQ575" s="225"/>
      <c r="AR575" s="195"/>
      <c r="AS575" s="173" t="s">
        <v>289</v>
      </c>
      <c r="AT575" s="174"/>
      <c r="AU575" s="195"/>
      <c r="AV575" s="195"/>
      <c r="AW575" s="173" t="s">
        <v>263</v>
      </c>
      <c r="AX575" s="226"/>
    </row>
    <row r="576" spans="1:50" ht="23.25" hidden="1" customHeight="1" x14ac:dyDescent="0.15">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227" t="s">
        <v>42</v>
      </c>
      <c r="Z576" s="228"/>
      <c r="AA576" s="229"/>
      <c r="AB576" s="230"/>
      <c r="AC576" s="230"/>
      <c r="AD576" s="230"/>
      <c r="AE576" s="192"/>
      <c r="AF576" s="193"/>
      <c r="AG576" s="193"/>
      <c r="AH576" s="193"/>
      <c r="AI576" s="192"/>
      <c r="AJ576" s="193"/>
      <c r="AK576" s="193"/>
      <c r="AL576" s="193"/>
      <c r="AM576" s="192"/>
      <c r="AN576" s="193"/>
      <c r="AO576" s="193"/>
      <c r="AP576" s="194"/>
      <c r="AQ576" s="192"/>
      <c r="AR576" s="193"/>
      <c r="AS576" s="193"/>
      <c r="AT576" s="194"/>
      <c r="AU576" s="193"/>
      <c r="AV576" s="193"/>
      <c r="AW576" s="193"/>
      <c r="AX576" s="243"/>
    </row>
    <row r="577" spans="1:50" ht="23.25" hidden="1" customHeight="1" x14ac:dyDescent="0.15">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188" t="s">
        <v>83</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43"/>
    </row>
    <row r="578" spans="1:50" ht="23.25"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47</v>
      </c>
      <c r="Z578" s="189"/>
      <c r="AA578" s="190"/>
      <c r="AB578" s="191" t="s">
        <v>43</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43"/>
    </row>
    <row r="579" spans="1:50" ht="18.75" hidden="1" customHeight="1" x14ac:dyDescent="0.15">
      <c r="A579" s="142"/>
      <c r="B579" s="143"/>
      <c r="C579" s="147"/>
      <c r="D579" s="143"/>
      <c r="E579" s="167" t="s">
        <v>298</v>
      </c>
      <c r="F579" s="168"/>
      <c r="G579" s="169" t="s">
        <v>296</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38</v>
      </c>
      <c r="AC579" s="170"/>
      <c r="AD579" s="171"/>
      <c r="AE579" s="222" t="s">
        <v>45</v>
      </c>
      <c r="AF579" s="223"/>
      <c r="AG579" s="223"/>
      <c r="AH579" s="224"/>
      <c r="AI579" s="180" t="s">
        <v>277</v>
      </c>
      <c r="AJ579" s="180"/>
      <c r="AK579" s="180"/>
      <c r="AL579" s="178"/>
      <c r="AM579" s="180" t="s">
        <v>361</v>
      </c>
      <c r="AN579" s="180"/>
      <c r="AO579" s="180"/>
      <c r="AP579" s="178"/>
      <c r="AQ579" s="178" t="s">
        <v>288</v>
      </c>
      <c r="AR579" s="170"/>
      <c r="AS579" s="170"/>
      <c r="AT579" s="171"/>
      <c r="AU579" s="200" t="s">
        <v>212</v>
      </c>
      <c r="AV579" s="200"/>
      <c r="AW579" s="200"/>
      <c r="AX579" s="201"/>
    </row>
    <row r="580" spans="1:50" ht="18.75"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289</v>
      </c>
      <c r="AH580" s="174"/>
      <c r="AI580" s="181"/>
      <c r="AJ580" s="181"/>
      <c r="AK580" s="181"/>
      <c r="AL580" s="179"/>
      <c r="AM580" s="181"/>
      <c r="AN580" s="181"/>
      <c r="AO580" s="181"/>
      <c r="AP580" s="179"/>
      <c r="AQ580" s="225"/>
      <c r="AR580" s="195"/>
      <c r="AS580" s="173" t="s">
        <v>289</v>
      </c>
      <c r="AT580" s="174"/>
      <c r="AU580" s="195"/>
      <c r="AV580" s="195"/>
      <c r="AW580" s="173" t="s">
        <v>263</v>
      </c>
      <c r="AX580" s="226"/>
    </row>
    <row r="581" spans="1:50" ht="23.25" hidden="1" customHeight="1" x14ac:dyDescent="0.15">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227" t="s">
        <v>42</v>
      </c>
      <c r="Z581" s="228"/>
      <c r="AA581" s="229"/>
      <c r="AB581" s="230"/>
      <c r="AC581" s="230"/>
      <c r="AD581" s="230"/>
      <c r="AE581" s="192"/>
      <c r="AF581" s="193"/>
      <c r="AG581" s="193"/>
      <c r="AH581" s="193"/>
      <c r="AI581" s="192"/>
      <c r="AJ581" s="193"/>
      <c r="AK581" s="193"/>
      <c r="AL581" s="193"/>
      <c r="AM581" s="192"/>
      <c r="AN581" s="193"/>
      <c r="AO581" s="193"/>
      <c r="AP581" s="194"/>
      <c r="AQ581" s="192"/>
      <c r="AR581" s="193"/>
      <c r="AS581" s="193"/>
      <c r="AT581" s="194"/>
      <c r="AU581" s="193"/>
      <c r="AV581" s="193"/>
      <c r="AW581" s="193"/>
      <c r="AX581" s="243"/>
    </row>
    <row r="582" spans="1:50" ht="23.25" hidden="1" customHeight="1" x14ac:dyDescent="0.15">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188" t="s">
        <v>83</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43"/>
    </row>
    <row r="583" spans="1:50" ht="23.25"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47</v>
      </c>
      <c r="Z583" s="189"/>
      <c r="AA583" s="190"/>
      <c r="AB583" s="191" t="s">
        <v>43</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43"/>
    </row>
    <row r="584" spans="1:50" ht="18.75" hidden="1" customHeight="1" x14ac:dyDescent="0.15">
      <c r="A584" s="142"/>
      <c r="B584" s="143"/>
      <c r="C584" s="147"/>
      <c r="D584" s="143"/>
      <c r="E584" s="167" t="s">
        <v>298</v>
      </c>
      <c r="F584" s="168"/>
      <c r="G584" s="169" t="s">
        <v>296</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38</v>
      </c>
      <c r="AC584" s="170"/>
      <c r="AD584" s="171"/>
      <c r="AE584" s="222" t="s">
        <v>45</v>
      </c>
      <c r="AF584" s="223"/>
      <c r="AG584" s="223"/>
      <c r="AH584" s="224"/>
      <c r="AI584" s="180" t="s">
        <v>277</v>
      </c>
      <c r="AJ584" s="180"/>
      <c r="AK584" s="180"/>
      <c r="AL584" s="178"/>
      <c r="AM584" s="180" t="s">
        <v>361</v>
      </c>
      <c r="AN584" s="180"/>
      <c r="AO584" s="180"/>
      <c r="AP584" s="178"/>
      <c r="AQ584" s="178" t="s">
        <v>288</v>
      </c>
      <c r="AR584" s="170"/>
      <c r="AS584" s="170"/>
      <c r="AT584" s="171"/>
      <c r="AU584" s="200" t="s">
        <v>212</v>
      </c>
      <c r="AV584" s="200"/>
      <c r="AW584" s="200"/>
      <c r="AX584" s="201"/>
    </row>
    <row r="585" spans="1:50" ht="18.75"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289</v>
      </c>
      <c r="AH585" s="174"/>
      <c r="AI585" s="181"/>
      <c r="AJ585" s="181"/>
      <c r="AK585" s="181"/>
      <c r="AL585" s="179"/>
      <c r="AM585" s="181"/>
      <c r="AN585" s="181"/>
      <c r="AO585" s="181"/>
      <c r="AP585" s="179"/>
      <c r="AQ585" s="225"/>
      <c r="AR585" s="195"/>
      <c r="AS585" s="173" t="s">
        <v>289</v>
      </c>
      <c r="AT585" s="174"/>
      <c r="AU585" s="195"/>
      <c r="AV585" s="195"/>
      <c r="AW585" s="173" t="s">
        <v>263</v>
      </c>
      <c r="AX585" s="226"/>
    </row>
    <row r="586" spans="1:50" ht="23.25" hidden="1" customHeight="1" x14ac:dyDescent="0.15">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227" t="s">
        <v>42</v>
      </c>
      <c r="Z586" s="228"/>
      <c r="AA586" s="229"/>
      <c r="AB586" s="230"/>
      <c r="AC586" s="230"/>
      <c r="AD586" s="230"/>
      <c r="AE586" s="192"/>
      <c r="AF586" s="193"/>
      <c r="AG586" s="193"/>
      <c r="AH586" s="193"/>
      <c r="AI586" s="192"/>
      <c r="AJ586" s="193"/>
      <c r="AK586" s="193"/>
      <c r="AL586" s="193"/>
      <c r="AM586" s="192"/>
      <c r="AN586" s="193"/>
      <c r="AO586" s="193"/>
      <c r="AP586" s="194"/>
      <c r="AQ586" s="192"/>
      <c r="AR586" s="193"/>
      <c r="AS586" s="193"/>
      <c r="AT586" s="194"/>
      <c r="AU586" s="193"/>
      <c r="AV586" s="193"/>
      <c r="AW586" s="193"/>
      <c r="AX586" s="243"/>
    </row>
    <row r="587" spans="1:50" ht="23.25" hidden="1" customHeight="1" x14ac:dyDescent="0.15">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188" t="s">
        <v>83</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43"/>
    </row>
    <row r="588" spans="1:50" ht="23.25"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47</v>
      </c>
      <c r="Z588" s="189"/>
      <c r="AA588" s="190"/>
      <c r="AB588" s="191" t="s">
        <v>43</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43"/>
    </row>
    <row r="589" spans="1:50" ht="23.85" hidden="1" customHeight="1" x14ac:dyDescent="0.15">
      <c r="A589" s="142"/>
      <c r="B589" s="143"/>
      <c r="C589" s="147"/>
      <c r="D589" s="143"/>
      <c r="E589" s="652" t="s">
        <v>129</v>
      </c>
      <c r="F589" s="653"/>
      <c r="G589" s="653"/>
      <c r="H589" s="653"/>
      <c r="I589" s="653"/>
      <c r="J589" s="653"/>
      <c r="K589" s="653"/>
      <c r="L589" s="653"/>
      <c r="M589" s="653"/>
      <c r="N589" s="653"/>
      <c r="O589" s="653"/>
      <c r="P589" s="653"/>
      <c r="Q589" s="653"/>
      <c r="R589" s="653"/>
      <c r="S589" s="653"/>
      <c r="T589" s="653"/>
      <c r="U589" s="653"/>
      <c r="V589" s="653"/>
      <c r="W589" s="653"/>
      <c r="X589" s="653"/>
      <c r="Y589" s="653"/>
      <c r="Z589" s="653"/>
      <c r="AA589" s="653"/>
      <c r="AB589" s="653"/>
      <c r="AC589" s="653"/>
      <c r="AD589" s="653"/>
      <c r="AE589" s="653"/>
      <c r="AF589" s="653"/>
      <c r="AG589" s="653"/>
      <c r="AH589" s="653"/>
      <c r="AI589" s="653"/>
      <c r="AJ589" s="653"/>
      <c r="AK589" s="653"/>
      <c r="AL589" s="653"/>
      <c r="AM589" s="653"/>
      <c r="AN589" s="653"/>
      <c r="AO589" s="653"/>
      <c r="AP589" s="653"/>
      <c r="AQ589" s="653"/>
      <c r="AR589" s="653"/>
      <c r="AS589" s="653"/>
      <c r="AT589" s="653"/>
      <c r="AU589" s="653"/>
      <c r="AV589" s="653"/>
      <c r="AW589" s="653"/>
      <c r="AX589" s="654"/>
    </row>
    <row r="590" spans="1:50" ht="24.75" hidden="1" customHeight="1" x14ac:dyDescent="0.15">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663" t="s">
        <v>417</v>
      </c>
      <c r="F592" s="664"/>
      <c r="G592" s="665" t="s">
        <v>312</v>
      </c>
      <c r="H592" s="653"/>
      <c r="I592" s="653"/>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row>
    <row r="593" spans="1:50" ht="18.75" hidden="1" customHeight="1" x14ac:dyDescent="0.15">
      <c r="A593" s="142"/>
      <c r="B593" s="143"/>
      <c r="C593" s="147"/>
      <c r="D593" s="143"/>
      <c r="E593" s="167" t="s">
        <v>297</v>
      </c>
      <c r="F593" s="168"/>
      <c r="G593" s="169" t="s">
        <v>295</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38</v>
      </c>
      <c r="AC593" s="170"/>
      <c r="AD593" s="171"/>
      <c r="AE593" s="222" t="s">
        <v>45</v>
      </c>
      <c r="AF593" s="223"/>
      <c r="AG593" s="223"/>
      <c r="AH593" s="224"/>
      <c r="AI593" s="180" t="s">
        <v>277</v>
      </c>
      <c r="AJ593" s="180"/>
      <c r="AK593" s="180"/>
      <c r="AL593" s="178"/>
      <c r="AM593" s="180" t="s">
        <v>361</v>
      </c>
      <c r="AN593" s="180"/>
      <c r="AO593" s="180"/>
      <c r="AP593" s="178"/>
      <c r="AQ593" s="178" t="s">
        <v>288</v>
      </c>
      <c r="AR593" s="170"/>
      <c r="AS593" s="170"/>
      <c r="AT593" s="171"/>
      <c r="AU593" s="200" t="s">
        <v>212</v>
      </c>
      <c r="AV593" s="200"/>
      <c r="AW593" s="200"/>
      <c r="AX593" s="201"/>
    </row>
    <row r="594" spans="1:50" ht="18.75"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289</v>
      </c>
      <c r="AH594" s="174"/>
      <c r="AI594" s="181"/>
      <c r="AJ594" s="181"/>
      <c r="AK594" s="181"/>
      <c r="AL594" s="179"/>
      <c r="AM594" s="181"/>
      <c r="AN594" s="181"/>
      <c r="AO594" s="181"/>
      <c r="AP594" s="179"/>
      <c r="AQ594" s="225"/>
      <c r="AR594" s="195"/>
      <c r="AS594" s="173" t="s">
        <v>289</v>
      </c>
      <c r="AT594" s="174"/>
      <c r="AU594" s="195"/>
      <c r="AV594" s="195"/>
      <c r="AW594" s="173" t="s">
        <v>263</v>
      </c>
      <c r="AX594" s="226"/>
    </row>
    <row r="595" spans="1:50" ht="23.25" hidden="1" customHeight="1" x14ac:dyDescent="0.15">
      <c r="A595" s="142"/>
      <c r="B595" s="143"/>
      <c r="C595" s="147"/>
      <c r="D595" s="143"/>
      <c r="E595" s="167"/>
      <c r="F595" s="168"/>
      <c r="G595" s="182"/>
      <c r="H595" s="96"/>
      <c r="I595" s="96"/>
      <c r="J595" s="96"/>
      <c r="K595" s="96"/>
      <c r="L595" s="96"/>
      <c r="M595" s="96"/>
      <c r="N595" s="96"/>
      <c r="O595" s="96"/>
      <c r="P595" s="96"/>
      <c r="Q595" s="96"/>
      <c r="R595" s="96"/>
      <c r="S595" s="96"/>
      <c r="T595" s="96"/>
      <c r="U595" s="96"/>
      <c r="V595" s="96"/>
      <c r="W595" s="96"/>
      <c r="X595" s="183"/>
      <c r="Y595" s="227" t="s">
        <v>42</v>
      </c>
      <c r="Z595" s="228"/>
      <c r="AA595" s="229"/>
      <c r="AB595" s="230"/>
      <c r="AC595" s="230"/>
      <c r="AD595" s="230"/>
      <c r="AE595" s="192"/>
      <c r="AF595" s="193"/>
      <c r="AG595" s="193"/>
      <c r="AH595" s="193"/>
      <c r="AI595" s="192"/>
      <c r="AJ595" s="193"/>
      <c r="AK595" s="193"/>
      <c r="AL595" s="193"/>
      <c r="AM595" s="192"/>
      <c r="AN595" s="193"/>
      <c r="AO595" s="193"/>
      <c r="AP595" s="194"/>
      <c r="AQ595" s="192"/>
      <c r="AR595" s="193"/>
      <c r="AS595" s="193"/>
      <c r="AT595" s="194"/>
      <c r="AU595" s="193"/>
      <c r="AV595" s="193"/>
      <c r="AW595" s="193"/>
      <c r="AX595" s="243"/>
    </row>
    <row r="596" spans="1:50" ht="23.25" hidden="1" customHeight="1" x14ac:dyDescent="0.15">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188" t="s">
        <v>83</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43"/>
    </row>
    <row r="597" spans="1:50" ht="23.25"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47</v>
      </c>
      <c r="Z597" s="189"/>
      <c r="AA597" s="190"/>
      <c r="AB597" s="191" t="s">
        <v>43</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43"/>
    </row>
    <row r="598" spans="1:50" ht="18.75" hidden="1" customHeight="1" x14ac:dyDescent="0.15">
      <c r="A598" s="142"/>
      <c r="B598" s="143"/>
      <c r="C598" s="147"/>
      <c r="D598" s="143"/>
      <c r="E598" s="167" t="s">
        <v>297</v>
      </c>
      <c r="F598" s="168"/>
      <c r="G598" s="169" t="s">
        <v>295</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38</v>
      </c>
      <c r="AC598" s="170"/>
      <c r="AD598" s="171"/>
      <c r="AE598" s="222" t="s">
        <v>45</v>
      </c>
      <c r="AF598" s="223"/>
      <c r="AG598" s="223"/>
      <c r="AH598" s="224"/>
      <c r="AI598" s="180" t="s">
        <v>277</v>
      </c>
      <c r="AJ598" s="180"/>
      <c r="AK598" s="180"/>
      <c r="AL598" s="178"/>
      <c r="AM598" s="180" t="s">
        <v>361</v>
      </c>
      <c r="AN598" s="180"/>
      <c r="AO598" s="180"/>
      <c r="AP598" s="178"/>
      <c r="AQ598" s="178" t="s">
        <v>288</v>
      </c>
      <c r="AR598" s="170"/>
      <c r="AS598" s="170"/>
      <c r="AT598" s="171"/>
      <c r="AU598" s="200" t="s">
        <v>212</v>
      </c>
      <c r="AV598" s="200"/>
      <c r="AW598" s="200"/>
      <c r="AX598" s="201"/>
    </row>
    <row r="599" spans="1:50" ht="18.75"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289</v>
      </c>
      <c r="AH599" s="174"/>
      <c r="AI599" s="181"/>
      <c r="AJ599" s="181"/>
      <c r="AK599" s="181"/>
      <c r="AL599" s="179"/>
      <c r="AM599" s="181"/>
      <c r="AN599" s="181"/>
      <c r="AO599" s="181"/>
      <c r="AP599" s="179"/>
      <c r="AQ599" s="225"/>
      <c r="AR599" s="195"/>
      <c r="AS599" s="173" t="s">
        <v>289</v>
      </c>
      <c r="AT599" s="174"/>
      <c r="AU599" s="195"/>
      <c r="AV599" s="195"/>
      <c r="AW599" s="173" t="s">
        <v>263</v>
      </c>
      <c r="AX599" s="226"/>
    </row>
    <row r="600" spans="1:50" ht="23.25" hidden="1" customHeight="1" x14ac:dyDescent="0.15">
      <c r="A600" s="142"/>
      <c r="B600" s="143"/>
      <c r="C600" s="147"/>
      <c r="D600" s="143"/>
      <c r="E600" s="167"/>
      <c r="F600" s="168"/>
      <c r="G600" s="182"/>
      <c r="H600" s="96"/>
      <c r="I600" s="96"/>
      <c r="J600" s="96"/>
      <c r="K600" s="96"/>
      <c r="L600" s="96"/>
      <c r="M600" s="96"/>
      <c r="N600" s="96"/>
      <c r="O600" s="96"/>
      <c r="P600" s="96"/>
      <c r="Q600" s="96"/>
      <c r="R600" s="96"/>
      <c r="S600" s="96"/>
      <c r="T600" s="96"/>
      <c r="U600" s="96"/>
      <c r="V600" s="96"/>
      <c r="W600" s="96"/>
      <c r="X600" s="183"/>
      <c r="Y600" s="227" t="s">
        <v>42</v>
      </c>
      <c r="Z600" s="228"/>
      <c r="AA600" s="229"/>
      <c r="AB600" s="230"/>
      <c r="AC600" s="230"/>
      <c r="AD600" s="230"/>
      <c r="AE600" s="192"/>
      <c r="AF600" s="193"/>
      <c r="AG600" s="193"/>
      <c r="AH600" s="193"/>
      <c r="AI600" s="192"/>
      <c r="AJ600" s="193"/>
      <c r="AK600" s="193"/>
      <c r="AL600" s="193"/>
      <c r="AM600" s="192"/>
      <c r="AN600" s="193"/>
      <c r="AO600" s="193"/>
      <c r="AP600" s="194"/>
      <c r="AQ600" s="192"/>
      <c r="AR600" s="193"/>
      <c r="AS600" s="193"/>
      <c r="AT600" s="194"/>
      <c r="AU600" s="193"/>
      <c r="AV600" s="193"/>
      <c r="AW600" s="193"/>
      <c r="AX600" s="243"/>
    </row>
    <row r="601" spans="1:50" ht="23.25" hidden="1" customHeight="1" x14ac:dyDescent="0.15">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188" t="s">
        <v>83</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43"/>
    </row>
    <row r="602" spans="1:50" ht="23.25"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47</v>
      </c>
      <c r="Z602" s="189"/>
      <c r="AA602" s="190"/>
      <c r="AB602" s="191" t="s">
        <v>43</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43"/>
    </row>
    <row r="603" spans="1:50" ht="18.75" hidden="1" customHeight="1" x14ac:dyDescent="0.15">
      <c r="A603" s="142"/>
      <c r="B603" s="143"/>
      <c r="C603" s="147"/>
      <c r="D603" s="143"/>
      <c r="E603" s="167" t="s">
        <v>297</v>
      </c>
      <c r="F603" s="168"/>
      <c r="G603" s="169" t="s">
        <v>295</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38</v>
      </c>
      <c r="AC603" s="170"/>
      <c r="AD603" s="171"/>
      <c r="AE603" s="222" t="s">
        <v>45</v>
      </c>
      <c r="AF603" s="223"/>
      <c r="AG603" s="223"/>
      <c r="AH603" s="224"/>
      <c r="AI603" s="180" t="s">
        <v>277</v>
      </c>
      <c r="AJ603" s="180"/>
      <c r="AK603" s="180"/>
      <c r="AL603" s="178"/>
      <c r="AM603" s="180" t="s">
        <v>361</v>
      </c>
      <c r="AN603" s="180"/>
      <c r="AO603" s="180"/>
      <c r="AP603" s="178"/>
      <c r="AQ603" s="178" t="s">
        <v>288</v>
      </c>
      <c r="AR603" s="170"/>
      <c r="AS603" s="170"/>
      <c r="AT603" s="171"/>
      <c r="AU603" s="200" t="s">
        <v>212</v>
      </c>
      <c r="AV603" s="200"/>
      <c r="AW603" s="200"/>
      <c r="AX603" s="201"/>
    </row>
    <row r="604" spans="1:50" ht="18.75"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289</v>
      </c>
      <c r="AH604" s="174"/>
      <c r="AI604" s="181"/>
      <c r="AJ604" s="181"/>
      <c r="AK604" s="181"/>
      <c r="AL604" s="179"/>
      <c r="AM604" s="181"/>
      <c r="AN604" s="181"/>
      <c r="AO604" s="181"/>
      <c r="AP604" s="179"/>
      <c r="AQ604" s="225"/>
      <c r="AR604" s="195"/>
      <c r="AS604" s="173" t="s">
        <v>289</v>
      </c>
      <c r="AT604" s="174"/>
      <c r="AU604" s="195"/>
      <c r="AV604" s="195"/>
      <c r="AW604" s="173" t="s">
        <v>263</v>
      </c>
      <c r="AX604" s="226"/>
    </row>
    <row r="605" spans="1:50" ht="23.25" hidden="1" customHeight="1" x14ac:dyDescent="0.15">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227" t="s">
        <v>42</v>
      </c>
      <c r="Z605" s="228"/>
      <c r="AA605" s="229"/>
      <c r="AB605" s="230"/>
      <c r="AC605" s="230"/>
      <c r="AD605" s="230"/>
      <c r="AE605" s="192"/>
      <c r="AF605" s="193"/>
      <c r="AG605" s="193"/>
      <c r="AH605" s="193"/>
      <c r="AI605" s="192"/>
      <c r="AJ605" s="193"/>
      <c r="AK605" s="193"/>
      <c r="AL605" s="193"/>
      <c r="AM605" s="192"/>
      <c r="AN605" s="193"/>
      <c r="AO605" s="193"/>
      <c r="AP605" s="194"/>
      <c r="AQ605" s="192"/>
      <c r="AR605" s="193"/>
      <c r="AS605" s="193"/>
      <c r="AT605" s="194"/>
      <c r="AU605" s="193"/>
      <c r="AV605" s="193"/>
      <c r="AW605" s="193"/>
      <c r="AX605" s="243"/>
    </row>
    <row r="606" spans="1:50" ht="23.25" hidden="1" customHeight="1" x14ac:dyDescent="0.15">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188" t="s">
        <v>83</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43"/>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47</v>
      </c>
      <c r="Z607" s="189"/>
      <c r="AA607" s="190"/>
      <c r="AB607" s="191" t="s">
        <v>43</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43"/>
    </row>
    <row r="608" spans="1:50" ht="18.75" hidden="1" customHeight="1" x14ac:dyDescent="0.15">
      <c r="A608" s="142"/>
      <c r="B608" s="143"/>
      <c r="C608" s="147"/>
      <c r="D608" s="143"/>
      <c r="E608" s="167" t="s">
        <v>297</v>
      </c>
      <c r="F608" s="168"/>
      <c r="G608" s="169" t="s">
        <v>295</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38</v>
      </c>
      <c r="AC608" s="170"/>
      <c r="AD608" s="171"/>
      <c r="AE608" s="222" t="s">
        <v>45</v>
      </c>
      <c r="AF608" s="223"/>
      <c r="AG608" s="223"/>
      <c r="AH608" s="224"/>
      <c r="AI608" s="180" t="s">
        <v>277</v>
      </c>
      <c r="AJ608" s="180"/>
      <c r="AK608" s="180"/>
      <c r="AL608" s="178"/>
      <c r="AM608" s="180" t="s">
        <v>361</v>
      </c>
      <c r="AN608" s="180"/>
      <c r="AO608" s="180"/>
      <c r="AP608" s="178"/>
      <c r="AQ608" s="178" t="s">
        <v>288</v>
      </c>
      <c r="AR608" s="170"/>
      <c r="AS608" s="170"/>
      <c r="AT608" s="171"/>
      <c r="AU608" s="200" t="s">
        <v>212</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289</v>
      </c>
      <c r="AH609" s="174"/>
      <c r="AI609" s="181"/>
      <c r="AJ609" s="181"/>
      <c r="AK609" s="181"/>
      <c r="AL609" s="179"/>
      <c r="AM609" s="181"/>
      <c r="AN609" s="181"/>
      <c r="AO609" s="181"/>
      <c r="AP609" s="179"/>
      <c r="AQ609" s="225"/>
      <c r="AR609" s="195"/>
      <c r="AS609" s="173" t="s">
        <v>289</v>
      </c>
      <c r="AT609" s="174"/>
      <c r="AU609" s="195"/>
      <c r="AV609" s="195"/>
      <c r="AW609" s="173" t="s">
        <v>263</v>
      </c>
      <c r="AX609" s="226"/>
    </row>
    <row r="610" spans="1:50" ht="23.25" hidden="1" customHeight="1" x14ac:dyDescent="0.15">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227" t="s">
        <v>42</v>
      </c>
      <c r="Z610" s="228"/>
      <c r="AA610" s="229"/>
      <c r="AB610" s="230"/>
      <c r="AC610" s="230"/>
      <c r="AD610" s="230"/>
      <c r="AE610" s="192"/>
      <c r="AF610" s="193"/>
      <c r="AG610" s="193"/>
      <c r="AH610" s="193"/>
      <c r="AI610" s="192"/>
      <c r="AJ610" s="193"/>
      <c r="AK610" s="193"/>
      <c r="AL610" s="193"/>
      <c r="AM610" s="192"/>
      <c r="AN610" s="193"/>
      <c r="AO610" s="193"/>
      <c r="AP610" s="194"/>
      <c r="AQ610" s="192"/>
      <c r="AR610" s="193"/>
      <c r="AS610" s="193"/>
      <c r="AT610" s="194"/>
      <c r="AU610" s="193"/>
      <c r="AV610" s="193"/>
      <c r="AW610" s="193"/>
      <c r="AX610" s="243"/>
    </row>
    <row r="611" spans="1:50" ht="23.25" hidden="1" customHeight="1" x14ac:dyDescent="0.15">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188" t="s">
        <v>83</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43"/>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47</v>
      </c>
      <c r="Z612" s="189"/>
      <c r="AA612" s="190"/>
      <c r="AB612" s="191" t="s">
        <v>43</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43"/>
    </row>
    <row r="613" spans="1:50" ht="18.75" hidden="1" customHeight="1" x14ac:dyDescent="0.15">
      <c r="A613" s="142"/>
      <c r="B613" s="143"/>
      <c r="C613" s="147"/>
      <c r="D613" s="143"/>
      <c r="E613" s="167" t="s">
        <v>297</v>
      </c>
      <c r="F613" s="168"/>
      <c r="G613" s="169" t="s">
        <v>295</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38</v>
      </c>
      <c r="AC613" s="170"/>
      <c r="AD613" s="171"/>
      <c r="AE613" s="222" t="s">
        <v>45</v>
      </c>
      <c r="AF613" s="223"/>
      <c r="AG613" s="223"/>
      <c r="AH613" s="224"/>
      <c r="AI613" s="180" t="s">
        <v>277</v>
      </c>
      <c r="AJ613" s="180"/>
      <c r="AK613" s="180"/>
      <c r="AL613" s="178"/>
      <c r="AM613" s="180" t="s">
        <v>361</v>
      </c>
      <c r="AN613" s="180"/>
      <c r="AO613" s="180"/>
      <c r="AP613" s="178"/>
      <c r="AQ613" s="178" t="s">
        <v>288</v>
      </c>
      <c r="AR613" s="170"/>
      <c r="AS613" s="170"/>
      <c r="AT613" s="171"/>
      <c r="AU613" s="200" t="s">
        <v>212</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289</v>
      </c>
      <c r="AH614" s="174"/>
      <c r="AI614" s="181"/>
      <c r="AJ614" s="181"/>
      <c r="AK614" s="181"/>
      <c r="AL614" s="179"/>
      <c r="AM614" s="181"/>
      <c r="AN614" s="181"/>
      <c r="AO614" s="181"/>
      <c r="AP614" s="179"/>
      <c r="AQ614" s="225"/>
      <c r="AR614" s="195"/>
      <c r="AS614" s="173" t="s">
        <v>289</v>
      </c>
      <c r="AT614" s="174"/>
      <c r="AU614" s="195"/>
      <c r="AV614" s="195"/>
      <c r="AW614" s="173" t="s">
        <v>263</v>
      </c>
      <c r="AX614" s="226"/>
    </row>
    <row r="615" spans="1:50" ht="23.25" hidden="1" customHeight="1" x14ac:dyDescent="0.15">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227" t="s">
        <v>42</v>
      </c>
      <c r="Z615" s="228"/>
      <c r="AA615" s="229"/>
      <c r="AB615" s="230"/>
      <c r="AC615" s="230"/>
      <c r="AD615" s="230"/>
      <c r="AE615" s="192"/>
      <c r="AF615" s="193"/>
      <c r="AG615" s="193"/>
      <c r="AH615" s="193"/>
      <c r="AI615" s="192"/>
      <c r="AJ615" s="193"/>
      <c r="AK615" s="193"/>
      <c r="AL615" s="193"/>
      <c r="AM615" s="192"/>
      <c r="AN615" s="193"/>
      <c r="AO615" s="193"/>
      <c r="AP615" s="194"/>
      <c r="AQ615" s="192"/>
      <c r="AR615" s="193"/>
      <c r="AS615" s="193"/>
      <c r="AT615" s="194"/>
      <c r="AU615" s="193"/>
      <c r="AV615" s="193"/>
      <c r="AW615" s="193"/>
      <c r="AX615" s="243"/>
    </row>
    <row r="616" spans="1:50" ht="23.25" hidden="1" customHeight="1" x14ac:dyDescent="0.15">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188" t="s">
        <v>83</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43"/>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47</v>
      </c>
      <c r="Z617" s="189"/>
      <c r="AA617" s="190"/>
      <c r="AB617" s="191" t="s">
        <v>43</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43"/>
    </row>
    <row r="618" spans="1:50" ht="18.75" hidden="1" customHeight="1" x14ac:dyDescent="0.15">
      <c r="A618" s="142"/>
      <c r="B618" s="143"/>
      <c r="C618" s="147"/>
      <c r="D618" s="143"/>
      <c r="E618" s="167" t="s">
        <v>298</v>
      </c>
      <c r="F618" s="168"/>
      <c r="G618" s="169" t="s">
        <v>296</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38</v>
      </c>
      <c r="AC618" s="170"/>
      <c r="AD618" s="171"/>
      <c r="AE618" s="222" t="s">
        <v>45</v>
      </c>
      <c r="AF618" s="223"/>
      <c r="AG618" s="223"/>
      <c r="AH618" s="224"/>
      <c r="AI618" s="180" t="s">
        <v>277</v>
      </c>
      <c r="AJ618" s="180"/>
      <c r="AK618" s="180"/>
      <c r="AL618" s="178"/>
      <c r="AM618" s="180" t="s">
        <v>361</v>
      </c>
      <c r="AN618" s="180"/>
      <c r="AO618" s="180"/>
      <c r="AP618" s="178"/>
      <c r="AQ618" s="178" t="s">
        <v>288</v>
      </c>
      <c r="AR618" s="170"/>
      <c r="AS618" s="170"/>
      <c r="AT618" s="171"/>
      <c r="AU618" s="200" t="s">
        <v>212</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289</v>
      </c>
      <c r="AH619" s="174"/>
      <c r="AI619" s="181"/>
      <c r="AJ619" s="181"/>
      <c r="AK619" s="181"/>
      <c r="AL619" s="179"/>
      <c r="AM619" s="181"/>
      <c r="AN619" s="181"/>
      <c r="AO619" s="181"/>
      <c r="AP619" s="179"/>
      <c r="AQ619" s="225"/>
      <c r="AR619" s="195"/>
      <c r="AS619" s="173" t="s">
        <v>289</v>
      </c>
      <c r="AT619" s="174"/>
      <c r="AU619" s="195"/>
      <c r="AV619" s="195"/>
      <c r="AW619" s="173" t="s">
        <v>263</v>
      </c>
      <c r="AX619" s="226"/>
    </row>
    <row r="620" spans="1:50" ht="23.25" hidden="1" customHeight="1" x14ac:dyDescent="0.15">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227" t="s">
        <v>42</v>
      </c>
      <c r="Z620" s="228"/>
      <c r="AA620" s="229"/>
      <c r="AB620" s="230"/>
      <c r="AC620" s="230"/>
      <c r="AD620" s="230"/>
      <c r="AE620" s="192"/>
      <c r="AF620" s="193"/>
      <c r="AG620" s="193"/>
      <c r="AH620" s="193"/>
      <c r="AI620" s="192"/>
      <c r="AJ620" s="193"/>
      <c r="AK620" s="193"/>
      <c r="AL620" s="193"/>
      <c r="AM620" s="192"/>
      <c r="AN620" s="193"/>
      <c r="AO620" s="193"/>
      <c r="AP620" s="194"/>
      <c r="AQ620" s="192"/>
      <c r="AR620" s="193"/>
      <c r="AS620" s="193"/>
      <c r="AT620" s="194"/>
      <c r="AU620" s="193"/>
      <c r="AV620" s="193"/>
      <c r="AW620" s="193"/>
      <c r="AX620" s="243"/>
    </row>
    <row r="621" spans="1:50" ht="23.25" hidden="1" customHeight="1" x14ac:dyDescent="0.15">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188" t="s">
        <v>83</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43"/>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47</v>
      </c>
      <c r="Z622" s="189"/>
      <c r="AA622" s="190"/>
      <c r="AB622" s="191" t="s">
        <v>43</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43"/>
    </row>
    <row r="623" spans="1:50" ht="18.75" hidden="1" customHeight="1" x14ac:dyDescent="0.15">
      <c r="A623" s="142"/>
      <c r="B623" s="143"/>
      <c r="C623" s="147"/>
      <c r="D623" s="143"/>
      <c r="E623" s="167" t="s">
        <v>298</v>
      </c>
      <c r="F623" s="168"/>
      <c r="G623" s="169" t="s">
        <v>296</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38</v>
      </c>
      <c r="AC623" s="170"/>
      <c r="AD623" s="171"/>
      <c r="AE623" s="222" t="s">
        <v>45</v>
      </c>
      <c r="AF623" s="223"/>
      <c r="AG623" s="223"/>
      <c r="AH623" s="224"/>
      <c r="AI623" s="180" t="s">
        <v>277</v>
      </c>
      <c r="AJ623" s="180"/>
      <c r="AK623" s="180"/>
      <c r="AL623" s="178"/>
      <c r="AM623" s="180" t="s">
        <v>361</v>
      </c>
      <c r="AN623" s="180"/>
      <c r="AO623" s="180"/>
      <c r="AP623" s="178"/>
      <c r="AQ623" s="178" t="s">
        <v>288</v>
      </c>
      <c r="AR623" s="170"/>
      <c r="AS623" s="170"/>
      <c r="AT623" s="171"/>
      <c r="AU623" s="200" t="s">
        <v>212</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289</v>
      </c>
      <c r="AH624" s="174"/>
      <c r="AI624" s="181"/>
      <c r="AJ624" s="181"/>
      <c r="AK624" s="181"/>
      <c r="AL624" s="179"/>
      <c r="AM624" s="181"/>
      <c r="AN624" s="181"/>
      <c r="AO624" s="181"/>
      <c r="AP624" s="179"/>
      <c r="AQ624" s="225"/>
      <c r="AR624" s="195"/>
      <c r="AS624" s="173" t="s">
        <v>289</v>
      </c>
      <c r="AT624" s="174"/>
      <c r="AU624" s="195"/>
      <c r="AV624" s="195"/>
      <c r="AW624" s="173" t="s">
        <v>263</v>
      </c>
      <c r="AX624" s="226"/>
    </row>
    <row r="625" spans="1:50" ht="23.25" hidden="1" customHeight="1" x14ac:dyDescent="0.15">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227" t="s">
        <v>42</v>
      </c>
      <c r="Z625" s="228"/>
      <c r="AA625" s="229"/>
      <c r="AB625" s="230"/>
      <c r="AC625" s="230"/>
      <c r="AD625" s="230"/>
      <c r="AE625" s="192"/>
      <c r="AF625" s="193"/>
      <c r="AG625" s="193"/>
      <c r="AH625" s="193"/>
      <c r="AI625" s="192"/>
      <c r="AJ625" s="193"/>
      <c r="AK625" s="193"/>
      <c r="AL625" s="193"/>
      <c r="AM625" s="192"/>
      <c r="AN625" s="193"/>
      <c r="AO625" s="193"/>
      <c r="AP625" s="194"/>
      <c r="AQ625" s="192"/>
      <c r="AR625" s="193"/>
      <c r="AS625" s="193"/>
      <c r="AT625" s="194"/>
      <c r="AU625" s="193"/>
      <c r="AV625" s="193"/>
      <c r="AW625" s="193"/>
      <c r="AX625" s="243"/>
    </row>
    <row r="626" spans="1:50" ht="23.25" hidden="1" customHeight="1" x14ac:dyDescent="0.15">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188" t="s">
        <v>83</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43"/>
    </row>
    <row r="627" spans="1:50" ht="23.25"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47</v>
      </c>
      <c r="Z627" s="189"/>
      <c r="AA627" s="190"/>
      <c r="AB627" s="191" t="s">
        <v>43</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43"/>
    </row>
    <row r="628" spans="1:50" ht="18.75" hidden="1" customHeight="1" x14ac:dyDescent="0.15">
      <c r="A628" s="142"/>
      <c r="B628" s="143"/>
      <c r="C628" s="147"/>
      <c r="D628" s="143"/>
      <c r="E628" s="167" t="s">
        <v>298</v>
      </c>
      <c r="F628" s="168"/>
      <c r="G628" s="169" t="s">
        <v>296</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38</v>
      </c>
      <c r="AC628" s="170"/>
      <c r="AD628" s="171"/>
      <c r="AE628" s="222" t="s">
        <v>45</v>
      </c>
      <c r="AF628" s="223"/>
      <c r="AG628" s="223"/>
      <c r="AH628" s="224"/>
      <c r="AI628" s="180" t="s">
        <v>277</v>
      </c>
      <c r="AJ628" s="180"/>
      <c r="AK628" s="180"/>
      <c r="AL628" s="178"/>
      <c r="AM628" s="180" t="s">
        <v>361</v>
      </c>
      <c r="AN628" s="180"/>
      <c r="AO628" s="180"/>
      <c r="AP628" s="178"/>
      <c r="AQ628" s="178" t="s">
        <v>288</v>
      </c>
      <c r="AR628" s="170"/>
      <c r="AS628" s="170"/>
      <c r="AT628" s="171"/>
      <c r="AU628" s="200" t="s">
        <v>212</v>
      </c>
      <c r="AV628" s="200"/>
      <c r="AW628" s="200"/>
      <c r="AX628" s="201"/>
    </row>
    <row r="629" spans="1:50" ht="18.75"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289</v>
      </c>
      <c r="AH629" s="174"/>
      <c r="AI629" s="181"/>
      <c r="AJ629" s="181"/>
      <c r="AK629" s="181"/>
      <c r="AL629" s="179"/>
      <c r="AM629" s="181"/>
      <c r="AN629" s="181"/>
      <c r="AO629" s="181"/>
      <c r="AP629" s="179"/>
      <c r="AQ629" s="225"/>
      <c r="AR629" s="195"/>
      <c r="AS629" s="173" t="s">
        <v>289</v>
      </c>
      <c r="AT629" s="174"/>
      <c r="AU629" s="195"/>
      <c r="AV629" s="195"/>
      <c r="AW629" s="173" t="s">
        <v>263</v>
      </c>
      <c r="AX629" s="226"/>
    </row>
    <row r="630" spans="1:50" ht="23.25" hidden="1" customHeight="1" x14ac:dyDescent="0.15">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227" t="s">
        <v>42</v>
      </c>
      <c r="Z630" s="228"/>
      <c r="AA630" s="229"/>
      <c r="AB630" s="230"/>
      <c r="AC630" s="230"/>
      <c r="AD630" s="230"/>
      <c r="AE630" s="192"/>
      <c r="AF630" s="193"/>
      <c r="AG630" s="193"/>
      <c r="AH630" s="193"/>
      <c r="AI630" s="192"/>
      <c r="AJ630" s="193"/>
      <c r="AK630" s="193"/>
      <c r="AL630" s="193"/>
      <c r="AM630" s="192"/>
      <c r="AN630" s="193"/>
      <c r="AO630" s="193"/>
      <c r="AP630" s="194"/>
      <c r="AQ630" s="192"/>
      <c r="AR630" s="193"/>
      <c r="AS630" s="193"/>
      <c r="AT630" s="194"/>
      <c r="AU630" s="193"/>
      <c r="AV630" s="193"/>
      <c r="AW630" s="193"/>
      <c r="AX630" s="243"/>
    </row>
    <row r="631" spans="1:50" ht="23.25" hidden="1" customHeight="1" x14ac:dyDescent="0.15">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188" t="s">
        <v>83</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43"/>
    </row>
    <row r="632" spans="1:50" ht="23.25"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47</v>
      </c>
      <c r="Z632" s="189"/>
      <c r="AA632" s="190"/>
      <c r="AB632" s="191" t="s">
        <v>43</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43"/>
    </row>
    <row r="633" spans="1:50" ht="18.75" hidden="1" customHeight="1" x14ac:dyDescent="0.15">
      <c r="A633" s="142"/>
      <c r="B633" s="143"/>
      <c r="C633" s="147"/>
      <c r="D633" s="143"/>
      <c r="E633" s="167" t="s">
        <v>298</v>
      </c>
      <c r="F633" s="168"/>
      <c r="G633" s="169" t="s">
        <v>296</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38</v>
      </c>
      <c r="AC633" s="170"/>
      <c r="AD633" s="171"/>
      <c r="AE633" s="222" t="s">
        <v>45</v>
      </c>
      <c r="AF633" s="223"/>
      <c r="AG633" s="223"/>
      <c r="AH633" s="224"/>
      <c r="AI633" s="180" t="s">
        <v>277</v>
      </c>
      <c r="AJ633" s="180"/>
      <c r="AK633" s="180"/>
      <c r="AL633" s="178"/>
      <c r="AM633" s="180" t="s">
        <v>361</v>
      </c>
      <c r="AN633" s="180"/>
      <c r="AO633" s="180"/>
      <c r="AP633" s="178"/>
      <c r="AQ633" s="178" t="s">
        <v>288</v>
      </c>
      <c r="AR633" s="170"/>
      <c r="AS633" s="170"/>
      <c r="AT633" s="171"/>
      <c r="AU633" s="200" t="s">
        <v>212</v>
      </c>
      <c r="AV633" s="200"/>
      <c r="AW633" s="200"/>
      <c r="AX633" s="201"/>
    </row>
    <row r="634" spans="1:50" ht="18.75"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289</v>
      </c>
      <c r="AH634" s="174"/>
      <c r="AI634" s="181"/>
      <c r="AJ634" s="181"/>
      <c r="AK634" s="181"/>
      <c r="AL634" s="179"/>
      <c r="AM634" s="181"/>
      <c r="AN634" s="181"/>
      <c r="AO634" s="181"/>
      <c r="AP634" s="179"/>
      <c r="AQ634" s="225"/>
      <c r="AR634" s="195"/>
      <c r="AS634" s="173" t="s">
        <v>289</v>
      </c>
      <c r="AT634" s="174"/>
      <c r="AU634" s="195"/>
      <c r="AV634" s="195"/>
      <c r="AW634" s="173" t="s">
        <v>263</v>
      </c>
      <c r="AX634" s="226"/>
    </row>
    <row r="635" spans="1:50" ht="23.25" hidden="1" customHeight="1" x14ac:dyDescent="0.15">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227" t="s">
        <v>42</v>
      </c>
      <c r="Z635" s="228"/>
      <c r="AA635" s="229"/>
      <c r="AB635" s="230"/>
      <c r="AC635" s="230"/>
      <c r="AD635" s="230"/>
      <c r="AE635" s="192"/>
      <c r="AF635" s="193"/>
      <c r="AG635" s="193"/>
      <c r="AH635" s="193"/>
      <c r="AI635" s="192"/>
      <c r="AJ635" s="193"/>
      <c r="AK635" s="193"/>
      <c r="AL635" s="193"/>
      <c r="AM635" s="192"/>
      <c r="AN635" s="193"/>
      <c r="AO635" s="193"/>
      <c r="AP635" s="194"/>
      <c r="AQ635" s="192"/>
      <c r="AR635" s="193"/>
      <c r="AS635" s="193"/>
      <c r="AT635" s="194"/>
      <c r="AU635" s="193"/>
      <c r="AV635" s="193"/>
      <c r="AW635" s="193"/>
      <c r="AX635" s="243"/>
    </row>
    <row r="636" spans="1:50" ht="23.25" hidden="1" customHeight="1" x14ac:dyDescent="0.15">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188" t="s">
        <v>83</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43"/>
    </row>
    <row r="637" spans="1:50" ht="23.25"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47</v>
      </c>
      <c r="Z637" s="189"/>
      <c r="AA637" s="190"/>
      <c r="AB637" s="191" t="s">
        <v>43</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43"/>
    </row>
    <row r="638" spans="1:50" ht="18.75" hidden="1" customHeight="1" x14ac:dyDescent="0.15">
      <c r="A638" s="142"/>
      <c r="B638" s="143"/>
      <c r="C638" s="147"/>
      <c r="D638" s="143"/>
      <c r="E638" s="167" t="s">
        <v>298</v>
      </c>
      <c r="F638" s="168"/>
      <c r="G638" s="169" t="s">
        <v>296</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38</v>
      </c>
      <c r="AC638" s="170"/>
      <c r="AD638" s="171"/>
      <c r="AE638" s="222" t="s">
        <v>45</v>
      </c>
      <c r="AF638" s="223"/>
      <c r="AG638" s="223"/>
      <c r="AH638" s="224"/>
      <c r="AI638" s="180" t="s">
        <v>277</v>
      </c>
      <c r="AJ638" s="180"/>
      <c r="AK638" s="180"/>
      <c r="AL638" s="178"/>
      <c r="AM638" s="180" t="s">
        <v>361</v>
      </c>
      <c r="AN638" s="180"/>
      <c r="AO638" s="180"/>
      <c r="AP638" s="178"/>
      <c r="AQ638" s="178" t="s">
        <v>288</v>
      </c>
      <c r="AR638" s="170"/>
      <c r="AS638" s="170"/>
      <c r="AT638" s="171"/>
      <c r="AU638" s="200" t="s">
        <v>212</v>
      </c>
      <c r="AV638" s="200"/>
      <c r="AW638" s="200"/>
      <c r="AX638" s="201"/>
    </row>
    <row r="639" spans="1:50" ht="18.75"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289</v>
      </c>
      <c r="AH639" s="174"/>
      <c r="AI639" s="181"/>
      <c r="AJ639" s="181"/>
      <c r="AK639" s="181"/>
      <c r="AL639" s="179"/>
      <c r="AM639" s="181"/>
      <c r="AN639" s="181"/>
      <c r="AO639" s="181"/>
      <c r="AP639" s="179"/>
      <c r="AQ639" s="225"/>
      <c r="AR639" s="195"/>
      <c r="AS639" s="173" t="s">
        <v>289</v>
      </c>
      <c r="AT639" s="174"/>
      <c r="AU639" s="195"/>
      <c r="AV639" s="195"/>
      <c r="AW639" s="173" t="s">
        <v>263</v>
      </c>
      <c r="AX639" s="226"/>
    </row>
    <row r="640" spans="1:50" ht="23.25" hidden="1" customHeight="1" x14ac:dyDescent="0.15">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227" t="s">
        <v>42</v>
      </c>
      <c r="Z640" s="228"/>
      <c r="AA640" s="229"/>
      <c r="AB640" s="230"/>
      <c r="AC640" s="230"/>
      <c r="AD640" s="230"/>
      <c r="AE640" s="192"/>
      <c r="AF640" s="193"/>
      <c r="AG640" s="193"/>
      <c r="AH640" s="193"/>
      <c r="AI640" s="192"/>
      <c r="AJ640" s="193"/>
      <c r="AK640" s="193"/>
      <c r="AL640" s="193"/>
      <c r="AM640" s="192"/>
      <c r="AN640" s="193"/>
      <c r="AO640" s="193"/>
      <c r="AP640" s="194"/>
      <c r="AQ640" s="192"/>
      <c r="AR640" s="193"/>
      <c r="AS640" s="193"/>
      <c r="AT640" s="194"/>
      <c r="AU640" s="193"/>
      <c r="AV640" s="193"/>
      <c r="AW640" s="193"/>
      <c r="AX640" s="243"/>
    </row>
    <row r="641" spans="1:50" ht="23.25" hidden="1" customHeight="1" x14ac:dyDescent="0.15">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188" t="s">
        <v>83</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43"/>
    </row>
    <row r="642" spans="1:50" ht="23.25"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47</v>
      </c>
      <c r="Z642" s="189"/>
      <c r="AA642" s="190"/>
      <c r="AB642" s="191" t="s">
        <v>43</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43"/>
    </row>
    <row r="643" spans="1:50" ht="23.85" hidden="1" customHeight="1" x14ac:dyDescent="0.15">
      <c r="A643" s="142"/>
      <c r="B643" s="143"/>
      <c r="C643" s="147"/>
      <c r="D643" s="143"/>
      <c r="E643" s="652" t="s">
        <v>129</v>
      </c>
      <c r="F643" s="653"/>
      <c r="G643" s="653"/>
      <c r="H643" s="653"/>
      <c r="I643" s="653"/>
      <c r="J643" s="653"/>
      <c r="K643" s="653"/>
      <c r="L643" s="653"/>
      <c r="M643" s="653"/>
      <c r="N643" s="653"/>
      <c r="O643" s="653"/>
      <c r="P643" s="653"/>
      <c r="Q643" s="653"/>
      <c r="R643" s="653"/>
      <c r="S643" s="653"/>
      <c r="T643" s="653"/>
      <c r="U643" s="653"/>
      <c r="V643" s="653"/>
      <c r="W643" s="653"/>
      <c r="X643" s="653"/>
      <c r="Y643" s="653"/>
      <c r="Z643" s="653"/>
      <c r="AA643" s="653"/>
      <c r="AB643" s="653"/>
      <c r="AC643" s="653"/>
      <c r="AD643" s="653"/>
      <c r="AE643" s="653"/>
      <c r="AF643" s="653"/>
      <c r="AG643" s="653"/>
      <c r="AH643" s="653"/>
      <c r="AI643" s="653"/>
      <c r="AJ643" s="653"/>
      <c r="AK643" s="653"/>
      <c r="AL643" s="653"/>
      <c r="AM643" s="653"/>
      <c r="AN643" s="653"/>
      <c r="AO643" s="653"/>
      <c r="AP643" s="653"/>
      <c r="AQ643" s="653"/>
      <c r="AR643" s="653"/>
      <c r="AS643" s="653"/>
      <c r="AT643" s="653"/>
      <c r="AU643" s="653"/>
      <c r="AV643" s="653"/>
      <c r="AW643" s="653"/>
      <c r="AX643" s="654"/>
    </row>
    <row r="644" spans="1:50" ht="24.75" hidden="1" customHeight="1" x14ac:dyDescent="0.15">
      <c r="A644" s="142"/>
      <c r="B644" s="143"/>
      <c r="C644" s="147"/>
      <c r="D644" s="143"/>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663" t="s">
        <v>417</v>
      </c>
      <c r="F646" s="664"/>
      <c r="G646" s="665" t="s">
        <v>312</v>
      </c>
      <c r="H646" s="653"/>
      <c r="I646" s="653"/>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row>
    <row r="647" spans="1:50" ht="18.75" hidden="1" customHeight="1" x14ac:dyDescent="0.15">
      <c r="A647" s="142"/>
      <c r="B647" s="143"/>
      <c r="C647" s="147"/>
      <c r="D647" s="143"/>
      <c r="E647" s="167" t="s">
        <v>297</v>
      </c>
      <c r="F647" s="168"/>
      <c r="G647" s="169" t="s">
        <v>295</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38</v>
      </c>
      <c r="AC647" s="170"/>
      <c r="AD647" s="171"/>
      <c r="AE647" s="222" t="s">
        <v>45</v>
      </c>
      <c r="AF647" s="223"/>
      <c r="AG647" s="223"/>
      <c r="AH647" s="224"/>
      <c r="AI647" s="180" t="s">
        <v>277</v>
      </c>
      <c r="AJ647" s="180"/>
      <c r="AK647" s="180"/>
      <c r="AL647" s="178"/>
      <c r="AM647" s="180" t="s">
        <v>361</v>
      </c>
      <c r="AN647" s="180"/>
      <c r="AO647" s="180"/>
      <c r="AP647" s="178"/>
      <c r="AQ647" s="178" t="s">
        <v>288</v>
      </c>
      <c r="AR647" s="170"/>
      <c r="AS647" s="170"/>
      <c r="AT647" s="171"/>
      <c r="AU647" s="200" t="s">
        <v>212</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289</v>
      </c>
      <c r="AH648" s="174"/>
      <c r="AI648" s="181"/>
      <c r="AJ648" s="181"/>
      <c r="AK648" s="181"/>
      <c r="AL648" s="179"/>
      <c r="AM648" s="181"/>
      <c r="AN648" s="181"/>
      <c r="AO648" s="181"/>
      <c r="AP648" s="179"/>
      <c r="AQ648" s="225"/>
      <c r="AR648" s="195"/>
      <c r="AS648" s="173" t="s">
        <v>289</v>
      </c>
      <c r="AT648" s="174"/>
      <c r="AU648" s="195"/>
      <c r="AV648" s="195"/>
      <c r="AW648" s="173" t="s">
        <v>263</v>
      </c>
      <c r="AX648" s="226"/>
    </row>
    <row r="649" spans="1:50" ht="23.25" hidden="1" customHeight="1" x14ac:dyDescent="0.15">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227" t="s">
        <v>42</v>
      </c>
      <c r="Z649" s="228"/>
      <c r="AA649" s="229"/>
      <c r="AB649" s="230"/>
      <c r="AC649" s="230"/>
      <c r="AD649" s="230"/>
      <c r="AE649" s="192"/>
      <c r="AF649" s="193"/>
      <c r="AG649" s="193"/>
      <c r="AH649" s="193"/>
      <c r="AI649" s="192"/>
      <c r="AJ649" s="193"/>
      <c r="AK649" s="193"/>
      <c r="AL649" s="193"/>
      <c r="AM649" s="192"/>
      <c r="AN649" s="193"/>
      <c r="AO649" s="193"/>
      <c r="AP649" s="194"/>
      <c r="AQ649" s="192"/>
      <c r="AR649" s="193"/>
      <c r="AS649" s="193"/>
      <c r="AT649" s="194"/>
      <c r="AU649" s="193"/>
      <c r="AV649" s="193"/>
      <c r="AW649" s="193"/>
      <c r="AX649" s="243"/>
    </row>
    <row r="650" spans="1:50" ht="23.25" hidden="1" customHeight="1" x14ac:dyDescent="0.15">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188" t="s">
        <v>83</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43"/>
    </row>
    <row r="651" spans="1:50" ht="23.25"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47</v>
      </c>
      <c r="Z651" s="189"/>
      <c r="AA651" s="190"/>
      <c r="AB651" s="191" t="s">
        <v>43</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43"/>
    </row>
    <row r="652" spans="1:50" ht="18.75" hidden="1" customHeight="1" x14ac:dyDescent="0.15">
      <c r="A652" s="142"/>
      <c r="B652" s="143"/>
      <c r="C652" s="147"/>
      <c r="D652" s="143"/>
      <c r="E652" s="167" t="s">
        <v>297</v>
      </c>
      <c r="F652" s="168"/>
      <c r="G652" s="169" t="s">
        <v>295</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38</v>
      </c>
      <c r="AC652" s="170"/>
      <c r="AD652" s="171"/>
      <c r="AE652" s="222" t="s">
        <v>45</v>
      </c>
      <c r="AF652" s="223"/>
      <c r="AG652" s="223"/>
      <c r="AH652" s="224"/>
      <c r="AI652" s="180" t="s">
        <v>277</v>
      </c>
      <c r="AJ652" s="180"/>
      <c r="AK652" s="180"/>
      <c r="AL652" s="178"/>
      <c r="AM652" s="180" t="s">
        <v>361</v>
      </c>
      <c r="AN652" s="180"/>
      <c r="AO652" s="180"/>
      <c r="AP652" s="178"/>
      <c r="AQ652" s="178" t="s">
        <v>288</v>
      </c>
      <c r="AR652" s="170"/>
      <c r="AS652" s="170"/>
      <c r="AT652" s="171"/>
      <c r="AU652" s="200" t="s">
        <v>212</v>
      </c>
      <c r="AV652" s="200"/>
      <c r="AW652" s="200"/>
      <c r="AX652" s="201"/>
    </row>
    <row r="653" spans="1:50" ht="18.75"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289</v>
      </c>
      <c r="AH653" s="174"/>
      <c r="AI653" s="181"/>
      <c r="AJ653" s="181"/>
      <c r="AK653" s="181"/>
      <c r="AL653" s="179"/>
      <c r="AM653" s="181"/>
      <c r="AN653" s="181"/>
      <c r="AO653" s="181"/>
      <c r="AP653" s="179"/>
      <c r="AQ653" s="225"/>
      <c r="AR653" s="195"/>
      <c r="AS653" s="173" t="s">
        <v>289</v>
      </c>
      <c r="AT653" s="174"/>
      <c r="AU653" s="195"/>
      <c r="AV653" s="195"/>
      <c r="AW653" s="173" t="s">
        <v>263</v>
      </c>
      <c r="AX653" s="226"/>
    </row>
    <row r="654" spans="1:50" ht="23.25" hidden="1" customHeight="1" x14ac:dyDescent="0.15">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227" t="s">
        <v>42</v>
      </c>
      <c r="Z654" s="228"/>
      <c r="AA654" s="229"/>
      <c r="AB654" s="230"/>
      <c r="AC654" s="230"/>
      <c r="AD654" s="230"/>
      <c r="AE654" s="192"/>
      <c r="AF654" s="193"/>
      <c r="AG654" s="193"/>
      <c r="AH654" s="193"/>
      <c r="AI654" s="192"/>
      <c r="AJ654" s="193"/>
      <c r="AK654" s="193"/>
      <c r="AL654" s="193"/>
      <c r="AM654" s="192"/>
      <c r="AN654" s="193"/>
      <c r="AO654" s="193"/>
      <c r="AP654" s="194"/>
      <c r="AQ654" s="192"/>
      <c r="AR654" s="193"/>
      <c r="AS654" s="193"/>
      <c r="AT654" s="194"/>
      <c r="AU654" s="193"/>
      <c r="AV654" s="193"/>
      <c r="AW654" s="193"/>
      <c r="AX654" s="243"/>
    </row>
    <row r="655" spans="1:50" ht="23.25" hidden="1" customHeight="1" x14ac:dyDescent="0.15">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188" t="s">
        <v>83</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43"/>
    </row>
    <row r="656" spans="1:50" ht="23.25"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47</v>
      </c>
      <c r="Z656" s="189"/>
      <c r="AA656" s="190"/>
      <c r="AB656" s="191" t="s">
        <v>43</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43"/>
    </row>
    <row r="657" spans="1:50" ht="18.75" hidden="1" customHeight="1" x14ac:dyDescent="0.15">
      <c r="A657" s="142"/>
      <c r="B657" s="143"/>
      <c r="C657" s="147"/>
      <c r="D657" s="143"/>
      <c r="E657" s="167" t="s">
        <v>297</v>
      </c>
      <c r="F657" s="168"/>
      <c r="G657" s="169" t="s">
        <v>295</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38</v>
      </c>
      <c r="AC657" s="170"/>
      <c r="AD657" s="171"/>
      <c r="AE657" s="222" t="s">
        <v>45</v>
      </c>
      <c r="AF657" s="223"/>
      <c r="AG657" s="223"/>
      <c r="AH657" s="224"/>
      <c r="AI657" s="180" t="s">
        <v>277</v>
      </c>
      <c r="AJ657" s="180"/>
      <c r="AK657" s="180"/>
      <c r="AL657" s="178"/>
      <c r="AM657" s="180" t="s">
        <v>361</v>
      </c>
      <c r="AN657" s="180"/>
      <c r="AO657" s="180"/>
      <c r="AP657" s="178"/>
      <c r="AQ657" s="178" t="s">
        <v>288</v>
      </c>
      <c r="AR657" s="170"/>
      <c r="AS657" s="170"/>
      <c r="AT657" s="171"/>
      <c r="AU657" s="200" t="s">
        <v>212</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289</v>
      </c>
      <c r="AH658" s="174"/>
      <c r="AI658" s="181"/>
      <c r="AJ658" s="181"/>
      <c r="AK658" s="181"/>
      <c r="AL658" s="179"/>
      <c r="AM658" s="181"/>
      <c r="AN658" s="181"/>
      <c r="AO658" s="181"/>
      <c r="AP658" s="179"/>
      <c r="AQ658" s="225"/>
      <c r="AR658" s="195"/>
      <c r="AS658" s="173" t="s">
        <v>289</v>
      </c>
      <c r="AT658" s="174"/>
      <c r="AU658" s="195"/>
      <c r="AV658" s="195"/>
      <c r="AW658" s="173" t="s">
        <v>263</v>
      </c>
      <c r="AX658" s="226"/>
    </row>
    <row r="659" spans="1:50" ht="23.25" hidden="1" customHeight="1" x14ac:dyDescent="0.15">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227" t="s">
        <v>42</v>
      </c>
      <c r="Z659" s="228"/>
      <c r="AA659" s="229"/>
      <c r="AB659" s="230"/>
      <c r="AC659" s="230"/>
      <c r="AD659" s="230"/>
      <c r="AE659" s="192"/>
      <c r="AF659" s="193"/>
      <c r="AG659" s="193"/>
      <c r="AH659" s="193"/>
      <c r="AI659" s="192"/>
      <c r="AJ659" s="193"/>
      <c r="AK659" s="193"/>
      <c r="AL659" s="193"/>
      <c r="AM659" s="192"/>
      <c r="AN659" s="193"/>
      <c r="AO659" s="193"/>
      <c r="AP659" s="194"/>
      <c r="AQ659" s="192"/>
      <c r="AR659" s="193"/>
      <c r="AS659" s="193"/>
      <c r="AT659" s="194"/>
      <c r="AU659" s="193"/>
      <c r="AV659" s="193"/>
      <c r="AW659" s="193"/>
      <c r="AX659" s="243"/>
    </row>
    <row r="660" spans="1:50" ht="23.25" hidden="1" customHeight="1" x14ac:dyDescent="0.15">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188" t="s">
        <v>83</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43"/>
    </row>
    <row r="661" spans="1:50" ht="23.25"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47</v>
      </c>
      <c r="Z661" s="189"/>
      <c r="AA661" s="190"/>
      <c r="AB661" s="191" t="s">
        <v>43</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43"/>
    </row>
    <row r="662" spans="1:50" ht="18.75" hidden="1" customHeight="1" x14ac:dyDescent="0.15">
      <c r="A662" s="142"/>
      <c r="B662" s="143"/>
      <c r="C662" s="147"/>
      <c r="D662" s="143"/>
      <c r="E662" s="167" t="s">
        <v>297</v>
      </c>
      <c r="F662" s="168"/>
      <c r="G662" s="169" t="s">
        <v>295</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38</v>
      </c>
      <c r="AC662" s="170"/>
      <c r="AD662" s="171"/>
      <c r="AE662" s="222" t="s">
        <v>45</v>
      </c>
      <c r="AF662" s="223"/>
      <c r="AG662" s="223"/>
      <c r="AH662" s="224"/>
      <c r="AI662" s="180" t="s">
        <v>277</v>
      </c>
      <c r="AJ662" s="180"/>
      <c r="AK662" s="180"/>
      <c r="AL662" s="178"/>
      <c r="AM662" s="180" t="s">
        <v>361</v>
      </c>
      <c r="AN662" s="180"/>
      <c r="AO662" s="180"/>
      <c r="AP662" s="178"/>
      <c r="AQ662" s="178" t="s">
        <v>288</v>
      </c>
      <c r="AR662" s="170"/>
      <c r="AS662" s="170"/>
      <c r="AT662" s="171"/>
      <c r="AU662" s="200" t="s">
        <v>212</v>
      </c>
      <c r="AV662" s="200"/>
      <c r="AW662" s="200"/>
      <c r="AX662" s="201"/>
    </row>
    <row r="663" spans="1:50" ht="18.75"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289</v>
      </c>
      <c r="AH663" s="174"/>
      <c r="AI663" s="181"/>
      <c r="AJ663" s="181"/>
      <c r="AK663" s="181"/>
      <c r="AL663" s="179"/>
      <c r="AM663" s="181"/>
      <c r="AN663" s="181"/>
      <c r="AO663" s="181"/>
      <c r="AP663" s="179"/>
      <c r="AQ663" s="225"/>
      <c r="AR663" s="195"/>
      <c r="AS663" s="173" t="s">
        <v>289</v>
      </c>
      <c r="AT663" s="174"/>
      <c r="AU663" s="195"/>
      <c r="AV663" s="195"/>
      <c r="AW663" s="173" t="s">
        <v>263</v>
      </c>
      <c r="AX663" s="226"/>
    </row>
    <row r="664" spans="1:50" ht="23.25" hidden="1" customHeight="1" x14ac:dyDescent="0.15">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227" t="s">
        <v>42</v>
      </c>
      <c r="Z664" s="228"/>
      <c r="AA664" s="229"/>
      <c r="AB664" s="230"/>
      <c r="AC664" s="230"/>
      <c r="AD664" s="230"/>
      <c r="AE664" s="192"/>
      <c r="AF664" s="193"/>
      <c r="AG664" s="193"/>
      <c r="AH664" s="193"/>
      <c r="AI664" s="192"/>
      <c r="AJ664" s="193"/>
      <c r="AK664" s="193"/>
      <c r="AL664" s="193"/>
      <c r="AM664" s="192"/>
      <c r="AN664" s="193"/>
      <c r="AO664" s="193"/>
      <c r="AP664" s="194"/>
      <c r="AQ664" s="192"/>
      <c r="AR664" s="193"/>
      <c r="AS664" s="193"/>
      <c r="AT664" s="194"/>
      <c r="AU664" s="193"/>
      <c r="AV664" s="193"/>
      <c r="AW664" s="193"/>
      <c r="AX664" s="243"/>
    </row>
    <row r="665" spans="1:50" ht="23.25" hidden="1" customHeight="1" x14ac:dyDescent="0.15">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188" t="s">
        <v>83</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43"/>
    </row>
    <row r="666" spans="1:50" ht="23.25"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47</v>
      </c>
      <c r="Z666" s="189"/>
      <c r="AA666" s="190"/>
      <c r="AB666" s="191" t="s">
        <v>43</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43"/>
    </row>
    <row r="667" spans="1:50" ht="18.75" hidden="1" customHeight="1" x14ac:dyDescent="0.15">
      <c r="A667" s="142"/>
      <c r="B667" s="143"/>
      <c r="C667" s="147"/>
      <c r="D667" s="143"/>
      <c r="E667" s="167" t="s">
        <v>297</v>
      </c>
      <c r="F667" s="168"/>
      <c r="G667" s="169" t="s">
        <v>295</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38</v>
      </c>
      <c r="AC667" s="170"/>
      <c r="AD667" s="171"/>
      <c r="AE667" s="222" t="s">
        <v>45</v>
      </c>
      <c r="AF667" s="223"/>
      <c r="AG667" s="223"/>
      <c r="AH667" s="224"/>
      <c r="AI667" s="180" t="s">
        <v>277</v>
      </c>
      <c r="AJ667" s="180"/>
      <c r="AK667" s="180"/>
      <c r="AL667" s="178"/>
      <c r="AM667" s="180" t="s">
        <v>361</v>
      </c>
      <c r="AN667" s="180"/>
      <c r="AO667" s="180"/>
      <c r="AP667" s="178"/>
      <c r="AQ667" s="178" t="s">
        <v>288</v>
      </c>
      <c r="AR667" s="170"/>
      <c r="AS667" s="170"/>
      <c r="AT667" s="171"/>
      <c r="AU667" s="200" t="s">
        <v>212</v>
      </c>
      <c r="AV667" s="200"/>
      <c r="AW667" s="200"/>
      <c r="AX667" s="201"/>
    </row>
    <row r="668" spans="1:50" ht="18.75"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289</v>
      </c>
      <c r="AH668" s="174"/>
      <c r="AI668" s="181"/>
      <c r="AJ668" s="181"/>
      <c r="AK668" s="181"/>
      <c r="AL668" s="179"/>
      <c r="AM668" s="181"/>
      <c r="AN668" s="181"/>
      <c r="AO668" s="181"/>
      <c r="AP668" s="179"/>
      <c r="AQ668" s="225"/>
      <c r="AR668" s="195"/>
      <c r="AS668" s="173" t="s">
        <v>289</v>
      </c>
      <c r="AT668" s="174"/>
      <c r="AU668" s="195"/>
      <c r="AV668" s="195"/>
      <c r="AW668" s="173" t="s">
        <v>263</v>
      </c>
      <c r="AX668" s="226"/>
    </row>
    <row r="669" spans="1:50" ht="23.25" hidden="1" customHeight="1" x14ac:dyDescent="0.15">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227" t="s">
        <v>42</v>
      </c>
      <c r="Z669" s="228"/>
      <c r="AA669" s="229"/>
      <c r="AB669" s="230"/>
      <c r="AC669" s="230"/>
      <c r="AD669" s="230"/>
      <c r="AE669" s="192"/>
      <c r="AF669" s="193"/>
      <c r="AG669" s="193"/>
      <c r="AH669" s="193"/>
      <c r="AI669" s="192"/>
      <c r="AJ669" s="193"/>
      <c r="AK669" s="193"/>
      <c r="AL669" s="193"/>
      <c r="AM669" s="192"/>
      <c r="AN669" s="193"/>
      <c r="AO669" s="193"/>
      <c r="AP669" s="194"/>
      <c r="AQ669" s="192"/>
      <c r="AR669" s="193"/>
      <c r="AS669" s="193"/>
      <c r="AT669" s="194"/>
      <c r="AU669" s="193"/>
      <c r="AV669" s="193"/>
      <c r="AW669" s="193"/>
      <c r="AX669" s="243"/>
    </row>
    <row r="670" spans="1:50" ht="23.25" hidden="1" customHeight="1" x14ac:dyDescent="0.15">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188" t="s">
        <v>83</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43"/>
    </row>
    <row r="671" spans="1:50" ht="23.25"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47</v>
      </c>
      <c r="Z671" s="189"/>
      <c r="AA671" s="190"/>
      <c r="AB671" s="191" t="s">
        <v>43</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43"/>
    </row>
    <row r="672" spans="1:50" ht="18.75" hidden="1" customHeight="1" x14ac:dyDescent="0.15">
      <c r="A672" s="142"/>
      <c r="B672" s="143"/>
      <c r="C672" s="147"/>
      <c r="D672" s="143"/>
      <c r="E672" s="167" t="s">
        <v>298</v>
      </c>
      <c r="F672" s="168"/>
      <c r="G672" s="169" t="s">
        <v>296</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38</v>
      </c>
      <c r="AC672" s="170"/>
      <c r="AD672" s="171"/>
      <c r="AE672" s="222" t="s">
        <v>45</v>
      </c>
      <c r="AF672" s="223"/>
      <c r="AG672" s="223"/>
      <c r="AH672" s="224"/>
      <c r="AI672" s="180" t="s">
        <v>277</v>
      </c>
      <c r="AJ672" s="180"/>
      <c r="AK672" s="180"/>
      <c r="AL672" s="178"/>
      <c r="AM672" s="180" t="s">
        <v>361</v>
      </c>
      <c r="AN672" s="180"/>
      <c r="AO672" s="180"/>
      <c r="AP672" s="178"/>
      <c r="AQ672" s="178" t="s">
        <v>288</v>
      </c>
      <c r="AR672" s="170"/>
      <c r="AS672" s="170"/>
      <c r="AT672" s="171"/>
      <c r="AU672" s="200" t="s">
        <v>212</v>
      </c>
      <c r="AV672" s="200"/>
      <c r="AW672" s="200"/>
      <c r="AX672" s="201"/>
    </row>
    <row r="673" spans="1:50" ht="18.75"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289</v>
      </c>
      <c r="AH673" s="174"/>
      <c r="AI673" s="181"/>
      <c r="AJ673" s="181"/>
      <c r="AK673" s="181"/>
      <c r="AL673" s="179"/>
      <c r="AM673" s="181"/>
      <c r="AN673" s="181"/>
      <c r="AO673" s="181"/>
      <c r="AP673" s="179"/>
      <c r="AQ673" s="225"/>
      <c r="AR673" s="195"/>
      <c r="AS673" s="173" t="s">
        <v>289</v>
      </c>
      <c r="AT673" s="174"/>
      <c r="AU673" s="195"/>
      <c r="AV673" s="195"/>
      <c r="AW673" s="173" t="s">
        <v>263</v>
      </c>
      <c r="AX673" s="226"/>
    </row>
    <row r="674" spans="1:50" ht="23.25" hidden="1" customHeight="1" x14ac:dyDescent="0.15">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227" t="s">
        <v>42</v>
      </c>
      <c r="Z674" s="228"/>
      <c r="AA674" s="229"/>
      <c r="AB674" s="230"/>
      <c r="AC674" s="230"/>
      <c r="AD674" s="230"/>
      <c r="AE674" s="192"/>
      <c r="AF674" s="193"/>
      <c r="AG674" s="193"/>
      <c r="AH674" s="193"/>
      <c r="AI674" s="192"/>
      <c r="AJ674" s="193"/>
      <c r="AK674" s="193"/>
      <c r="AL674" s="193"/>
      <c r="AM674" s="192"/>
      <c r="AN674" s="193"/>
      <c r="AO674" s="193"/>
      <c r="AP674" s="194"/>
      <c r="AQ674" s="192"/>
      <c r="AR674" s="193"/>
      <c r="AS674" s="193"/>
      <c r="AT674" s="194"/>
      <c r="AU674" s="193"/>
      <c r="AV674" s="193"/>
      <c r="AW674" s="193"/>
      <c r="AX674" s="243"/>
    </row>
    <row r="675" spans="1:50" ht="23.25" hidden="1" customHeight="1" x14ac:dyDescent="0.15">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188" t="s">
        <v>83</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43"/>
    </row>
    <row r="676" spans="1:50" ht="23.25"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47</v>
      </c>
      <c r="Z676" s="189"/>
      <c r="AA676" s="190"/>
      <c r="AB676" s="191" t="s">
        <v>43</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43"/>
    </row>
    <row r="677" spans="1:50" ht="18.75" hidden="1" customHeight="1" x14ac:dyDescent="0.15">
      <c r="A677" s="142"/>
      <c r="B677" s="143"/>
      <c r="C677" s="147"/>
      <c r="D677" s="143"/>
      <c r="E677" s="167" t="s">
        <v>298</v>
      </c>
      <c r="F677" s="168"/>
      <c r="G677" s="169" t="s">
        <v>296</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38</v>
      </c>
      <c r="AC677" s="170"/>
      <c r="AD677" s="171"/>
      <c r="AE677" s="222" t="s">
        <v>45</v>
      </c>
      <c r="AF677" s="223"/>
      <c r="AG677" s="223"/>
      <c r="AH677" s="224"/>
      <c r="AI677" s="180" t="s">
        <v>277</v>
      </c>
      <c r="AJ677" s="180"/>
      <c r="AK677" s="180"/>
      <c r="AL677" s="178"/>
      <c r="AM677" s="180" t="s">
        <v>361</v>
      </c>
      <c r="AN677" s="180"/>
      <c r="AO677" s="180"/>
      <c r="AP677" s="178"/>
      <c r="AQ677" s="178" t="s">
        <v>288</v>
      </c>
      <c r="AR677" s="170"/>
      <c r="AS677" s="170"/>
      <c r="AT677" s="171"/>
      <c r="AU677" s="200" t="s">
        <v>212</v>
      </c>
      <c r="AV677" s="200"/>
      <c r="AW677" s="200"/>
      <c r="AX677" s="201"/>
    </row>
    <row r="678" spans="1:50" ht="18.75"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289</v>
      </c>
      <c r="AH678" s="174"/>
      <c r="AI678" s="181"/>
      <c r="AJ678" s="181"/>
      <c r="AK678" s="181"/>
      <c r="AL678" s="179"/>
      <c r="AM678" s="181"/>
      <c r="AN678" s="181"/>
      <c r="AO678" s="181"/>
      <c r="AP678" s="179"/>
      <c r="AQ678" s="225"/>
      <c r="AR678" s="195"/>
      <c r="AS678" s="173" t="s">
        <v>289</v>
      </c>
      <c r="AT678" s="174"/>
      <c r="AU678" s="195"/>
      <c r="AV678" s="195"/>
      <c r="AW678" s="173" t="s">
        <v>263</v>
      </c>
      <c r="AX678" s="226"/>
    </row>
    <row r="679" spans="1:50" ht="23.25" hidden="1" customHeight="1" x14ac:dyDescent="0.15">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227" t="s">
        <v>42</v>
      </c>
      <c r="Z679" s="228"/>
      <c r="AA679" s="229"/>
      <c r="AB679" s="230"/>
      <c r="AC679" s="230"/>
      <c r="AD679" s="230"/>
      <c r="AE679" s="192"/>
      <c r="AF679" s="193"/>
      <c r="AG679" s="193"/>
      <c r="AH679" s="193"/>
      <c r="AI679" s="192"/>
      <c r="AJ679" s="193"/>
      <c r="AK679" s="193"/>
      <c r="AL679" s="193"/>
      <c r="AM679" s="192"/>
      <c r="AN679" s="193"/>
      <c r="AO679" s="193"/>
      <c r="AP679" s="194"/>
      <c r="AQ679" s="192"/>
      <c r="AR679" s="193"/>
      <c r="AS679" s="193"/>
      <c r="AT679" s="194"/>
      <c r="AU679" s="193"/>
      <c r="AV679" s="193"/>
      <c r="AW679" s="193"/>
      <c r="AX679" s="243"/>
    </row>
    <row r="680" spans="1:50" ht="23.25" hidden="1" customHeight="1" x14ac:dyDescent="0.15">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188" t="s">
        <v>83</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43"/>
    </row>
    <row r="681" spans="1:50" ht="23.25"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47</v>
      </c>
      <c r="Z681" s="189"/>
      <c r="AA681" s="190"/>
      <c r="AB681" s="191" t="s">
        <v>43</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43"/>
    </row>
    <row r="682" spans="1:50" ht="18.75" hidden="1" customHeight="1" x14ac:dyDescent="0.15">
      <c r="A682" s="142"/>
      <c r="B682" s="143"/>
      <c r="C682" s="147"/>
      <c r="D682" s="143"/>
      <c r="E682" s="167" t="s">
        <v>298</v>
      </c>
      <c r="F682" s="168"/>
      <c r="G682" s="169" t="s">
        <v>296</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38</v>
      </c>
      <c r="AC682" s="170"/>
      <c r="AD682" s="171"/>
      <c r="AE682" s="222" t="s">
        <v>45</v>
      </c>
      <c r="AF682" s="223"/>
      <c r="AG682" s="223"/>
      <c r="AH682" s="224"/>
      <c r="AI682" s="180" t="s">
        <v>277</v>
      </c>
      <c r="AJ682" s="180"/>
      <c r="AK682" s="180"/>
      <c r="AL682" s="178"/>
      <c r="AM682" s="180" t="s">
        <v>361</v>
      </c>
      <c r="AN682" s="180"/>
      <c r="AO682" s="180"/>
      <c r="AP682" s="178"/>
      <c r="AQ682" s="178" t="s">
        <v>288</v>
      </c>
      <c r="AR682" s="170"/>
      <c r="AS682" s="170"/>
      <c r="AT682" s="171"/>
      <c r="AU682" s="200" t="s">
        <v>212</v>
      </c>
      <c r="AV682" s="200"/>
      <c r="AW682" s="200"/>
      <c r="AX682" s="201"/>
    </row>
    <row r="683" spans="1:50" ht="18.75"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289</v>
      </c>
      <c r="AH683" s="174"/>
      <c r="AI683" s="181"/>
      <c r="AJ683" s="181"/>
      <c r="AK683" s="181"/>
      <c r="AL683" s="179"/>
      <c r="AM683" s="181"/>
      <c r="AN683" s="181"/>
      <c r="AO683" s="181"/>
      <c r="AP683" s="179"/>
      <c r="AQ683" s="225"/>
      <c r="AR683" s="195"/>
      <c r="AS683" s="173" t="s">
        <v>289</v>
      </c>
      <c r="AT683" s="174"/>
      <c r="AU683" s="195"/>
      <c r="AV683" s="195"/>
      <c r="AW683" s="173" t="s">
        <v>263</v>
      </c>
      <c r="AX683" s="226"/>
    </row>
    <row r="684" spans="1:50" ht="23.25" hidden="1" customHeight="1" x14ac:dyDescent="0.15">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227" t="s">
        <v>42</v>
      </c>
      <c r="Z684" s="228"/>
      <c r="AA684" s="229"/>
      <c r="AB684" s="230"/>
      <c r="AC684" s="230"/>
      <c r="AD684" s="230"/>
      <c r="AE684" s="192"/>
      <c r="AF684" s="193"/>
      <c r="AG684" s="193"/>
      <c r="AH684" s="193"/>
      <c r="AI684" s="192"/>
      <c r="AJ684" s="193"/>
      <c r="AK684" s="193"/>
      <c r="AL684" s="193"/>
      <c r="AM684" s="192"/>
      <c r="AN684" s="193"/>
      <c r="AO684" s="193"/>
      <c r="AP684" s="194"/>
      <c r="AQ684" s="192"/>
      <c r="AR684" s="193"/>
      <c r="AS684" s="193"/>
      <c r="AT684" s="194"/>
      <c r="AU684" s="193"/>
      <c r="AV684" s="193"/>
      <c r="AW684" s="193"/>
      <c r="AX684" s="243"/>
    </row>
    <row r="685" spans="1:50" ht="23.25" hidden="1" customHeight="1" x14ac:dyDescent="0.15">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188" t="s">
        <v>83</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43"/>
    </row>
    <row r="686" spans="1:50" ht="23.2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47</v>
      </c>
      <c r="Z686" s="189"/>
      <c r="AA686" s="190"/>
      <c r="AB686" s="191" t="s">
        <v>43</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43"/>
    </row>
    <row r="687" spans="1:50" ht="18.75" hidden="1" customHeight="1" x14ac:dyDescent="0.15">
      <c r="A687" s="142"/>
      <c r="B687" s="143"/>
      <c r="C687" s="147"/>
      <c r="D687" s="143"/>
      <c r="E687" s="167" t="s">
        <v>298</v>
      </c>
      <c r="F687" s="168"/>
      <c r="G687" s="169" t="s">
        <v>296</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38</v>
      </c>
      <c r="AC687" s="170"/>
      <c r="AD687" s="171"/>
      <c r="AE687" s="222" t="s">
        <v>45</v>
      </c>
      <c r="AF687" s="223"/>
      <c r="AG687" s="223"/>
      <c r="AH687" s="224"/>
      <c r="AI687" s="180" t="s">
        <v>277</v>
      </c>
      <c r="AJ687" s="180"/>
      <c r="AK687" s="180"/>
      <c r="AL687" s="178"/>
      <c r="AM687" s="180" t="s">
        <v>361</v>
      </c>
      <c r="AN687" s="180"/>
      <c r="AO687" s="180"/>
      <c r="AP687" s="178"/>
      <c r="AQ687" s="178" t="s">
        <v>288</v>
      </c>
      <c r="AR687" s="170"/>
      <c r="AS687" s="170"/>
      <c r="AT687" s="171"/>
      <c r="AU687" s="200" t="s">
        <v>212</v>
      </c>
      <c r="AV687" s="200"/>
      <c r="AW687" s="200"/>
      <c r="AX687" s="201"/>
    </row>
    <row r="688" spans="1:50" ht="18.7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289</v>
      </c>
      <c r="AH688" s="174"/>
      <c r="AI688" s="181"/>
      <c r="AJ688" s="181"/>
      <c r="AK688" s="181"/>
      <c r="AL688" s="179"/>
      <c r="AM688" s="181"/>
      <c r="AN688" s="181"/>
      <c r="AO688" s="181"/>
      <c r="AP688" s="179"/>
      <c r="AQ688" s="225"/>
      <c r="AR688" s="195"/>
      <c r="AS688" s="173" t="s">
        <v>289</v>
      </c>
      <c r="AT688" s="174"/>
      <c r="AU688" s="195"/>
      <c r="AV688" s="195"/>
      <c r="AW688" s="173" t="s">
        <v>263</v>
      </c>
      <c r="AX688" s="226"/>
    </row>
    <row r="689" spans="1:50" ht="23.25" hidden="1" customHeight="1" x14ac:dyDescent="0.15">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227" t="s">
        <v>42</v>
      </c>
      <c r="Z689" s="228"/>
      <c r="AA689" s="229"/>
      <c r="AB689" s="230"/>
      <c r="AC689" s="230"/>
      <c r="AD689" s="230"/>
      <c r="AE689" s="192"/>
      <c r="AF689" s="193"/>
      <c r="AG689" s="193"/>
      <c r="AH689" s="193"/>
      <c r="AI689" s="192"/>
      <c r="AJ689" s="193"/>
      <c r="AK689" s="193"/>
      <c r="AL689" s="193"/>
      <c r="AM689" s="192"/>
      <c r="AN689" s="193"/>
      <c r="AO689" s="193"/>
      <c r="AP689" s="194"/>
      <c r="AQ689" s="192"/>
      <c r="AR689" s="193"/>
      <c r="AS689" s="193"/>
      <c r="AT689" s="194"/>
      <c r="AU689" s="193"/>
      <c r="AV689" s="193"/>
      <c r="AW689" s="193"/>
      <c r="AX689" s="243"/>
    </row>
    <row r="690" spans="1:50" ht="23.25" hidden="1" customHeight="1" x14ac:dyDescent="0.15">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188" t="s">
        <v>83</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43"/>
    </row>
    <row r="691" spans="1:50" ht="23.25"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47</v>
      </c>
      <c r="Z691" s="189"/>
      <c r="AA691" s="190"/>
      <c r="AB691" s="191" t="s">
        <v>43</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43"/>
    </row>
    <row r="692" spans="1:50" ht="18.75" hidden="1" customHeight="1" x14ac:dyDescent="0.15">
      <c r="A692" s="142"/>
      <c r="B692" s="143"/>
      <c r="C692" s="147"/>
      <c r="D692" s="143"/>
      <c r="E692" s="167" t="s">
        <v>298</v>
      </c>
      <c r="F692" s="168"/>
      <c r="G692" s="169" t="s">
        <v>296</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38</v>
      </c>
      <c r="AC692" s="170"/>
      <c r="AD692" s="171"/>
      <c r="AE692" s="222" t="s">
        <v>45</v>
      </c>
      <c r="AF692" s="223"/>
      <c r="AG692" s="223"/>
      <c r="AH692" s="224"/>
      <c r="AI692" s="180" t="s">
        <v>277</v>
      </c>
      <c r="AJ692" s="180"/>
      <c r="AK692" s="180"/>
      <c r="AL692" s="178"/>
      <c r="AM692" s="180" t="s">
        <v>361</v>
      </c>
      <c r="AN692" s="180"/>
      <c r="AO692" s="180"/>
      <c r="AP692" s="178"/>
      <c r="AQ692" s="178" t="s">
        <v>288</v>
      </c>
      <c r="AR692" s="170"/>
      <c r="AS692" s="170"/>
      <c r="AT692" s="171"/>
      <c r="AU692" s="200" t="s">
        <v>212</v>
      </c>
      <c r="AV692" s="200"/>
      <c r="AW692" s="200"/>
      <c r="AX692" s="201"/>
    </row>
    <row r="693" spans="1:50" ht="18.75"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289</v>
      </c>
      <c r="AH693" s="174"/>
      <c r="AI693" s="181"/>
      <c r="AJ693" s="181"/>
      <c r="AK693" s="181"/>
      <c r="AL693" s="179"/>
      <c r="AM693" s="181"/>
      <c r="AN693" s="181"/>
      <c r="AO693" s="181"/>
      <c r="AP693" s="179"/>
      <c r="AQ693" s="225"/>
      <c r="AR693" s="195"/>
      <c r="AS693" s="173" t="s">
        <v>289</v>
      </c>
      <c r="AT693" s="174"/>
      <c r="AU693" s="195"/>
      <c r="AV693" s="195"/>
      <c r="AW693" s="173" t="s">
        <v>263</v>
      </c>
      <c r="AX693" s="226"/>
    </row>
    <row r="694" spans="1:50" ht="23.25" hidden="1" customHeight="1" x14ac:dyDescent="0.15">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227" t="s">
        <v>42</v>
      </c>
      <c r="Z694" s="228"/>
      <c r="AA694" s="229"/>
      <c r="AB694" s="230"/>
      <c r="AC694" s="230"/>
      <c r="AD694" s="230"/>
      <c r="AE694" s="192"/>
      <c r="AF694" s="193"/>
      <c r="AG694" s="193"/>
      <c r="AH694" s="193"/>
      <c r="AI694" s="192"/>
      <c r="AJ694" s="193"/>
      <c r="AK694" s="193"/>
      <c r="AL694" s="193"/>
      <c r="AM694" s="192"/>
      <c r="AN694" s="193"/>
      <c r="AO694" s="193"/>
      <c r="AP694" s="194"/>
      <c r="AQ694" s="192"/>
      <c r="AR694" s="193"/>
      <c r="AS694" s="193"/>
      <c r="AT694" s="194"/>
      <c r="AU694" s="193"/>
      <c r="AV694" s="193"/>
      <c r="AW694" s="193"/>
      <c r="AX694" s="243"/>
    </row>
    <row r="695" spans="1:50" ht="23.25" hidden="1" customHeight="1" x14ac:dyDescent="0.15">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188" t="s">
        <v>83</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43"/>
    </row>
    <row r="696" spans="1:50" ht="23.2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47</v>
      </c>
      <c r="Z696" s="189"/>
      <c r="AA696" s="190"/>
      <c r="AB696" s="191" t="s">
        <v>43</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43"/>
    </row>
    <row r="697" spans="1:50" ht="23.85" hidden="1" customHeight="1" x14ac:dyDescent="0.15">
      <c r="A697" s="142"/>
      <c r="B697" s="143"/>
      <c r="C697" s="147"/>
      <c r="D697" s="143"/>
      <c r="E697" s="652" t="s">
        <v>129</v>
      </c>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3"/>
      <c r="AC697" s="653"/>
      <c r="AD697" s="653"/>
      <c r="AE697" s="653"/>
      <c r="AF697" s="653"/>
      <c r="AG697" s="653"/>
      <c r="AH697" s="653"/>
      <c r="AI697" s="653"/>
      <c r="AJ697" s="653"/>
      <c r="AK697" s="653"/>
      <c r="AL697" s="653"/>
      <c r="AM697" s="653"/>
      <c r="AN697" s="653"/>
      <c r="AO697" s="653"/>
      <c r="AP697" s="653"/>
      <c r="AQ697" s="653"/>
      <c r="AR697" s="653"/>
      <c r="AS697" s="653"/>
      <c r="AT697" s="653"/>
      <c r="AU697" s="653"/>
      <c r="AV697" s="653"/>
      <c r="AW697" s="653"/>
      <c r="AX697" s="654"/>
    </row>
    <row r="698" spans="1:50" ht="24.75" hidden="1" customHeight="1" x14ac:dyDescent="0.15">
      <c r="A698" s="142"/>
      <c r="B698" s="143"/>
      <c r="C698" s="147"/>
      <c r="D698" s="143"/>
      <c r="E698" s="9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5" t="s">
        <v>106</v>
      </c>
      <c r="B700" s="656"/>
      <c r="C700" s="656"/>
      <c r="D700" s="656"/>
      <c r="E700" s="656"/>
      <c r="F700" s="656"/>
      <c r="G700" s="656"/>
      <c r="H700" s="656"/>
      <c r="I700" s="656"/>
      <c r="J700" s="656"/>
      <c r="K700" s="656"/>
      <c r="L700" s="656"/>
      <c r="M700" s="656"/>
      <c r="N700" s="656"/>
      <c r="O700" s="656"/>
      <c r="P700" s="656"/>
      <c r="Q700" s="656"/>
      <c r="R700" s="656"/>
      <c r="S700" s="656"/>
      <c r="T700" s="656"/>
      <c r="U700" s="656"/>
      <c r="V700" s="656"/>
      <c r="W700" s="656"/>
      <c r="X700" s="656"/>
      <c r="Y700" s="656"/>
      <c r="Z700" s="656"/>
      <c r="AA700" s="656"/>
      <c r="AB700" s="656"/>
      <c r="AC700" s="656"/>
      <c r="AD700" s="656"/>
      <c r="AE700" s="656"/>
      <c r="AF700" s="656"/>
      <c r="AG700" s="656"/>
      <c r="AH700" s="656"/>
      <c r="AI700" s="656"/>
      <c r="AJ700" s="656"/>
      <c r="AK700" s="656"/>
      <c r="AL700" s="656"/>
      <c r="AM700" s="656"/>
      <c r="AN700" s="656"/>
      <c r="AO700" s="656"/>
      <c r="AP700" s="656"/>
      <c r="AQ700" s="656"/>
      <c r="AR700" s="656"/>
      <c r="AS700" s="656"/>
      <c r="AT700" s="656"/>
      <c r="AU700" s="656"/>
      <c r="AV700" s="656"/>
      <c r="AW700" s="656"/>
      <c r="AX700" s="657"/>
    </row>
    <row r="701" spans="1:50" ht="27" customHeight="1" x14ac:dyDescent="0.15">
      <c r="A701" s="3"/>
      <c r="B701" s="9"/>
      <c r="C701" s="658" t="s">
        <v>71</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660"/>
      <c r="AD701" s="659" t="s">
        <v>59</v>
      </c>
      <c r="AE701" s="659"/>
      <c r="AF701" s="659"/>
      <c r="AG701" s="661" t="s">
        <v>49</v>
      </c>
      <c r="AH701" s="659"/>
      <c r="AI701" s="659"/>
      <c r="AJ701" s="659"/>
      <c r="AK701" s="659"/>
      <c r="AL701" s="659"/>
      <c r="AM701" s="659"/>
      <c r="AN701" s="659"/>
      <c r="AO701" s="659"/>
      <c r="AP701" s="659"/>
      <c r="AQ701" s="659"/>
      <c r="AR701" s="659"/>
      <c r="AS701" s="659"/>
      <c r="AT701" s="659"/>
      <c r="AU701" s="659"/>
      <c r="AV701" s="659"/>
      <c r="AW701" s="659"/>
      <c r="AX701" s="662"/>
    </row>
    <row r="702" spans="1:50" ht="27" customHeight="1" x14ac:dyDescent="0.15">
      <c r="A702" s="89" t="s">
        <v>217</v>
      </c>
      <c r="B702" s="90"/>
      <c r="C702" s="624" t="s">
        <v>218</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16</v>
      </c>
      <c r="AE702" s="628"/>
      <c r="AF702" s="628"/>
      <c r="AG702" s="629" t="s">
        <v>517</v>
      </c>
      <c r="AH702" s="630"/>
      <c r="AI702" s="630"/>
      <c r="AJ702" s="630"/>
      <c r="AK702" s="630"/>
      <c r="AL702" s="630"/>
      <c r="AM702" s="630"/>
      <c r="AN702" s="630"/>
      <c r="AO702" s="630"/>
      <c r="AP702" s="630"/>
      <c r="AQ702" s="630"/>
      <c r="AR702" s="630"/>
      <c r="AS702" s="630"/>
      <c r="AT702" s="630"/>
      <c r="AU702" s="630"/>
      <c r="AV702" s="630"/>
      <c r="AW702" s="630"/>
      <c r="AX702" s="631"/>
    </row>
    <row r="703" spans="1:50" ht="44.25" customHeight="1" x14ac:dyDescent="0.15">
      <c r="A703" s="91"/>
      <c r="B703" s="92"/>
      <c r="C703" s="632" t="s">
        <v>88</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4"/>
      <c r="AD703" s="595" t="s">
        <v>16</v>
      </c>
      <c r="AE703" s="596"/>
      <c r="AF703" s="596"/>
      <c r="AG703" s="590" t="s">
        <v>518</v>
      </c>
      <c r="AH703" s="591"/>
      <c r="AI703" s="591"/>
      <c r="AJ703" s="591"/>
      <c r="AK703" s="591"/>
      <c r="AL703" s="591"/>
      <c r="AM703" s="591"/>
      <c r="AN703" s="591"/>
      <c r="AO703" s="591"/>
      <c r="AP703" s="591"/>
      <c r="AQ703" s="591"/>
      <c r="AR703" s="591"/>
      <c r="AS703" s="591"/>
      <c r="AT703" s="591"/>
      <c r="AU703" s="591"/>
      <c r="AV703" s="591"/>
      <c r="AW703" s="591"/>
      <c r="AX703" s="592"/>
    </row>
    <row r="704" spans="1:50" ht="45" customHeight="1" x14ac:dyDescent="0.15">
      <c r="A704" s="93"/>
      <c r="B704" s="94"/>
      <c r="C704" s="634" t="s">
        <v>220</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6" t="s">
        <v>16</v>
      </c>
      <c r="AE704" s="607"/>
      <c r="AF704" s="607"/>
      <c r="AG704" s="98" t="s">
        <v>519</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91</v>
      </c>
      <c r="B705" s="156"/>
      <c r="C705" s="637" t="s">
        <v>95</v>
      </c>
      <c r="D705" s="63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39"/>
      <c r="AD705" s="640" t="s">
        <v>478</v>
      </c>
      <c r="AE705" s="641"/>
      <c r="AF705" s="641"/>
      <c r="AG705" s="95" t="s">
        <v>478</v>
      </c>
      <c r="AH705" s="96"/>
      <c r="AI705" s="96"/>
      <c r="AJ705" s="96"/>
      <c r="AK705" s="96"/>
      <c r="AL705" s="96"/>
      <c r="AM705" s="96"/>
      <c r="AN705" s="96"/>
      <c r="AO705" s="96"/>
      <c r="AP705" s="96"/>
      <c r="AQ705" s="96"/>
      <c r="AR705" s="96"/>
      <c r="AS705" s="96"/>
      <c r="AT705" s="96"/>
      <c r="AU705" s="96"/>
      <c r="AV705" s="96"/>
      <c r="AW705" s="96"/>
      <c r="AX705" s="97"/>
    </row>
    <row r="706" spans="1:50" ht="35.450000000000003" customHeight="1" x14ac:dyDescent="0.15">
      <c r="A706" s="107"/>
      <c r="B706" s="157"/>
      <c r="C706" s="101"/>
      <c r="D706" s="102"/>
      <c r="E706" s="642" t="s">
        <v>118</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595"/>
      <c r="AE706" s="596"/>
      <c r="AF706" s="614"/>
      <c r="AG706" s="98"/>
      <c r="AH706" s="99"/>
      <c r="AI706" s="99"/>
      <c r="AJ706" s="99"/>
      <c r="AK706" s="99"/>
      <c r="AL706" s="99"/>
      <c r="AM706" s="99"/>
      <c r="AN706" s="99"/>
      <c r="AO706" s="99"/>
      <c r="AP706" s="99"/>
      <c r="AQ706" s="99"/>
      <c r="AR706" s="99"/>
      <c r="AS706" s="99"/>
      <c r="AT706" s="99"/>
      <c r="AU706" s="99"/>
      <c r="AV706" s="99"/>
      <c r="AW706" s="99"/>
      <c r="AX706" s="100"/>
    </row>
    <row r="707" spans="1:50" ht="26.45" customHeight="1" x14ac:dyDescent="0.15">
      <c r="A707" s="107"/>
      <c r="B707" s="157"/>
      <c r="C707" s="103"/>
      <c r="D707" s="104"/>
      <c r="E707" s="645" t="s">
        <v>368</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8"/>
      <c r="AE707" s="649"/>
      <c r="AF707" s="649"/>
      <c r="AG707" s="98"/>
      <c r="AH707" s="99"/>
      <c r="AI707" s="99"/>
      <c r="AJ707" s="99"/>
      <c r="AK707" s="99"/>
      <c r="AL707" s="99"/>
      <c r="AM707" s="99"/>
      <c r="AN707" s="99"/>
      <c r="AO707" s="99"/>
      <c r="AP707" s="99"/>
      <c r="AQ707" s="99"/>
      <c r="AR707" s="99"/>
      <c r="AS707" s="99"/>
      <c r="AT707" s="99"/>
      <c r="AU707" s="99"/>
      <c r="AV707" s="99"/>
      <c r="AW707" s="99"/>
      <c r="AX707" s="100"/>
    </row>
    <row r="708" spans="1:50" ht="26.45" customHeight="1" x14ac:dyDescent="0.15">
      <c r="A708" s="107"/>
      <c r="B708" s="108"/>
      <c r="C708" s="650" t="s">
        <v>13</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579" t="s">
        <v>16</v>
      </c>
      <c r="AE708" s="580"/>
      <c r="AF708" s="580"/>
      <c r="AG708" s="582" t="s">
        <v>302</v>
      </c>
      <c r="AH708" s="583"/>
      <c r="AI708" s="583"/>
      <c r="AJ708" s="583"/>
      <c r="AK708" s="583"/>
      <c r="AL708" s="583"/>
      <c r="AM708" s="583"/>
      <c r="AN708" s="583"/>
      <c r="AO708" s="583"/>
      <c r="AP708" s="583"/>
      <c r="AQ708" s="583"/>
      <c r="AR708" s="583"/>
      <c r="AS708" s="583"/>
      <c r="AT708" s="583"/>
      <c r="AU708" s="583"/>
      <c r="AV708" s="583"/>
      <c r="AW708" s="583"/>
      <c r="AX708" s="584"/>
    </row>
    <row r="709" spans="1:50" ht="26.45" customHeight="1" x14ac:dyDescent="0.15">
      <c r="A709" s="107"/>
      <c r="B709" s="108"/>
      <c r="C709" s="593" t="s">
        <v>192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5" t="s">
        <v>16</v>
      </c>
      <c r="AE709" s="596"/>
      <c r="AF709" s="596"/>
      <c r="AG709" s="590" t="s">
        <v>514</v>
      </c>
      <c r="AH709" s="591"/>
      <c r="AI709" s="591"/>
      <c r="AJ709" s="591"/>
      <c r="AK709" s="591"/>
      <c r="AL709" s="591"/>
      <c r="AM709" s="591"/>
      <c r="AN709" s="591"/>
      <c r="AO709" s="591"/>
      <c r="AP709" s="591"/>
      <c r="AQ709" s="591"/>
      <c r="AR709" s="591"/>
      <c r="AS709" s="591"/>
      <c r="AT709" s="591"/>
      <c r="AU709" s="591"/>
      <c r="AV709" s="591"/>
      <c r="AW709" s="591"/>
      <c r="AX709" s="592"/>
    </row>
    <row r="710" spans="1:50" ht="26.45" customHeight="1" x14ac:dyDescent="0.15">
      <c r="A710" s="107"/>
      <c r="B710" s="108"/>
      <c r="C710" s="593" t="s">
        <v>20</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5" t="s">
        <v>16</v>
      </c>
      <c r="AE710" s="596"/>
      <c r="AF710" s="596"/>
      <c r="AG710" s="590" t="s">
        <v>438</v>
      </c>
      <c r="AH710" s="591"/>
      <c r="AI710" s="591"/>
      <c r="AJ710" s="591"/>
      <c r="AK710" s="591"/>
      <c r="AL710" s="591"/>
      <c r="AM710" s="591"/>
      <c r="AN710" s="591"/>
      <c r="AO710" s="591"/>
      <c r="AP710" s="591"/>
      <c r="AQ710" s="591"/>
      <c r="AR710" s="591"/>
      <c r="AS710" s="591"/>
      <c r="AT710" s="591"/>
      <c r="AU710" s="591"/>
      <c r="AV710" s="591"/>
      <c r="AW710" s="591"/>
      <c r="AX710" s="592"/>
    </row>
    <row r="711" spans="1:50" ht="26.45" customHeight="1" x14ac:dyDescent="0.15">
      <c r="A711" s="107"/>
      <c r="B711" s="108"/>
      <c r="C711" s="593" t="s">
        <v>85</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05"/>
      <c r="AD711" s="595" t="s">
        <v>16</v>
      </c>
      <c r="AE711" s="596"/>
      <c r="AF711" s="596"/>
      <c r="AG711" s="590" t="s">
        <v>438</v>
      </c>
      <c r="AH711" s="591"/>
      <c r="AI711" s="591"/>
      <c r="AJ711" s="591"/>
      <c r="AK711" s="591"/>
      <c r="AL711" s="591"/>
      <c r="AM711" s="591"/>
      <c r="AN711" s="591"/>
      <c r="AO711" s="591"/>
      <c r="AP711" s="591"/>
      <c r="AQ711" s="591"/>
      <c r="AR711" s="591"/>
      <c r="AS711" s="591"/>
      <c r="AT711" s="591"/>
      <c r="AU711" s="591"/>
      <c r="AV711" s="591"/>
      <c r="AW711" s="591"/>
      <c r="AX711" s="592"/>
    </row>
    <row r="712" spans="1:50" ht="26.45" customHeight="1" x14ac:dyDescent="0.15">
      <c r="A712" s="107"/>
      <c r="B712" s="108"/>
      <c r="C712" s="593" t="s">
        <v>318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05"/>
      <c r="AD712" s="606" t="s">
        <v>478</v>
      </c>
      <c r="AE712" s="607"/>
      <c r="AF712" s="607"/>
      <c r="AG712" s="608" t="s">
        <v>478</v>
      </c>
      <c r="AH712" s="609"/>
      <c r="AI712" s="609"/>
      <c r="AJ712" s="609"/>
      <c r="AK712" s="609"/>
      <c r="AL712" s="609"/>
      <c r="AM712" s="609"/>
      <c r="AN712" s="609"/>
      <c r="AO712" s="609"/>
      <c r="AP712" s="609"/>
      <c r="AQ712" s="609"/>
      <c r="AR712" s="609"/>
      <c r="AS712" s="609"/>
      <c r="AT712" s="609"/>
      <c r="AU712" s="609"/>
      <c r="AV712" s="609"/>
      <c r="AW712" s="609"/>
      <c r="AX712" s="610"/>
    </row>
    <row r="713" spans="1:50" ht="26.45" customHeight="1" x14ac:dyDescent="0.15">
      <c r="A713" s="107"/>
      <c r="B713" s="108"/>
      <c r="C713" s="611" t="s">
        <v>330</v>
      </c>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3"/>
      <c r="AD713" s="595" t="s">
        <v>478</v>
      </c>
      <c r="AE713" s="596"/>
      <c r="AF713" s="614"/>
      <c r="AG713" s="590" t="s">
        <v>478</v>
      </c>
      <c r="AH713" s="591"/>
      <c r="AI713" s="591"/>
      <c r="AJ713" s="591"/>
      <c r="AK713" s="591"/>
      <c r="AL713" s="591"/>
      <c r="AM713" s="591"/>
      <c r="AN713" s="591"/>
      <c r="AO713" s="591"/>
      <c r="AP713" s="591"/>
      <c r="AQ713" s="591"/>
      <c r="AR713" s="591"/>
      <c r="AS713" s="591"/>
      <c r="AT713" s="591"/>
      <c r="AU713" s="591"/>
      <c r="AV713" s="591"/>
      <c r="AW713" s="591"/>
      <c r="AX713" s="592"/>
    </row>
    <row r="714" spans="1:50" ht="26.45" customHeight="1" x14ac:dyDescent="0.15">
      <c r="A714" s="109"/>
      <c r="B714" s="110"/>
      <c r="C714" s="615" t="s">
        <v>276</v>
      </c>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7"/>
      <c r="AD714" s="618" t="s">
        <v>478</v>
      </c>
      <c r="AE714" s="619"/>
      <c r="AF714" s="620"/>
      <c r="AG714" s="621" t="s">
        <v>478</v>
      </c>
      <c r="AH714" s="622"/>
      <c r="AI714" s="622"/>
      <c r="AJ714" s="622"/>
      <c r="AK714" s="622"/>
      <c r="AL714" s="622"/>
      <c r="AM714" s="622"/>
      <c r="AN714" s="622"/>
      <c r="AO714" s="622"/>
      <c r="AP714" s="622"/>
      <c r="AQ714" s="622"/>
      <c r="AR714" s="622"/>
      <c r="AS714" s="622"/>
      <c r="AT714" s="622"/>
      <c r="AU714" s="622"/>
      <c r="AV714" s="622"/>
      <c r="AW714" s="622"/>
      <c r="AX714" s="623"/>
    </row>
    <row r="715" spans="1:50" ht="69.75" customHeight="1" x14ac:dyDescent="0.15">
      <c r="A715" s="105" t="s">
        <v>93</v>
      </c>
      <c r="B715" s="106"/>
      <c r="C715" s="576" t="s">
        <v>377</v>
      </c>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8"/>
      <c r="AD715" s="579" t="s">
        <v>16</v>
      </c>
      <c r="AE715" s="580"/>
      <c r="AF715" s="581"/>
      <c r="AG715" s="582" t="s">
        <v>540</v>
      </c>
      <c r="AH715" s="583"/>
      <c r="AI715" s="583"/>
      <c r="AJ715" s="583"/>
      <c r="AK715" s="583"/>
      <c r="AL715" s="583"/>
      <c r="AM715" s="583"/>
      <c r="AN715" s="583"/>
      <c r="AO715" s="583"/>
      <c r="AP715" s="583"/>
      <c r="AQ715" s="583"/>
      <c r="AR715" s="583"/>
      <c r="AS715" s="583"/>
      <c r="AT715" s="583"/>
      <c r="AU715" s="583"/>
      <c r="AV715" s="583"/>
      <c r="AW715" s="583"/>
      <c r="AX715" s="584"/>
    </row>
    <row r="716" spans="1:50" ht="35.450000000000003" customHeight="1" x14ac:dyDescent="0.15">
      <c r="A716" s="107"/>
      <c r="B716" s="108"/>
      <c r="C716" s="585" t="s">
        <v>101</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8" t="s">
        <v>478</v>
      </c>
      <c r="AE716" s="589"/>
      <c r="AF716" s="589"/>
      <c r="AG716" s="590" t="s">
        <v>478</v>
      </c>
      <c r="AH716" s="591"/>
      <c r="AI716" s="591"/>
      <c r="AJ716" s="591"/>
      <c r="AK716" s="591"/>
      <c r="AL716" s="591"/>
      <c r="AM716" s="591"/>
      <c r="AN716" s="591"/>
      <c r="AO716" s="591"/>
      <c r="AP716" s="591"/>
      <c r="AQ716" s="591"/>
      <c r="AR716" s="591"/>
      <c r="AS716" s="591"/>
      <c r="AT716" s="591"/>
      <c r="AU716" s="591"/>
      <c r="AV716" s="591"/>
      <c r="AW716" s="591"/>
      <c r="AX716" s="592"/>
    </row>
    <row r="717" spans="1:50" ht="36" customHeight="1" x14ac:dyDescent="0.15">
      <c r="A717" s="107"/>
      <c r="B717" s="108"/>
      <c r="C717" s="593" t="s">
        <v>299</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5" t="s">
        <v>16</v>
      </c>
      <c r="AE717" s="596"/>
      <c r="AF717" s="596"/>
      <c r="AG717" s="590" t="s">
        <v>520</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109"/>
      <c r="B718" s="110"/>
      <c r="C718" s="593" t="s">
        <v>98</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5" t="s">
        <v>478</v>
      </c>
      <c r="AE718" s="596"/>
      <c r="AF718" s="596"/>
      <c r="AG718" s="164" t="s">
        <v>478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56</v>
      </c>
      <c r="B719" s="159"/>
      <c r="C719" s="597" t="s">
        <v>224</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579" t="s">
        <v>478</v>
      </c>
      <c r="AE719" s="580"/>
      <c r="AF719" s="580"/>
      <c r="AG719" s="95" t="s">
        <v>478</v>
      </c>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600" t="s">
        <v>239</v>
      </c>
      <c r="D720" s="601"/>
      <c r="E720" s="601"/>
      <c r="F720" s="602"/>
      <c r="G720" s="603" t="s">
        <v>48</v>
      </c>
      <c r="H720" s="601"/>
      <c r="I720" s="601"/>
      <c r="J720" s="601"/>
      <c r="K720" s="601"/>
      <c r="L720" s="601"/>
      <c r="M720" s="601"/>
      <c r="N720" s="603" t="s">
        <v>251</v>
      </c>
      <c r="O720" s="601"/>
      <c r="P720" s="601"/>
      <c r="Q720" s="601"/>
      <c r="R720" s="601"/>
      <c r="S720" s="601"/>
      <c r="T720" s="601"/>
      <c r="U720" s="601"/>
      <c r="V720" s="601"/>
      <c r="W720" s="601"/>
      <c r="X720" s="601"/>
      <c r="Y720" s="601"/>
      <c r="Z720" s="601"/>
      <c r="AA720" s="601"/>
      <c r="AB720" s="601"/>
      <c r="AC720" s="601"/>
      <c r="AD720" s="601"/>
      <c r="AE720" s="601"/>
      <c r="AF720" s="604"/>
      <c r="AG720" s="98"/>
      <c r="AH720" s="99"/>
      <c r="AI720" s="99"/>
      <c r="AJ720" s="99"/>
      <c r="AK720" s="99"/>
      <c r="AL720" s="99"/>
      <c r="AM720" s="99"/>
      <c r="AN720" s="99"/>
      <c r="AO720" s="99"/>
      <c r="AP720" s="99"/>
      <c r="AQ720" s="99"/>
      <c r="AR720" s="99"/>
      <c r="AS720" s="99"/>
      <c r="AT720" s="99"/>
      <c r="AU720" s="99"/>
      <c r="AV720" s="99"/>
      <c r="AW720" s="99"/>
      <c r="AX720" s="100"/>
    </row>
    <row r="721" spans="1:50" ht="24.75" hidden="1" customHeight="1" x14ac:dyDescent="0.15">
      <c r="A721" s="160"/>
      <c r="B721" s="161"/>
      <c r="C721" s="558"/>
      <c r="D721" s="559"/>
      <c r="E721" s="559"/>
      <c r="F721" s="560"/>
      <c r="G721" s="561"/>
      <c r="H721" s="562"/>
      <c r="I721" s="23" t="str">
        <f>IF(OR(G721="　",G721=""),"","-")</f>
        <v/>
      </c>
      <c r="J721" s="563"/>
      <c r="K721" s="563"/>
      <c r="L721" s="23" t="str">
        <f>IF(M721="","","-")</f>
        <v/>
      </c>
      <c r="M721" s="26"/>
      <c r="N721" s="564"/>
      <c r="O721" s="565"/>
      <c r="P721" s="565"/>
      <c r="Q721" s="565"/>
      <c r="R721" s="565"/>
      <c r="S721" s="565"/>
      <c r="T721" s="565"/>
      <c r="U721" s="565"/>
      <c r="V721" s="565"/>
      <c r="W721" s="565"/>
      <c r="X721" s="565"/>
      <c r="Y721" s="565"/>
      <c r="Z721" s="565"/>
      <c r="AA721" s="565"/>
      <c r="AB721" s="565"/>
      <c r="AC721" s="565"/>
      <c r="AD721" s="565"/>
      <c r="AE721" s="565"/>
      <c r="AF721" s="566"/>
      <c r="AG721" s="98"/>
      <c r="AH721" s="99"/>
      <c r="AI721" s="99"/>
      <c r="AJ721" s="99"/>
      <c r="AK721" s="99"/>
      <c r="AL721" s="99"/>
      <c r="AM721" s="99"/>
      <c r="AN721" s="99"/>
      <c r="AO721" s="99"/>
      <c r="AP721" s="99"/>
      <c r="AQ721" s="99"/>
      <c r="AR721" s="99"/>
      <c r="AS721" s="99"/>
      <c r="AT721" s="99"/>
      <c r="AU721" s="99"/>
      <c r="AV721" s="99"/>
      <c r="AW721" s="99"/>
      <c r="AX721" s="100"/>
    </row>
    <row r="722" spans="1:50" ht="24.75" hidden="1" customHeight="1" x14ac:dyDescent="0.15">
      <c r="A722" s="160"/>
      <c r="B722" s="161"/>
      <c r="C722" s="558"/>
      <c r="D722" s="559"/>
      <c r="E722" s="559"/>
      <c r="F722" s="560"/>
      <c r="G722" s="561"/>
      <c r="H722" s="562"/>
      <c r="I722" s="23" t="str">
        <f>IF(OR(G722="　",G722=""),"","-")</f>
        <v/>
      </c>
      <c r="J722" s="563"/>
      <c r="K722" s="563"/>
      <c r="L722" s="23" t="str">
        <f>IF(M722="","","-")</f>
        <v/>
      </c>
      <c r="M722" s="26"/>
      <c r="N722" s="564"/>
      <c r="O722" s="565"/>
      <c r="P722" s="565"/>
      <c r="Q722" s="565"/>
      <c r="R722" s="565"/>
      <c r="S722" s="565"/>
      <c r="T722" s="565"/>
      <c r="U722" s="565"/>
      <c r="V722" s="565"/>
      <c r="W722" s="565"/>
      <c r="X722" s="565"/>
      <c r="Y722" s="565"/>
      <c r="Z722" s="565"/>
      <c r="AA722" s="565"/>
      <c r="AB722" s="565"/>
      <c r="AC722" s="565"/>
      <c r="AD722" s="565"/>
      <c r="AE722" s="565"/>
      <c r="AF722" s="566"/>
      <c r="AG722" s="98"/>
      <c r="AH722" s="99"/>
      <c r="AI722" s="99"/>
      <c r="AJ722" s="99"/>
      <c r="AK722" s="99"/>
      <c r="AL722" s="99"/>
      <c r="AM722" s="99"/>
      <c r="AN722" s="99"/>
      <c r="AO722" s="99"/>
      <c r="AP722" s="99"/>
      <c r="AQ722" s="99"/>
      <c r="AR722" s="99"/>
      <c r="AS722" s="99"/>
      <c r="AT722" s="99"/>
      <c r="AU722" s="99"/>
      <c r="AV722" s="99"/>
      <c r="AW722" s="99"/>
      <c r="AX722" s="100"/>
    </row>
    <row r="723" spans="1:50" ht="24.75" hidden="1" customHeight="1" x14ac:dyDescent="0.15">
      <c r="A723" s="160"/>
      <c r="B723" s="161"/>
      <c r="C723" s="558"/>
      <c r="D723" s="559"/>
      <c r="E723" s="559"/>
      <c r="F723" s="560"/>
      <c r="G723" s="561"/>
      <c r="H723" s="562"/>
      <c r="I723" s="23" t="str">
        <f>IF(OR(G723="　",G723=""),"","-")</f>
        <v/>
      </c>
      <c r="J723" s="563"/>
      <c r="K723" s="563"/>
      <c r="L723" s="23" t="str">
        <f>IF(M723="","","-")</f>
        <v/>
      </c>
      <c r="M723" s="26"/>
      <c r="N723" s="564"/>
      <c r="O723" s="565"/>
      <c r="P723" s="565"/>
      <c r="Q723" s="565"/>
      <c r="R723" s="565"/>
      <c r="S723" s="565"/>
      <c r="T723" s="565"/>
      <c r="U723" s="565"/>
      <c r="V723" s="565"/>
      <c r="W723" s="565"/>
      <c r="X723" s="565"/>
      <c r="Y723" s="565"/>
      <c r="Z723" s="565"/>
      <c r="AA723" s="565"/>
      <c r="AB723" s="565"/>
      <c r="AC723" s="565"/>
      <c r="AD723" s="565"/>
      <c r="AE723" s="565"/>
      <c r="AF723" s="566"/>
      <c r="AG723" s="98"/>
      <c r="AH723" s="99"/>
      <c r="AI723" s="99"/>
      <c r="AJ723" s="99"/>
      <c r="AK723" s="99"/>
      <c r="AL723" s="99"/>
      <c r="AM723" s="99"/>
      <c r="AN723" s="99"/>
      <c r="AO723" s="99"/>
      <c r="AP723" s="99"/>
      <c r="AQ723" s="99"/>
      <c r="AR723" s="99"/>
      <c r="AS723" s="99"/>
      <c r="AT723" s="99"/>
      <c r="AU723" s="99"/>
      <c r="AV723" s="99"/>
      <c r="AW723" s="99"/>
      <c r="AX723" s="100"/>
    </row>
    <row r="724" spans="1:50" ht="24.75" hidden="1" customHeight="1" x14ac:dyDescent="0.15">
      <c r="A724" s="160"/>
      <c r="B724" s="161"/>
      <c r="C724" s="558"/>
      <c r="D724" s="559"/>
      <c r="E724" s="559"/>
      <c r="F724" s="560"/>
      <c r="G724" s="561"/>
      <c r="H724" s="562"/>
      <c r="I724" s="23" t="str">
        <f>IF(OR(G724="　",G724=""),"","-")</f>
        <v/>
      </c>
      <c r="J724" s="563"/>
      <c r="K724" s="563"/>
      <c r="L724" s="23" t="str">
        <f>IF(M724="","","-")</f>
        <v/>
      </c>
      <c r="M724" s="26"/>
      <c r="N724" s="564"/>
      <c r="O724" s="565"/>
      <c r="P724" s="565"/>
      <c r="Q724" s="565"/>
      <c r="R724" s="565"/>
      <c r="S724" s="565"/>
      <c r="T724" s="565"/>
      <c r="U724" s="565"/>
      <c r="V724" s="565"/>
      <c r="W724" s="565"/>
      <c r="X724" s="565"/>
      <c r="Y724" s="565"/>
      <c r="Z724" s="565"/>
      <c r="AA724" s="565"/>
      <c r="AB724" s="565"/>
      <c r="AC724" s="565"/>
      <c r="AD724" s="565"/>
      <c r="AE724" s="565"/>
      <c r="AF724" s="566"/>
      <c r="AG724" s="98"/>
      <c r="AH724" s="99"/>
      <c r="AI724" s="99"/>
      <c r="AJ724" s="99"/>
      <c r="AK724" s="99"/>
      <c r="AL724" s="99"/>
      <c r="AM724" s="99"/>
      <c r="AN724" s="99"/>
      <c r="AO724" s="99"/>
      <c r="AP724" s="99"/>
      <c r="AQ724" s="99"/>
      <c r="AR724" s="99"/>
      <c r="AS724" s="99"/>
      <c r="AT724" s="99"/>
      <c r="AU724" s="99"/>
      <c r="AV724" s="99"/>
      <c r="AW724" s="99"/>
      <c r="AX724" s="100"/>
    </row>
    <row r="725" spans="1:50" ht="24.75" customHeight="1" x14ac:dyDescent="0.15">
      <c r="A725" s="162"/>
      <c r="B725" s="163"/>
      <c r="C725" s="567"/>
      <c r="D725" s="568"/>
      <c r="E725" s="568"/>
      <c r="F725" s="569"/>
      <c r="G725" s="570"/>
      <c r="H725" s="571"/>
      <c r="I725" s="24" t="str">
        <f>IF(OR(G725="　",G725=""),"","-")</f>
        <v/>
      </c>
      <c r="J725" s="572"/>
      <c r="K725" s="572"/>
      <c r="L725" s="24" t="str">
        <f>IF(M725="","","-")</f>
        <v/>
      </c>
      <c r="M725" s="27"/>
      <c r="N725" s="573"/>
      <c r="O725" s="574"/>
      <c r="P725" s="574"/>
      <c r="Q725" s="574"/>
      <c r="R725" s="574"/>
      <c r="S725" s="574"/>
      <c r="T725" s="574"/>
      <c r="U725" s="574"/>
      <c r="V725" s="574"/>
      <c r="W725" s="574"/>
      <c r="X725" s="574"/>
      <c r="Y725" s="574"/>
      <c r="Z725" s="574"/>
      <c r="AA725" s="574"/>
      <c r="AB725" s="574"/>
      <c r="AC725" s="574"/>
      <c r="AD725" s="574"/>
      <c r="AE725" s="574"/>
      <c r="AF725" s="575"/>
      <c r="AG725" s="164"/>
      <c r="AH725" s="165"/>
      <c r="AI725" s="165"/>
      <c r="AJ725" s="165"/>
      <c r="AK725" s="165"/>
      <c r="AL725" s="165"/>
      <c r="AM725" s="165"/>
      <c r="AN725" s="165"/>
      <c r="AO725" s="165"/>
      <c r="AP725" s="165"/>
      <c r="AQ725" s="165"/>
      <c r="AR725" s="165"/>
      <c r="AS725" s="165"/>
      <c r="AT725" s="165"/>
      <c r="AU725" s="165"/>
      <c r="AV725" s="165"/>
      <c r="AW725" s="165"/>
      <c r="AX725" s="166"/>
    </row>
    <row r="726" spans="1:50" ht="94.15" customHeight="1" x14ac:dyDescent="0.15">
      <c r="A726" s="105" t="s">
        <v>94</v>
      </c>
      <c r="B726" s="111"/>
      <c r="C726" s="492" t="s">
        <v>110</v>
      </c>
      <c r="D726" s="287"/>
      <c r="E726" s="287"/>
      <c r="F726" s="494"/>
      <c r="G726" s="360" t="s">
        <v>543</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7" customHeight="1" x14ac:dyDescent="0.15">
      <c r="A727" s="112"/>
      <c r="B727" s="113"/>
      <c r="C727" s="528" t="s">
        <v>113</v>
      </c>
      <c r="D727" s="529"/>
      <c r="E727" s="529"/>
      <c r="F727" s="530"/>
      <c r="G727" s="531" t="s">
        <v>542</v>
      </c>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86</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31.15" customHeight="1" x14ac:dyDescent="0.15">
      <c r="A729" s="536"/>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65</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31.15" customHeight="1" x14ac:dyDescent="0.15">
      <c r="A731" s="542"/>
      <c r="B731" s="543"/>
      <c r="C731" s="543"/>
      <c r="D731" s="543"/>
      <c r="E731" s="544"/>
      <c r="F731" s="545"/>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102</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31.15" customHeight="1" x14ac:dyDescent="0.15">
      <c r="A733" s="546"/>
      <c r="B733" s="547"/>
      <c r="C733" s="547"/>
      <c r="D733" s="547"/>
      <c r="E733" s="548"/>
      <c r="F733" s="545"/>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9" t="s">
        <v>87</v>
      </c>
      <c r="B734" s="550"/>
      <c r="C734" s="550"/>
      <c r="D734" s="550"/>
      <c r="E734" s="550"/>
      <c r="F734" s="550"/>
      <c r="G734" s="550"/>
      <c r="H734" s="550"/>
      <c r="I734" s="550"/>
      <c r="J734" s="550"/>
      <c r="K734" s="550"/>
      <c r="L734" s="550"/>
      <c r="M734" s="550"/>
      <c r="N734" s="550"/>
      <c r="O734" s="550"/>
      <c r="P734" s="550"/>
      <c r="Q734" s="550"/>
      <c r="R734" s="550"/>
      <c r="S734" s="550"/>
      <c r="T734" s="550"/>
      <c r="U734" s="550"/>
      <c r="V734" s="550"/>
      <c r="W734" s="550"/>
      <c r="X734" s="550"/>
      <c r="Y734" s="550"/>
      <c r="Z734" s="550"/>
      <c r="AA734" s="550"/>
      <c r="AB734" s="550"/>
      <c r="AC734" s="550"/>
      <c r="AD734" s="550"/>
      <c r="AE734" s="550"/>
      <c r="AF734" s="550"/>
      <c r="AG734" s="550"/>
      <c r="AH734" s="550"/>
      <c r="AI734" s="550"/>
      <c r="AJ734" s="550"/>
      <c r="AK734" s="550"/>
      <c r="AL734" s="550"/>
      <c r="AM734" s="550"/>
      <c r="AN734" s="550"/>
      <c r="AO734" s="550"/>
      <c r="AP734" s="550"/>
      <c r="AQ734" s="550"/>
      <c r="AR734" s="550"/>
      <c r="AS734" s="550"/>
      <c r="AT734" s="550"/>
      <c r="AU734" s="550"/>
      <c r="AV734" s="550"/>
      <c r="AW734" s="550"/>
      <c r="AX734" s="551"/>
    </row>
    <row r="735" spans="1:50" ht="31.15" customHeight="1" x14ac:dyDescent="0.15">
      <c r="A735" s="552"/>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53"/>
      <c r="AB735" s="553"/>
      <c r="AC735" s="553"/>
      <c r="AD735" s="553"/>
      <c r="AE735" s="553"/>
      <c r="AF735" s="553"/>
      <c r="AG735" s="553"/>
      <c r="AH735" s="553"/>
      <c r="AI735" s="553"/>
      <c r="AJ735" s="553"/>
      <c r="AK735" s="553"/>
      <c r="AL735" s="553"/>
      <c r="AM735" s="553"/>
      <c r="AN735" s="553"/>
      <c r="AO735" s="553"/>
      <c r="AP735" s="553"/>
      <c r="AQ735" s="553"/>
      <c r="AR735" s="553"/>
      <c r="AS735" s="553"/>
      <c r="AT735" s="553"/>
      <c r="AU735" s="553"/>
      <c r="AV735" s="553"/>
      <c r="AW735" s="553"/>
      <c r="AX735" s="554"/>
    </row>
    <row r="736" spans="1:50" ht="24.75" customHeight="1" x14ac:dyDescent="0.15">
      <c r="A736" s="555" t="s">
        <v>387</v>
      </c>
      <c r="B736" s="556"/>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6"/>
      <c r="AL736" s="556"/>
      <c r="AM736" s="556"/>
      <c r="AN736" s="556"/>
      <c r="AO736" s="556"/>
      <c r="AP736" s="556"/>
      <c r="AQ736" s="556"/>
      <c r="AR736" s="556"/>
      <c r="AS736" s="556"/>
      <c r="AT736" s="556"/>
      <c r="AU736" s="556"/>
      <c r="AV736" s="556"/>
      <c r="AW736" s="556"/>
      <c r="AX736" s="557"/>
    </row>
    <row r="737" spans="1:52" ht="24.75" customHeight="1" x14ac:dyDescent="0.15">
      <c r="A737" s="509" t="s">
        <v>416</v>
      </c>
      <c r="B737" s="189"/>
      <c r="C737" s="189"/>
      <c r="D737" s="190"/>
      <c r="E737" s="510" t="s">
        <v>478</v>
      </c>
      <c r="F737" s="510"/>
      <c r="G737" s="510"/>
      <c r="H737" s="510"/>
      <c r="I737" s="510"/>
      <c r="J737" s="510"/>
      <c r="K737" s="510"/>
      <c r="L737" s="510"/>
      <c r="M737" s="510"/>
      <c r="N737" s="462" t="s">
        <v>203</v>
      </c>
      <c r="O737" s="462"/>
      <c r="P737" s="462"/>
      <c r="Q737" s="462"/>
      <c r="R737" s="510" t="s">
        <v>478</v>
      </c>
      <c r="S737" s="510"/>
      <c r="T737" s="510"/>
      <c r="U737" s="510"/>
      <c r="V737" s="510"/>
      <c r="W737" s="510"/>
      <c r="X737" s="510"/>
      <c r="Y737" s="510"/>
      <c r="Z737" s="510"/>
      <c r="AA737" s="462" t="s">
        <v>412</v>
      </c>
      <c r="AB737" s="462"/>
      <c r="AC737" s="462"/>
      <c r="AD737" s="462"/>
      <c r="AE737" s="510" t="s">
        <v>478</v>
      </c>
      <c r="AF737" s="510"/>
      <c r="AG737" s="510"/>
      <c r="AH737" s="510"/>
      <c r="AI737" s="510"/>
      <c r="AJ737" s="510"/>
      <c r="AK737" s="510"/>
      <c r="AL737" s="510"/>
      <c r="AM737" s="510"/>
      <c r="AN737" s="462" t="s">
        <v>410</v>
      </c>
      <c r="AO737" s="462"/>
      <c r="AP737" s="462"/>
      <c r="AQ737" s="462"/>
      <c r="AR737" s="511" t="s">
        <v>478</v>
      </c>
      <c r="AS737" s="512"/>
      <c r="AT737" s="512"/>
      <c r="AU737" s="512"/>
      <c r="AV737" s="512"/>
      <c r="AW737" s="512"/>
      <c r="AX737" s="513"/>
      <c r="AY737" s="49"/>
      <c r="AZ737" s="49"/>
    </row>
    <row r="738" spans="1:52" ht="24.75" customHeight="1" x14ac:dyDescent="0.15">
      <c r="A738" s="509" t="s">
        <v>153</v>
      </c>
      <c r="B738" s="189"/>
      <c r="C738" s="189"/>
      <c r="D738" s="190"/>
      <c r="E738" s="510" t="s">
        <v>342</v>
      </c>
      <c r="F738" s="510"/>
      <c r="G738" s="510"/>
      <c r="H738" s="510"/>
      <c r="I738" s="510"/>
      <c r="J738" s="510"/>
      <c r="K738" s="510"/>
      <c r="L738" s="510"/>
      <c r="M738" s="510"/>
      <c r="N738" s="462" t="s">
        <v>409</v>
      </c>
      <c r="O738" s="462"/>
      <c r="P738" s="462"/>
      <c r="Q738" s="462"/>
      <c r="R738" s="510" t="s">
        <v>521</v>
      </c>
      <c r="S738" s="510"/>
      <c r="T738" s="510"/>
      <c r="U738" s="510"/>
      <c r="V738" s="510"/>
      <c r="W738" s="510"/>
      <c r="X738" s="510"/>
      <c r="Y738" s="510"/>
      <c r="Z738" s="510"/>
      <c r="AA738" s="462" t="s">
        <v>173</v>
      </c>
      <c r="AB738" s="462"/>
      <c r="AC738" s="462"/>
      <c r="AD738" s="462"/>
      <c r="AE738" s="510" t="s">
        <v>66</v>
      </c>
      <c r="AF738" s="510"/>
      <c r="AG738" s="510"/>
      <c r="AH738" s="510"/>
      <c r="AI738" s="510"/>
      <c r="AJ738" s="510"/>
      <c r="AK738" s="510"/>
      <c r="AL738" s="510"/>
      <c r="AM738" s="510"/>
      <c r="AN738" s="462" t="s">
        <v>158</v>
      </c>
      <c r="AO738" s="462"/>
      <c r="AP738" s="462"/>
      <c r="AQ738" s="462"/>
      <c r="AR738" s="511" t="s">
        <v>522</v>
      </c>
      <c r="AS738" s="512"/>
      <c r="AT738" s="512"/>
      <c r="AU738" s="512"/>
      <c r="AV738" s="512"/>
      <c r="AW738" s="512"/>
      <c r="AX738" s="513"/>
    </row>
    <row r="739" spans="1:52" ht="24.75" customHeight="1" x14ac:dyDescent="0.15">
      <c r="A739" s="509" t="s">
        <v>397</v>
      </c>
      <c r="B739" s="189"/>
      <c r="C739" s="189"/>
      <c r="D739" s="190"/>
      <c r="E739" s="510" t="s">
        <v>523</v>
      </c>
      <c r="F739" s="510"/>
      <c r="G739" s="510"/>
      <c r="H739" s="510"/>
      <c r="I739" s="510"/>
      <c r="J739" s="510"/>
      <c r="K739" s="510"/>
      <c r="L739" s="510"/>
      <c r="M739" s="510"/>
      <c r="N739" s="514"/>
      <c r="O739" s="514"/>
      <c r="P739" s="514"/>
      <c r="Q739" s="514"/>
      <c r="R739" s="515"/>
      <c r="S739" s="515"/>
      <c r="T739" s="515"/>
      <c r="U739" s="515"/>
      <c r="V739" s="515"/>
      <c r="W739" s="515"/>
      <c r="X739" s="515"/>
      <c r="Y739" s="515"/>
      <c r="Z739" s="515"/>
      <c r="AA739" s="514"/>
      <c r="AB739" s="514"/>
      <c r="AC739" s="514"/>
      <c r="AD739" s="514"/>
      <c r="AE739" s="515"/>
      <c r="AF739" s="515"/>
      <c r="AG739" s="515"/>
      <c r="AH739" s="515"/>
      <c r="AI739" s="515"/>
      <c r="AJ739" s="515"/>
      <c r="AK739" s="515"/>
      <c r="AL739" s="515"/>
      <c r="AM739" s="515"/>
      <c r="AN739" s="514"/>
      <c r="AO739" s="514"/>
      <c r="AP739" s="514"/>
      <c r="AQ739" s="514"/>
      <c r="AR739" s="516"/>
      <c r="AS739" s="517"/>
      <c r="AT739" s="517"/>
      <c r="AU739" s="517"/>
      <c r="AV739" s="517"/>
      <c r="AW739" s="517"/>
      <c r="AX739" s="518"/>
    </row>
    <row r="740" spans="1:52" ht="24.75" customHeight="1" x14ac:dyDescent="0.15">
      <c r="A740" s="519" t="s">
        <v>337</v>
      </c>
      <c r="B740" s="520"/>
      <c r="C740" s="520"/>
      <c r="D740" s="521"/>
      <c r="E740" s="522" t="s">
        <v>248</v>
      </c>
      <c r="F740" s="523"/>
      <c r="G740" s="523"/>
      <c r="H740" s="19" t="str">
        <f>IF(E740="","","(")</f>
        <v>(</v>
      </c>
      <c r="I740" s="523"/>
      <c r="J740" s="523"/>
      <c r="K740" s="19" t="str">
        <f>IF(OR(I740="　",I740=""),"","-")</f>
        <v/>
      </c>
      <c r="L740" s="524">
        <v>4</v>
      </c>
      <c r="M740" s="524"/>
      <c r="N740" s="28" t="str">
        <f>IF(O740="","","-")</f>
        <v/>
      </c>
      <c r="O740" s="29"/>
      <c r="P740" s="28" t="str">
        <f>IF(E740="","",")")</f>
        <v>)</v>
      </c>
      <c r="Q740" s="522"/>
      <c r="R740" s="523"/>
      <c r="S740" s="523"/>
      <c r="T740" s="19" t="str">
        <f>IF(Q740="","","(")</f>
        <v/>
      </c>
      <c r="U740" s="523"/>
      <c r="V740" s="523"/>
      <c r="W740" s="19" t="str">
        <f>IF(OR(U740="　",U740=""),"","-")</f>
        <v/>
      </c>
      <c r="X740" s="524"/>
      <c r="Y740" s="524"/>
      <c r="Z740" s="28" t="str">
        <f>IF(AA740="","","-")</f>
        <v/>
      </c>
      <c r="AA740" s="29"/>
      <c r="AB740" s="28" t="str">
        <f>IF(Q740="","",")")</f>
        <v/>
      </c>
      <c r="AC740" s="522"/>
      <c r="AD740" s="523"/>
      <c r="AE740" s="523"/>
      <c r="AF740" s="19" t="str">
        <f>IF(AC740="","","(")</f>
        <v/>
      </c>
      <c r="AG740" s="523"/>
      <c r="AH740" s="523"/>
      <c r="AI740" s="19" t="str">
        <f>IF(OR(AG740="　",AG740=""),"","-")</f>
        <v/>
      </c>
      <c r="AJ740" s="524"/>
      <c r="AK740" s="524"/>
      <c r="AL740" s="28" t="str">
        <f>IF(AM740="","","-")</f>
        <v/>
      </c>
      <c r="AM740" s="29"/>
      <c r="AN740" s="28" t="str">
        <f>IF(AC740="","",")")</f>
        <v/>
      </c>
      <c r="AO740" s="525"/>
      <c r="AP740" s="526"/>
      <c r="AQ740" s="526"/>
      <c r="AR740" s="526"/>
      <c r="AS740" s="526"/>
      <c r="AT740" s="526"/>
      <c r="AU740" s="526"/>
      <c r="AV740" s="526"/>
      <c r="AW740" s="526"/>
      <c r="AX740" s="527"/>
    </row>
    <row r="741" spans="1:52" ht="28.35" customHeight="1" x14ac:dyDescent="0.15">
      <c r="A741" s="77" t="s">
        <v>404</v>
      </c>
      <c r="B741" s="78"/>
      <c r="C741" s="78"/>
      <c r="D741" s="78"/>
      <c r="E741" s="78"/>
      <c r="F741" s="79"/>
      <c r="G741" s="16" t="s">
        <v>420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customHeight="1" x14ac:dyDescent="0.15">
      <c r="A742" s="77"/>
      <c r="B742" s="78"/>
      <c r="C742" s="78"/>
      <c r="D742" s="78"/>
      <c r="E742" s="78"/>
      <c r="F742" s="79"/>
      <c r="G742" s="17"/>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45"/>
    </row>
    <row r="743" spans="1:52" ht="28.35" customHeight="1" x14ac:dyDescent="0.15">
      <c r="A743" s="77"/>
      <c r="B743" s="78"/>
      <c r="C743" s="78"/>
      <c r="D743" s="78"/>
      <c r="E743" s="78"/>
      <c r="F743" s="79"/>
      <c r="G743" s="17"/>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45"/>
    </row>
    <row r="744" spans="1:52" ht="28.35" customHeight="1" x14ac:dyDescent="0.15">
      <c r="A744" s="77"/>
      <c r="B744" s="78"/>
      <c r="C744" s="78"/>
      <c r="D744" s="78"/>
      <c r="E744" s="78"/>
      <c r="F744" s="79"/>
      <c r="G744" s="17"/>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45"/>
    </row>
    <row r="745" spans="1:52" ht="27.75" customHeight="1" x14ac:dyDescent="0.15">
      <c r="A745" s="77"/>
      <c r="B745" s="78"/>
      <c r="C745" s="78"/>
      <c r="D745" s="78"/>
      <c r="E745" s="78"/>
      <c r="F745" s="79"/>
      <c r="G745" s="17"/>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45"/>
    </row>
    <row r="746" spans="1:52" ht="28.35" customHeight="1" x14ac:dyDescent="0.15">
      <c r="A746" s="77"/>
      <c r="B746" s="78"/>
      <c r="C746" s="78"/>
      <c r="D746" s="78"/>
      <c r="E746" s="78"/>
      <c r="F746" s="79"/>
      <c r="G746" s="17"/>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45"/>
    </row>
    <row r="747" spans="1:52" ht="28.35" customHeight="1" x14ac:dyDescent="0.15">
      <c r="A747" s="77"/>
      <c r="B747" s="78"/>
      <c r="C747" s="78"/>
      <c r="D747" s="78"/>
      <c r="E747" s="78"/>
      <c r="F747" s="79"/>
      <c r="G747" s="17"/>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45"/>
    </row>
    <row r="748" spans="1:52" ht="27.75" customHeight="1" x14ac:dyDescent="0.15">
      <c r="A748" s="77"/>
      <c r="B748" s="78"/>
      <c r="C748" s="78"/>
      <c r="D748" s="78"/>
      <c r="E748" s="78"/>
      <c r="F748" s="79"/>
      <c r="G748" s="17"/>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45"/>
    </row>
    <row r="749" spans="1:52" ht="28.35" customHeight="1" x14ac:dyDescent="0.15">
      <c r="A749" s="77"/>
      <c r="B749" s="78"/>
      <c r="C749" s="78"/>
      <c r="D749" s="78"/>
      <c r="E749" s="78"/>
      <c r="F749" s="79"/>
      <c r="G749" s="17"/>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45"/>
    </row>
    <row r="750" spans="1:52" ht="28.35" customHeight="1" x14ac:dyDescent="0.15">
      <c r="A750" s="77"/>
      <c r="B750" s="78"/>
      <c r="C750" s="78"/>
      <c r="D750" s="78"/>
      <c r="E750" s="78"/>
      <c r="F750" s="79"/>
      <c r="G750" s="17"/>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45"/>
    </row>
    <row r="751" spans="1:52" ht="28.35" customHeight="1" x14ac:dyDescent="0.15">
      <c r="A751" s="77"/>
      <c r="B751" s="78"/>
      <c r="C751" s="78"/>
      <c r="D751" s="78"/>
      <c r="E751" s="78"/>
      <c r="F751" s="79"/>
      <c r="G751" s="17"/>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45"/>
    </row>
    <row r="752" spans="1:52" ht="28.35" customHeight="1" x14ac:dyDescent="0.15">
      <c r="A752" s="77"/>
      <c r="B752" s="78"/>
      <c r="C752" s="78"/>
      <c r="D752" s="78"/>
      <c r="E752" s="78"/>
      <c r="F752" s="79"/>
      <c r="G752" s="17"/>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45"/>
    </row>
    <row r="753" spans="1:50" ht="28.35" customHeight="1" x14ac:dyDescent="0.15">
      <c r="A753" s="77"/>
      <c r="B753" s="78"/>
      <c r="C753" s="78"/>
      <c r="D753" s="78"/>
      <c r="E753" s="78"/>
      <c r="F753" s="79"/>
      <c r="G753" s="17"/>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45"/>
    </row>
    <row r="754" spans="1:50" ht="27.75" customHeight="1" x14ac:dyDescent="0.15">
      <c r="A754" s="77"/>
      <c r="B754" s="78"/>
      <c r="C754" s="78"/>
      <c r="D754" s="78"/>
      <c r="E754" s="78"/>
      <c r="F754" s="79"/>
      <c r="G754" s="17"/>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45"/>
    </row>
    <row r="755" spans="1:50" ht="28.35" customHeight="1" x14ac:dyDescent="0.15">
      <c r="A755" s="77"/>
      <c r="B755" s="78"/>
      <c r="C755" s="78"/>
      <c r="D755" s="78"/>
      <c r="E755" s="78"/>
      <c r="F755" s="79"/>
      <c r="G755" s="17"/>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45"/>
    </row>
    <row r="756" spans="1:50" ht="28.35" customHeight="1" x14ac:dyDescent="0.15">
      <c r="A756" s="77"/>
      <c r="B756" s="78"/>
      <c r="C756" s="78"/>
      <c r="D756" s="78"/>
      <c r="E756" s="78"/>
      <c r="F756" s="79"/>
      <c r="G756" s="17"/>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45"/>
    </row>
    <row r="757" spans="1:50" ht="28.35" customHeight="1" x14ac:dyDescent="0.15">
      <c r="A757" s="77"/>
      <c r="B757" s="78"/>
      <c r="C757" s="78"/>
      <c r="D757" s="78"/>
      <c r="E757" s="78"/>
      <c r="F757" s="79"/>
      <c r="G757" s="17"/>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5"/>
    </row>
    <row r="758" spans="1:50" ht="52.5" customHeight="1" x14ac:dyDescent="0.15">
      <c r="A758" s="77"/>
      <c r="B758" s="78"/>
      <c r="C758" s="78"/>
      <c r="D758" s="78"/>
      <c r="E758" s="78"/>
      <c r="F758" s="79"/>
      <c r="G758" s="17"/>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45"/>
    </row>
    <row r="759" spans="1:50" ht="52.5" hidden="1" customHeight="1" x14ac:dyDescent="0.15">
      <c r="A759" s="77"/>
      <c r="B759" s="78"/>
      <c r="C759" s="78"/>
      <c r="D759" s="78"/>
      <c r="E759" s="78"/>
      <c r="F759" s="7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52.5" hidden="1" customHeight="1" x14ac:dyDescent="0.15">
      <c r="A760" s="77"/>
      <c r="B760" s="78"/>
      <c r="C760" s="78"/>
      <c r="D760" s="78"/>
      <c r="E760" s="78"/>
      <c r="F760" s="7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9.25" hidden="1" customHeight="1" x14ac:dyDescent="0.15">
      <c r="A761" s="77"/>
      <c r="B761" s="78"/>
      <c r="C761" s="78"/>
      <c r="D761" s="78"/>
      <c r="E761" s="78"/>
      <c r="F761" s="7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18.399999999999999" hidden="1" customHeight="1" x14ac:dyDescent="0.15">
      <c r="A762" s="77"/>
      <c r="B762" s="78"/>
      <c r="C762" s="78"/>
      <c r="D762" s="78"/>
      <c r="E762" s="78"/>
      <c r="F762" s="7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35.450000000000003" hidden="1" customHeight="1" x14ac:dyDescent="0.15">
      <c r="A763" s="77"/>
      <c r="B763" s="78"/>
      <c r="C763" s="78"/>
      <c r="D763" s="78"/>
      <c r="E763" s="78"/>
      <c r="F763" s="7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30.2" hidden="1" customHeight="1" x14ac:dyDescent="0.15">
      <c r="A764" s="77"/>
      <c r="B764" s="78"/>
      <c r="C764" s="78"/>
      <c r="D764" s="78"/>
      <c r="E764" s="78"/>
      <c r="F764" s="7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24.75" hidden="1" customHeight="1" x14ac:dyDescent="0.15">
      <c r="A765" s="77"/>
      <c r="B765" s="78"/>
      <c r="C765" s="78"/>
      <c r="D765" s="78"/>
      <c r="E765" s="78"/>
      <c r="F765" s="7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24.75" hidden="1" customHeight="1" x14ac:dyDescent="0.15">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77"/>
      <c r="B768" s="78"/>
      <c r="C768" s="78"/>
      <c r="D768" s="78"/>
      <c r="E768" s="78"/>
      <c r="F768" s="7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77"/>
      <c r="B774" s="78"/>
      <c r="C774" s="78"/>
      <c r="D774" s="78"/>
      <c r="E774" s="78"/>
      <c r="F774" s="7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77"/>
      <c r="B778" s="78"/>
      <c r="C778" s="78"/>
      <c r="D778" s="78"/>
      <c r="E778" s="78"/>
      <c r="F778" s="7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hidden="1" customHeight="1" x14ac:dyDescent="0.15">
      <c r="A779" s="80"/>
      <c r="B779" s="81"/>
      <c r="C779" s="81"/>
      <c r="D779" s="81"/>
      <c r="E779" s="81"/>
      <c r="F779" s="82"/>
      <c r="G779" s="18"/>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46"/>
    </row>
    <row r="780" spans="1:50" ht="24.75" customHeight="1" x14ac:dyDescent="0.15">
      <c r="A780" s="83" t="s">
        <v>157</v>
      </c>
      <c r="B780" s="84"/>
      <c r="C780" s="84"/>
      <c r="D780" s="84"/>
      <c r="E780" s="84"/>
      <c r="F780" s="85"/>
      <c r="G780" s="488" t="s">
        <v>278</v>
      </c>
      <c r="H780" s="489"/>
      <c r="I780" s="489"/>
      <c r="J780" s="489"/>
      <c r="K780" s="489"/>
      <c r="L780" s="489"/>
      <c r="M780" s="489"/>
      <c r="N780" s="489"/>
      <c r="O780" s="489"/>
      <c r="P780" s="489"/>
      <c r="Q780" s="489"/>
      <c r="R780" s="489"/>
      <c r="S780" s="489"/>
      <c r="T780" s="489"/>
      <c r="U780" s="489"/>
      <c r="V780" s="489"/>
      <c r="W780" s="489"/>
      <c r="X780" s="489"/>
      <c r="Y780" s="489"/>
      <c r="Z780" s="489"/>
      <c r="AA780" s="489"/>
      <c r="AB780" s="490"/>
      <c r="AC780" s="488" t="s">
        <v>264</v>
      </c>
      <c r="AD780" s="489"/>
      <c r="AE780" s="489"/>
      <c r="AF780" s="489"/>
      <c r="AG780" s="489"/>
      <c r="AH780" s="489"/>
      <c r="AI780" s="489"/>
      <c r="AJ780" s="489"/>
      <c r="AK780" s="489"/>
      <c r="AL780" s="489"/>
      <c r="AM780" s="489"/>
      <c r="AN780" s="489"/>
      <c r="AO780" s="489"/>
      <c r="AP780" s="489"/>
      <c r="AQ780" s="489"/>
      <c r="AR780" s="489"/>
      <c r="AS780" s="489"/>
      <c r="AT780" s="489"/>
      <c r="AU780" s="489"/>
      <c r="AV780" s="489"/>
      <c r="AW780" s="489"/>
      <c r="AX780" s="491"/>
    </row>
    <row r="781" spans="1:50" ht="24.75" customHeight="1" x14ac:dyDescent="0.15">
      <c r="A781" s="86"/>
      <c r="B781" s="87"/>
      <c r="C781" s="87"/>
      <c r="D781" s="87"/>
      <c r="E781" s="87"/>
      <c r="F781" s="88"/>
      <c r="G781" s="492" t="s">
        <v>54</v>
      </c>
      <c r="H781" s="287"/>
      <c r="I781" s="287"/>
      <c r="J781" s="287"/>
      <c r="K781" s="287"/>
      <c r="L781" s="493" t="s">
        <v>55</v>
      </c>
      <c r="M781" s="287"/>
      <c r="N781" s="287"/>
      <c r="O781" s="287"/>
      <c r="P781" s="287"/>
      <c r="Q781" s="287"/>
      <c r="R781" s="287"/>
      <c r="S781" s="287"/>
      <c r="T781" s="287"/>
      <c r="U781" s="287"/>
      <c r="V781" s="287"/>
      <c r="W781" s="287"/>
      <c r="X781" s="494"/>
      <c r="Y781" s="495" t="s">
        <v>61</v>
      </c>
      <c r="Z781" s="496"/>
      <c r="AA781" s="496"/>
      <c r="AB781" s="497"/>
      <c r="AC781" s="492" t="s">
        <v>54</v>
      </c>
      <c r="AD781" s="287"/>
      <c r="AE781" s="287"/>
      <c r="AF781" s="287"/>
      <c r="AG781" s="287"/>
      <c r="AH781" s="493" t="s">
        <v>55</v>
      </c>
      <c r="AI781" s="287"/>
      <c r="AJ781" s="287"/>
      <c r="AK781" s="287"/>
      <c r="AL781" s="287"/>
      <c r="AM781" s="287"/>
      <c r="AN781" s="287"/>
      <c r="AO781" s="287"/>
      <c r="AP781" s="287"/>
      <c r="AQ781" s="287"/>
      <c r="AR781" s="287"/>
      <c r="AS781" s="287"/>
      <c r="AT781" s="494"/>
      <c r="AU781" s="495" t="s">
        <v>61</v>
      </c>
      <c r="AV781" s="496"/>
      <c r="AW781" s="496"/>
      <c r="AX781" s="498"/>
    </row>
    <row r="782" spans="1:50" ht="24.75" customHeight="1" x14ac:dyDescent="0.15">
      <c r="A782" s="86"/>
      <c r="B782" s="87"/>
      <c r="C782" s="87"/>
      <c r="D782" s="87"/>
      <c r="E782" s="87"/>
      <c r="F782" s="88"/>
      <c r="G782" s="499" t="s">
        <v>364</v>
      </c>
      <c r="H782" s="500"/>
      <c r="I782" s="500"/>
      <c r="J782" s="500"/>
      <c r="K782" s="501"/>
      <c r="L782" s="502" t="s">
        <v>274</v>
      </c>
      <c r="M782" s="503"/>
      <c r="N782" s="503"/>
      <c r="O782" s="503"/>
      <c r="P782" s="503"/>
      <c r="Q782" s="503"/>
      <c r="R782" s="503"/>
      <c r="S782" s="503"/>
      <c r="T782" s="503"/>
      <c r="U782" s="503"/>
      <c r="V782" s="503"/>
      <c r="W782" s="503"/>
      <c r="X782" s="504"/>
      <c r="Y782" s="505">
        <v>4747</v>
      </c>
      <c r="Z782" s="506"/>
      <c r="AA782" s="506"/>
      <c r="AB782" s="507"/>
      <c r="AC782" s="499" t="s">
        <v>364</v>
      </c>
      <c r="AD782" s="500"/>
      <c r="AE782" s="500"/>
      <c r="AF782" s="500"/>
      <c r="AG782" s="501"/>
      <c r="AH782" s="502" t="s">
        <v>525</v>
      </c>
      <c r="AI782" s="503"/>
      <c r="AJ782" s="503"/>
      <c r="AK782" s="503"/>
      <c r="AL782" s="503"/>
      <c r="AM782" s="503"/>
      <c r="AN782" s="503"/>
      <c r="AO782" s="503"/>
      <c r="AP782" s="503"/>
      <c r="AQ782" s="503"/>
      <c r="AR782" s="503"/>
      <c r="AS782" s="503"/>
      <c r="AT782" s="504"/>
      <c r="AU782" s="505">
        <v>1211</v>
      </c>
      <c r="AV782" s="506"/>
      <c r="AW782" s="506"/>
      <c r="AX782" s="508"/>
    </row>
    <row r="783" spans="1:50" ht="24.75" customHeight="1" x14ac:dyDescent="0.15">
      <c r="A783" s="86"/>
      <c r="B783" s="87"/>
      <c r="C783" s="87"/>
      <c r="D783" s="87"/>
      <c r="E783" s="87"/>
      <c r="F783" s="88"/>
      <c r="G783" s="471" t="s">
        <v>524</v>
      </c>
      <c r="H783" s="472"/>
      <c r="I783" s="472"/>
      <c r="J783" s="472"/>
      <c r="K783" s="473"/>
      <c r="L783" s="474" t="s">
        <v>274</v>
      </c>
      <c r="M783" s="475"/>
      <c r="N783" s="475"/>
      <c r="O783" s="475"/>
      <c r="P783" s="475"/>
      <c r="Q783" s="475"/>
      <c r="R783" s="475"/>
      <c r="S783" s="475"/>
      <c r="T783" s="475"/>
      <c r="U783" s="475"/>
      <c r="V783" s="475"/>
      <c r="W783" s="475"/>
      <c r="X783" s="476"/>
      <c r="Y783" s="477">
        <v>26</v>
      </c>
      <c r="Z783" s="478"/>
      <c r="AA783" s="478"/>
      <c r="AB783" s="479"/>
      <c r="AC783" s="471"/>
      <c r="AD783" s="472"/>
      <c r="AE783" s="472"/>
      <c r="AF783" s="472"/>
      <c r="AG783" s="473"/>
      <c r="AH783" s="474"/>
      <c r="AI783" s="475"/>
      <c r="AJ783" s="475"/>
      <c r="AK783" s="475"/>
      <c r="AL783" s="475"/>
      <c r="AM783" s="475"/>
      <c r="AN783" s="475"/>
      <c r="AO783" s="475"/>
      <c r="AP783" s="475"/>
      <c r="AQ783" s="475"/>
      <c r="AR783" s="475"/>
      <c r="AS783" s="475"/>
      <c r="AT783" s="476"/>
      <c r="AU783" s="477"/>
      <c r="AV783" s="478"/>
      <c r="AW783" s="478"/>
      <c r="AX783" s="480"/>
    </row>
    <row r="784" spans="1:50" ht="24.75" customHeight="1" x14ac:dyDescent="0.15">
      <c r="A784" s="86"/>
      <c r="B784" s="87"/>
      <c r="C784" s="87"/>
      <c r="D784" s="87"/>
      <c r="E784" s="87"/>
      <c r="F784" s="88"/>
      <c r="G784" s="471"/>
      <c r="H784" s="472"/>
      <c r="I784" s="472"/>
      <c r="J784" s="472"/>
      <c r="K784" s="473"/>
      <c r="L784" s="474"/>
      <c r="M784" s="475"/>
      <c r="N784" s="475"/>
      <c r="O784" s="475"/>
      <c r="P784" s="475"/>
      <c r="Q784" s="475"/>
      <c r="R784" s="475"/>
      <c r="S784" s="475"/>
      <c r="T784" s="475"/>
      <c r="U784" s="475"/>
      <c r="V784" s="475"/>
      <c r="W784" s="475"/>
      <c r="X784" s="476"/>
      <c r="Y784" s="477"/>
      <c r="Z784" s="478"/>
      <c r="AA784" s="478"/>
      <c r="AB784" s="479"/>
      <c r="AC784" s="471"/>
      <c r="AD784" s="472"/>
      <c r="AE784" s="472"/>
      <c r="AF784" s="472"/>
      <c r="AG784" s="473"/>
      <c r="AH784" s="474"/>
      <c r="AI784" s="475"/>
      <c r="AJ784" s="475"/>
      <c r="AK784" s="475"/>
      <c r="AL784" s="475"/>
      <c r="AM784" s="475"/>
      <c r="AN784" s="475"/>
      <c r="AO784" s="475"/>
      <c r="AP784" s="475"/>
      <c r="AQ784" s="475"/>
      <c r="AR784" s="475"/>
      <c r="AS784" s="475"/>
      <c r="AT784" s="476"/>
      <c r="AU784" s="477"/>
      <c r="AV784" s="478"/>
      <c r="AW784" s="478"/>
      <c r="AX784" s="480"/>
    </row>
    <row r="785" spans="1:50" ht="24.75" customHeight="1" x14ac:dyDescent="0.15">
      <c r="A785" s="86"/>
      <c r="B785" s="87"/>
      <c r="C785" s="87"/>
      <c r="D785" s="87"/>
      <c r="E785" s="87"/>
      <c r="F785" s="88"/>
      <c r="G785" s="471"/>
      <c r="H785" s="472"/>
      <c r="I785" s="472"/>
      <c r="J785" s="472"/>
      <c r="K785" s="473"/>
      <c r="L785" s="474"/>
      <c r="M785" s="475"/>
      <c r="N785" s="475"/>
      <c r="O785" s="475"/>
      <c r="P785" s="475"/>
      <c r="Q785" s="475"/>
      <c r="R785" s="475"/>
      <c r="S785" s="475"/>
      <c r="T785" s="475"/>
      <c r="U785" s="475"/>
      <c r="V785" s="475"/>
      <c r="W785" s="475"/>
      <c r="X785" s="476"/>
      <c r="Y785" s="477"/>
      <c r="Z785" s="478"/>
      <c r="AA785" s="478"/>
      <c r="AB785" s="479"/>
      <c r="AC785" s="471"/>
      <c r="AD785" s="472"/>
      <c r="AE785" s="472"/>
      <c r="AF785" s="472"/>
      <c r="AG785" s="473"/>
      <c r="AH785" s="474"/>
      <c r="AI785" s="475"/>
      <c r="AJ785" s="475"/>
      <c r="AK785" s="475"/>
      <c r="AL785" s="475"/>
      <c r="AM785" s="475"/>
      <c r="AN785" s="475"/>
      <c r="AO785" s="475"/>
      <c r="AP785" s="475"/>
      <c r="AQ785" s="475"/>
      <c r="AR785" s="475"/>
      <c r="AS785" s="475"/>
      <c r="AT785" s="476"/>
      <c r="AU785" s="477"/>
      <c r="AV785" s="478"/>
      <c r="AW785" s="478"/>
      <c r="AX785" s="480"/>
    </row>
    <row r="786" spans="1:50" ht="24.75" hidden="1" customHeight="1" x14ac:dyDescent="0.15">
      <c r="A786" s="86"/>
      <c r="B786" s="87"/>
      <c r="C786" s="87"/>
      <c r="D786" s="87"/>
      <c r="E786" s="87"/>
      <c r="F786" s="88"/>
      <c r="G786" s="471"/>
      <c r="H786" s="472"/>
      <c r="I786" s="472"/>
      <c r="J786" s="472"/>
      <c r="K786" s="473"/>
      <c r="L786" s="474"/>
      <c r="M786" s="475"/>
      <c r="N786" s="475"/>
      <c r="O786" s="475"/>
      <c r="P786" s="475"/>
      <c r="Q786" s="475"/>
      <c r="R786" s="475"/>
      <c r="S786" s="475"/>
      <c r="T786" s="475"/>
      <c r="U786" s="475"/>
      <c r="V786" s="475"/>
      <c r="W786" s="475"/>
      <c r="X786" s="476"/>
      <c r="Y786" s="477"/>
      <c r="Z786" s="478"/>
      <c r="AA786" s="478"/>
      <c r="AB786" s="479"/>
      <c r="AC786" s="471"/>
      <c r="AD786" s="472"/>
      <c r="AE786" s="472"/>
      <c r="AF786" s="472"/>
      <c r="AG786" s="473"/>
      <c r="AH786" s="474"/>
      <c r="AI786" s="475"/>
      <c r="AJ786" s="475"/>
      <c r="AK786" s="475"/>
      <c r="AL786" s="475"/>
      <c r="AM786" s="475"/>
      <c r="AN786" s="475"/>
      <c r="AO786" s="475"/>
      <c r="AP786" s="475"/>
      <c r="AQ786" s="475"/>
      <c r="AR786" s="475"/>
      <c r="AS786" s="475"/>
      <c r="AT786" s="476"/>
      <c r="AU786" s="477"/>
      <c r="AV786" s="478"/>
      <c r="AW786" s="478"/>
      <c r="AX786" s="480"/>
    </row>
    <row r="787" spans="1:50" ht="24.75" hidden="1" customHeight="1" x14ac:dyDescent="0.15">
      <c r="A787" s="86"/>
      <c r="B787" s="87"/>
      <c r="C787" s="87"/>
      <c r="D787" s="87"/>
      <c r="E787" s="87"/>
      <c r="F787" s="88"/>
      <c r="G787" s="471"/>
      <c r="H787" s="472"/>
      <c r="I787" s="472"/>
      <c r="J787" s="472"/>
      <c r="K787" s="473"/>
      <c r="L787" s="474"/>
      <c r="M787" s="475"/>
      <c r="N787" s="475"/>
      <c r="O787" s="475"/>
      <c r="P787" s="475"/>
      <c r="Q787" s="475"/>
      <c r="R787" s="475"/>
      <c r="S787" s="475"/>
      <c r="T787" s="475"/>
      <c r="U787" s="475"/>
      <c r="V787" s="475"/>
      <c r="W787" s="475"/>
      <c r="X787" s="476"/>
      <c r="Y787" s="477"/>
      <c r="Z787" s="478"/>
      <c r="AA787" s="478"/>
      <c r="AB787" s="479"/>
      <c r="AC787" s="471"/>
      <c r="AD787" s="472"/>
      <c r="AE787" s="472"/>
      <c r="AF787" s="472"/>
      <c r="AG787" s="473"/>
      <c r="AH787" s="474"/>
      <c r="AI787" s="475"/>
      <c r="AJ787" s="475"/>
      <c r="AK787" s="475"/>
      <c r="AL787" s="475"/>
      <c r="AM787" s="475"/>
      <c r="AN787" s="475"/>
      <c r="AO787" s="475"/>
      <c r="AP787" s="475"/>
      <c r="AQ787" s="475"/>
      <c r="AR787" s="475"/>
      <c r="AS787" s="475"/>
      <c r="AT787" s="476"/>
      <c r="AU787" s="477"/>
      <c r="AV787" s="478"/>
      <c r="AW787" s="478"/>
      <c r="AX787" s="480"/>
    </row>
    <row r="788" spans="1:50" ht="24.75" hidden="1" customHeight="1" x14ac:dyDescent="0.15">
      <c r="A788" s="86"/>
      <c r="B788" s="87"/>
      <c r="C788" s="87"/>
      <c r="D788" s="87"/>
      <c r="E788" s="87"/>
      <c r="F788" s="88"/>
      <c r="G788" s="471"/>
      <c r="H788" s="472"/>
      <c r="I788" s="472"/>
      <c r="J788" s="472"/>
      <c r="K788" s="473"/>
      <c r="L788" s="474"/>
      <c r="M788" s="475"/>
      <c r="N788" s="475"/>
      <c r="O788" s="475"/>
      <c r="P788" s="475"/>
      <c r="Q788" s="475"/>
      <c r="R788" s="475"/>
      <c r="S788" s="475"/>
      <c r="T788" s="475"/>
      <c r="U788" s="475"/>
      <c r="V788" s="475"/>
      <c r="W788" s="475"/>
      <c r="X788" s="476"/>
      <c r="Y788" s="477"/>
      <c r="Z788" s="478"/>
      <c r="AA788" s="478"/>
      <c r="AB788" s="479"/>
      <c r="AC788" s="471"/>
      <c r="AD788" s="472"/>
      <c r="AE788" s="472"/>
      <c r="AF788" s="472"/>
      <c r="AG788" s="473"/>
      <c r="AH788" s="474"/>
      <c r="AI788" s="475"/>
      <c r="AJ788" s="475"/>
      <c r="AK788" s="475"/>
      <c r="AL788" s="475"/>
      <c r="AM788" s="475"/>
      <c r="AN788" s="475"/>
      <c r="AO788" s="475"/>
      <c r="AP788" s="475"/>
      <c r="AQ788" s="475"/>
      <c r="AR788" s="475"/>
      <c r="AS788" s="475"/>
      <c r="AT788" s="476"/>
      <c r="AU788" s="477"/>
      <c r="AV788" s="478"/>
      <c r="AW788" s="478"/>
      <c r="AX788" s="480"/>
    </row>
    <row r="789" spans="1:50" ht="24.75" hidden="1" customHeight="1" x14ac:dyDescent="0.15">
      <c r="A789" s="86"/>
      <c r="B789" s="87"/>
      <c r="C789" s="87"/>
      <c r="D789" s="87"/>
      <c r="E789" s="87"/>
      <c r="F789" s="88"/>
      <c r="G789" s="471"/>
      <c r="H789" s="472"/>
      <c r="I789" s="472"/>
      <c r="J789" s="472"/>
      <c r="K789" s="473"/>
      <c r="L789" s="474"/>
      <c r="M789" s="475"/>
      <c r="N789" s="475"/>
      <c r="O789" s="475"/>
      <c r="P789" s="475"/>
      <c r="Q789" s="475"/>
      <c r="R789" s="475"/>
      <c r="S789" s="475"/>
      <c r="T789" s="475"/>
      <c r="U789" s="475"/>
      <c r="V789" s="475"/>
      <c r="W789" s="475"/>
      <c r="X789" s="476"/>
      <c r="Y789" s="477"/>
      <c r="Z789" s="478"/>
      <c r="AA789" s="478"/>
      <c r="AB789" s="479"/>
      <c r="AC789" s="471"/>
      <c r="AD789" s="472"/>
      <c r="AE789" s="472"/>
      <c r="AF789" s="472"/>
      <c r="AG789" s="473"/>
      <c r="AH789" s="474"/>
      <c r="AI789" s="475"/>
      <c r="AJ789" s="475"/>
      <c r="AK789" s="475"/>
      <c r="AL789" s="475"/>
      <c r="AM789" s="475"/>
      <c r="AN789" s="475"/>
      <c r="AO789" s="475"/>
      <c r="AP789" s="475"/>
      <c r="AQ789" s="475"/>
      <c r="AR789" s="475"/>
      <c r="AS789" s="475"/>
      <c r="AT789" s="476"/>
      <c r="AU789" s="477"/>
      <c r="AV789" s="478"/>
      <c r="AW789" s="478"/>
      <c r="AX789" s="480"/>
    </row>
    <row r="790" spans="1:50" ht="24.75" hidden="1" customHeight="1" x14ac:dyDescent="0.15">
      <c r="A790" s="86"/>
      <c r="B790" s="87"/>
      <c r="C790" s="87"/>
      <c r="D790" s="87"/>
      <c r="E790" s="87"/>
      <c r="F790" s="88"/>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0" ht="24.75" hidden="1" customHeight="1" x14ac:dyDescent="0.15">
      <c r="A791" s="86"/>
      <c r="B791" s="87"/>
      <c r="C791" s="87"/>
      <c r="D791" s="87"/>
      <c r="E791" s="87"/>
      <c r="F791" s="88"/>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0" ht="24.75" customHeight="1" x14ac:dyDescent="0.15">
      <c r="A792" s="86"/>
      <c r="B792" s="87"/>
      <c r="C792" s="87"/>
      <c r="D792" s="87"/>
      <c r="E792" s="87"/>
      <c r="F792" s="88"/>
      <c r="G792" s="481" t="s">
        <v>62</v>
      </c>
      <c r="H792" s="482"/>
      <c r="I792" s="482"/>
      <c r="J792" s="482"/>
      <c r="K792" s="482"/>
      <c r="L792" s="483"/>
      <c r="M792" s="380"/>
      <c r="N792" s="380"/>
      <c r="O792" s="380"/>
      <c r="P792" s="380"/>
      <c r="Q792" s="380"/>
      <c r="R792" s="380"/>
      <c r="S792" s="380"/>
      <c r="T792" s="380"/>
      <c r="U792" s="380"/>
      <c r="V792" s="380"/>
      <c r="W792" s="380"/>
      <c r="X792" s="381"/>
      <c r="Y792" s="484">
        <f>SUM(Y782:AB791)</f>
        <v>4773</v>
      </c>
      <c r="Z792" s="485"/>
      <c r="AA792" s="485"/>
      <c r="AB792" s="486"/>
      <c r="AC792" s="481" t="s">
        <v>62</v>
      </c>
      <c r="AD792" s="482"/>
      <c r="AE792" s="482"/>
      <c r="AF792" s="482"/>
      <c r="AG792" s="482"/>
      <c r="AH792" s="483"/>
      <c r="AI792" s="380"/>
      <c r="AJ792" s="380"/>
      <c r="AK792" s="380"/>
      <c r="AL792" s="380"/>
      <c r="AM792" s="380"/>
      <c r="AN792" s="380"/>
      <c r="AO792" s="380"/>
      <c r="AP792" s="380"/>
      <c r="AQ792" s="380"/>
      <c r="AR792" s="380"/>
      <c r="AS792" s="380"/>
      <c r="AT792" s="381"/>
      <c r="AU792" s="484">
        <f>SUM(AU782:AX791)</f>
        <v>1211</v>
      </c>
      <c r="AV792" s="485"/>
      <c r="AW792" s="485"/>
      <c r="AX792" s="487"/>
    </row>
    <row r="793" spans="1:50" ht="24.75" hidden="1" customHeight="1" x14ac:dyDescent="0.15">
      <c r="A793" s="86"/>
      <c r="B793" s="87"/>
      <c r="C793" s="87"/>
      <c r="D793" s="87"/>
      <c r="E793" s="87"/>
      <c r="F793" s="88"/>
      <c r="G793" s="488" t="s">
        <v>373</v>
      </c>
      <c r="H793" s="489"/>
      <c r="I793" s="489"/>
      <c r="J793" s="489"/>
      <c r="K793" s="489"/>
      <c r="L793" s="489"/>
      <c r="M793" s="489"/>
      <c r="N793" s="489"/>
      <c r="O793" s="489"/>
      <c r="P793" s="489"/>
      <c r="Q793" s="489"/>
      <c r="R793" s="489"/>
      <c r="S793" s="489"/>
      <c r="T793" s="489"/>
      <c r="U793" s="489"/>
      <c r="V793" s="489"/>
      <c r="W793" s="489"/>
      <c r="X793" s="489"/>
      <c r="Y793" s="489"/>
      <c r="Z793" s="489"/>
      <c r="AA793" s="489"/>
      <c r="AB793" s="490"/>
      <c r="AC793" s="488" t="s">
        <v>372</v>
      </c>
      <c r="AD793" s="489"/>
      <c r="AE793" s="489"/>
      <c r="AF793" s="489"/>
      <c r="AG793" s="489"/>
      <c r="AH793" s="489"/>
      <c r="AI793" s="489"/>
      <c r="AJ793" s="489"/>
      <c r="AK793" s="489"/>
      <c r="AL793" s="489"/>
      <c r="AM793" s="489"/>
      <c r="AN793" s="489"/>
      <c r="AO793" s="489"/>
      <c r="AP793" s="489"/>
      <c r="AQ793" s="489"/>
      <c r="AR793" s="489"/>
      <c r="AS793" s="489"/>
      <c r="AT793" s="489"/>
      <c r="AU793" s="489"/>
      <c r="AV793" s="489"/>
      <c r="AW793" s="489"/>
      <c r="AX793" s="491"/>
    </row>
    <row r="794" spans="1:50" ht="24.75" hidden="1" customHeight="1" x14ac:dyDescent="0.15">
      <c r="A794" s="86"/>
      <c r="B794" s="87"/>
      <c r="C794" s="87"/>
      <c r="D794" s="87"/>
      <c r="E794" s="87"/>
      <c r="F794" s="88"/>
      <c r="G794" s="492" t="s">
        <v>54</v>
      </c>
      <c r="H794" s="287"/>
      <c r="I794" s="287"/>
      <c r="J794" s="287"/>
      <c r="K794" s="287"/>
      <c r="L794" s="493" t="s">
        <v>55</v>
      </c>
      <c r="M794" s="287"/>
      <c r="N794" s="287"/>
      <c r="O794" s="287"/>
      <c r="P794" s="287"/>
      <c r="Q794" s="287"/>
      <c r="R794" s="287"/>
      <c r="S794" s="287"/>
      <c r="T794" s="287"/>
      <c r="U794" s="287"/>
      <c r="V794" s="287"/>
      <c r="W794" s="287"/>
      <c r="X794" s="494"/>
      <c r="Y794" s="495" t="s">
        <v>61</v>
      </c>
      <c r="Z794" s="496"/>
      <c r="AA794" s="496"/>
      <c r="AB794" s="497"/>
      <c r="AC794" s="492" t="s">
        <v>54</v>
      </c>
      <c r="AD794" s="287"/>
      <c r="AE794" s="287"/>
      <c r="AF794" s="287"/>
      <c r="AG794" s="287"/>
      <c r="AH794" s="493" t="s">
        <v>55</v>
      </c>
      <c r="AI794" s="287"/>
      <c r="AJ794" s="287"/>
      <c r="AK794" s="287"/>
      <c r="AL794" s="287"/>
      <c r="AM794" s="287"/>
      <c r="AN794" s="287"/>
      <c r="AO794" s="287"/>
      <c r="AP794" s="287"/>
      <c r="AQ794" s="287"/>
      <c r="AR794" s="287"/>
      <c r="AS794" s="287"/>
      <c r="AT794" s="494"/>
      <c r="AU794" s="495" t="s">
        <v>61</v>
      </c>
      <c r="AV794" s="496"/>
      <c r="AW794" s="496"/>
      <c r="AX794" s="498"/>
    </row>
    <row r="795" spans="1:50" ht="24.75" hidden="1" customHeight="1" x14ac:dyDescent="0.15">
      <c r="A795" s="86"/>
      <c r="B795" s="87"/>
      <c r="C795" s="87"/>
      <c r="D795" s="87"/>
      <c r="E795" s="87"/>
      <c r="F795" s="88"/>
      <c r="G795" s="499"/>
      <c r="H795" s="500"/>
      <c r="I795" s="500"/>
      <c r="J795" s="500"/>
      <c r="K795" s="501"/>
      <c r="L795" s="502"/>
      <c r="M795" s="503"/>
      <c r="N795" s="503"/>
      <c r="O795" s="503"/>
      <c r="P795" s="503"/>
      <c r="Q795" s="503"/>
      <c r="R795" s="503"/>
      <c r="S795" s="503"/>
      <c r="T795" s="503"/>
      <c r="U795" s="503"/>
      <c r="V795" s="503"/>
      <c r="W795" s="503"/>
      <c r="X795" s="504"/>
      <c r="Y795" s="505"/>
      <c r="Z795" s="506"/>
      <c r="AA795" s="506"/>
      <c r="AB795" s="507"/>
      <c r="AC795" s="499"/>
      <c r="AD795" s="500"/>
      <c r="AE795" s="500"/>
      <c r="AF795" s="500"/>
      <c r="AG795" s="501"/>
      <c r="AH795" s="502"/>
      <c r="AI795" s="503"/>
      <c r="AJ795" s="503"/>
      <c r="AK795" s="503"/>
      <c r="AL795" s="503"/>
      <c r="AM795" s="503"/>
      <c r="AN795" s="503"/>
      <c r="AO795" s="503"/>
      <c r="AP795" s="503"/>
      <c r="AQ795" s="503"/>
      <c r="AR795" s="503"/>
      <c r="AS795" s="503"/>
      <c r="AT795" s="504"/>
      <c r="AU795" s="505"/>
      <c r="AV795" s="506"/>
      <c r="AW795" s="506"/>
      <c r="AX795" s="508"/>
    </row>
    <row r="796" spans="1:50" ht="24.75" hidden="1" customHeight="1" x14ac:dyDescent="0.15">
      <c r="A796" s="86"/>
      <c r="B796" s="87"/>
      <c r="C796" s="87"/>
      <c r="D796" s="87"/>
      <c r="E796" s="87"/>
      <c r="F796" s="88"/>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0" ht="24.75" hidden="1" customHeight="1" x14ac:dyDescent="0.15">
      <c r="A797" s="86"/>
      <c r="B797" s="87"/>
      <c r="C797" s="87"/>
      <c r="D797" s="87"/>
      <c r="E797" s="87"/>
      <c r="F797" s="88"/>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0" ht="24.75" hidden="1" customHeight="1" x14ac:dyDescent="0.15">
      <c r="A798" s="86"/>
      <c r="B798" s="87"/>
      <c r="C798" s="87"/>
      <c r="D798" s="87"/>
      <c r="E798" s="87"/>
      <c r="F798" s="88"/>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0" ht="24.75" hidden="1" customHeight="1" x14ac:dyDescent="0.15">
      <c r="A799" s="86"/>
      <c r="B799" s="87"/>
      <c r="C799" s="87"/>
      <c r="D799" s="87"/>
      <c r="E799" s="87"/>
      <c r="F799" s="88"/>
      <c r="G799" s="471"/>
      <c r="H799" s="472"/>
      <c r="I799" s="472"/>
      <c r="J799" s="472"/>
      <c r="K799" s="473"/>
      <c r="L799" s="474"/>
      <c r="M799" s="475"/>
      <c r="N799" s="475"/>
      <c r="O799" s="475"/>
      <c r="P799" s="475"/>
      <c r="Q799" s="475"/>
      <c r="R799" s="475"/>
      <c r="S799" s="475"/>
      <c r="T799" s="475"/>
      <c r="U799" s="475"/>
      <c r="V799" s="475"/>
      <c r="W799" s="475"/>
      <c r="X799" s="476"/>
      <c r="Y799" s="477"/>
      <c r="Z799" s="478"/>
      <c r="AA799" s="478"/>
      <c r="AB799" s="479"/>
      <c r="AC799" s="471"/>
      <c r="AD799" s="472"/>
      <c r="AE799" s="472"/>
      <c r="AF799" s="472"/>
      <c r="AG799" s="473"/>
      <c r="AH799" s="474"/>
      <c r="AI799" s="475"/>
      <c r="AJ799" s="475"/>
      <c r="AK799" s="475"/>
      <c r="AL799" s="475"/>
      <c r="AM799" s="475"/>
      <c r="AN799" s="475"/>
      <c r="AO799" s="475"/>
      <c r="AP799" s="475"/>
      <c r="AQ799" s="475"/>
      <c r="AR799" s="475"/>
      <c r="AS799" s="475"/>
      <c r="AT799" s="476"/>
      <c r="AU799" s="477"/>
      <c r="AV799" s="478"/>
      <c r="AW799" s="478"/>
      <c r="AX799" s="480"/>
    </row>
    <row r="800" spans="1:50" ht="24.75" hidden="1" customHeight="1" x14ac:dyDescent="0.15">
      <c r="A800" s="86"/>
      <c r="B800" s="87"/>
      <c r="C800" s="87"/>
      <c r="D800" s="87"/>
      <c r="E800" s="87"/>
      <c r="F800" s="88"/>
      <c r="G800" s="471"/>
      <c r="H800" s="472"/>
      <c r="I800" s="472"/>
      <c r="J800" s="472"/>
      <c r="K800" s="473"/>
      <c r="L800" s="474"/>
      <c r="M800" s="475"/>
      <c r="N800" s="475"/>
      <c r="O800" s="475"/>
      <c r="P800" s="475"/>
      <c r="Q800" s="475"/>
      <c r="R800" s="475"/>
      <c r="S800" s="475"/>
      <c r="T800" s="475"/>
      <c r="U800" s="475"/>
      <c r="V800" s="475"/>
      <c r="W800" s="475"/>
      <c r="X800" s="476"/>
      <c r="Y800" s="477"/>
      <c r="Z800" s="478"/>
      <c r="AA800" s="478"/>
      <c r="AB800" s="479"/>
      <c r="AC800" s="471"/>
      <c r="AD800" s="472"/>
      <c r="AE800" s="472"/>
      <c r="AF800" s="472"/>
      <c r="AG800" s="473"/>
      <c r="AH800" s="474"/>
      <c r="AI800" s="475"/>
      <c r="AJ800" s="475"/>
      <c r="AK800" s="475"/>
      <c r="AL800" s="475"/>
      <c r="AM800" s="475"/>
      <c r="AN800" s="475"/>
      <c r="AO800" s="475"/>
      <c r="AP800" s="475"/>
      <c r="AQ800" s="475"/>
      <c r="AR800" s="475"/>
      <c r="AS800" s="475"/>
      <c r="AT800" s="476"/>
      <c r="AU800" s="477"/>
      <c r="AV800" s="478"/>
      <c r="AW800" s="478"/>
      <c r="AX800" s="480"/>
    </row>
    <row r="801" spans="1:50" ht="24.75" hidden="1" customHeight="1" x14ac:dyDescent="0.15">
      <c r="A801" s="86"/>
      <c r="B801" s="87"/>
      <c r="C801" s="87"/>
      <c r="D801" s="87"/>
      <c r="E801" s="87"/>
      <c r="F801" s="88"/>
      <c r="G801" s="471"/>
      <c r="H801" s="472"/>
      <c r="I801" s="472"/>
      <c r="J801" s="472"/>
      <c r="K801" s="473"/>
      <c r="L801" s="474"/>
      <c r="M801" s="475"/>
      <c r="N801" s="475"/>
      <c r="O801" s="475"/>
      <c r="P801" s="475"/>
      <c r="Q801" s="475"/>
      <c r="R801" s="475"/>
      <c r="S801" s="475"/>
      <c r="T801" s="475"/>
      <c r="U801" s="475"/>
      <c r="V801" s="475"/>
      <c r="W801" s="475"/>
      <c r="X801" s="476"/>
      <c r="Y801" s="477"/>
      <c r="Z801" s="478"/>
      <c r="AA801" s="478"/>
      <c r="AB801" s="479"/>
      <c r="AC801" s="471"/>
      <c r="AD801" s="472"/>
      <c r="AE801" s="472"/>
      <c r="AF801" s="472"/>
      <c r="AG801" s="473"/>
      <c r="AH801" s="474"/>
      <c r="AI801" s="475"/>
      <c r="AJ801" s="475"/>
      <c r="AK801" s="475"/>
      <c r="AL801" s="475"/>
      <c r="AM801" s="475"/>
      <c r="AN801" s="475"/>
      <c r="AO801" s="475"/>
      <c r="AP801" s="475"/>
      <c r="AQ801" s="475"/>
      <c r="AR801" s="475"/>
      <c r="AS801" s="475"/>
      <c r="AT801" s="476"/>
      <c r="AU801" s="477"/>
      <c r="AV801" s="478"/>
      <c r="AW801" s="478"/>
      <c r="AX801" s="480"/>
    </row>
    <row r="802" spans="1:50" ht="24.75" hidden="1" customHeight="1" x14ac:dyDescent="0.15">
      <c r="A802" s="86"/>
      <c r="B802" s="87"/>
      <c r="C802" s="87"/>
      <c r="D802" s="87"/>
      <c r="E802" s="87"/>
      <c r="F802" s="88"/>
      <c r="G802" s="471"/>
      <c r="H802" s="472"/>
      <c r="I802" s="472"/>
      <c r="J802" s="472"/>
      <c r="K802" s="473"/>
      <c r="L802" s="474"/>
      <c r="M802" s="475"/>
      <c r="N802" s="475"/>
      <c r="O802" s="475"/>
      <c r="P802" s="475"/>
      <c r="Q802" s="475"/>
      <c r="R802" s="475"/>
      <c r="S802" s="475"/>
      <c r="T802" s="475"/>
      <c r="U802" s="475"/>
      <c r="V802" s="475"/>
      <c r="W802" s="475"/>
      <c r="X802" s="476"/>
      <c r="Y802" s="477"/>
      <c r="Z802" s="478"/>
      <c r="AA802" s="478"/>
      <c r="AB802" s="479"/>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80"/>
    </row>
    <row r="803" spans="1:50" ht="24.75" hidden="1" customHeight="1" x14ac:dyDescent="0.15">
      <c r="A803" s="86"/>
      <c r="B803" s="87"/>
      <c r="C803" s="87"/>
      <c r="D803" s="87"/>
      <c r="E803" s="87"/>
      <c r="F803" s="88"/>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row>
    <row r="804" spans="1:50" ht="24.75" hidden="1" customHeight="1" x14ac:dyDescent="0.15">
      <c r="A804" s="86"/>
      <c r="B804" s="87"/>
      <c r="C804" s="87"/>
      <c r="D804" s="87"/>
      <c r="E804" s="87"/>
      <c r="F804" s="88"/>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row>
    <row r="805" spans="1:50" ht="24.75" hidden="1" customHeight="1" x14ac:dyDescent="0.15">
      <c r="A805" s="86"/>
      <c r="B805" s="87"/>
      <c r="C805" s="87"/>
      <c r="D805" s="87"/>
      <c r="E805" s="87"/>
      <c r="F805" s="88"/>
      <c r="G805" s="481" t="s">
        <v>62</v>
      </c>
      <c r="H805" s="482"/>
      <c r="I805" s="482"/>
      <c r="J805" s="482"/>
      <c r="K805" s="482"/>
      <c r="L805" s="483"/>
      <c r="M805" s="380"/>
      <c r="N805" s="380"/>
      <c r="O805" s="380"/>
      <c r="P805" s="380"/>
      <c r="Q805" s="380"/>
      <c r="R805" s="380"/>
      <c r="S805" s="380"/>
      <c r="T805" s="380"/>
      <c r="U805" s="380"/>
      <c r="V805" s="380"/>
      <c r="W805" s="380"/>
      <c r="X805" s="381"/>
      <c r="Y805" s="484">
        <f>SUM(Y795:AB804)</f>
        <v>0</v>
      </c>
      <c r="Z805" s="485"/>
      <c r="AA805" s="485"/>
      <c r="AB805" s="486"/>
      <c r="AC805" s="481" t="s">
        <v>62</v>
      </c>
      <c r="AD805" s="482"/>
      <c r="AE805" s="482"/>
      <c r="AF805" s="482"/>
      <c r="AG805" s="482"/>
      <c r="AH805" s="483"/>
      <c r="AI805" s="380"/>
      <c r="AJ805" s="380"/>
      <c r="AK805" s="380"/>
      <c r="AL805" s="380"/>
      <c r="AM805" s="380"/>
      <c r="AN805" s="380"/>
      <c r="AO805" s="380"/>
      <c r="AP805" s="380"/>
      <c r="AQ805" s="380"/>
      <c r="AR805" s="380"/>
      <c r="AS805" s="380"/>
      <c r="AT805" s="381"/>
      <c r="AU805" s="484">
        <f>SUM(AU795:AX804)</f>
        <v>0</v>
      </c>
      <c r="AV805" s="485"/>
      <c r="AW805" s="485"/>
      <c r="AX805" s="487"/>
    </row>
    <row r="806" spans="1:50" ht="24.75" hidden="1" customHeight="1" x14ac:dyDescent="0.15">
      <c r="A806" s="86"/>
      <c r="B806" s="87"/>
      <c r="C806" s="87"/>
      <c r="D806" s="87"/>
      <c r="E806" s="87"/>
      <c r="F806" s="88"/>
      <c r="G806" s="488" t="s">
        <v>267</v>
      </c>
      <c r="H806" s="489"/>
      <c r="I806" s="489"/>
      <c r="J806" s="489"/>
      <c r="K806" s="489"/>
      <c r="L806" s="489"/>
      <c r="M806" s="489"/>
      <c r="N806" s="489"/>
      <c r="O806" s="489"/>
      <c r="P806" s="489"/>
      <c r="Q806" s="489"/>
      <c r="R806" s="489"/>
      <c r="S806" s="489"/>
      <c r="T806" s="489"/>
      <c r="U806" s="489"/>
      <c r="V806" s="489"/>
      <c r="W806" s="489"/>
      <c r="X806" s="489"/>
      <c r="Y806" s="489"/>
      <c r="Z806" s="489"/>
      <c r="AA806" s="489"/>
      <c r="AB806" s="490"/>
      <c r="AC806" s="488" t="s">
        <v>238</v>
      </c>
      <c r="AD806" s="489"/>
      <c r="AE806" s="489"/>
      <c r="AF806" s="489"/>
      <c r="AG806" s="489"/>
      <c r="AH806" s="489"/>
      <c r="AI806" s="489"/>
      <c r="AJ806" s="489"/>
      <c r="AK806" s="489"/>
      <c r="AL806" s="489"/>
      <c r="AM806" s="489"/>
      <c r="AN806" s="489"/>
      <c r="AO806" s="489"/>
      <c r="AP806" s="489"/>
      <c r="AQ806" s="489"/>
      <c r="AR806" s="489"/>
      <c r="AS806" s="489"/>
      <c r="AT806" s="489"/>
      <c r="AU806" s="489"/>
      <c r="AV806" s="489"/>
      <c r="AW806" s="489"/>
      <c r="AX806" s="491"/>
    </row>
    <row r="807" spans="1:50" ht="24.75" hidden="1" customHeight="1" x14ac:dyDescent="0.15">
      <c r="A807" s="86"/>
      <c r="B807" s="87"/>
      <c r="C807" s="87"/>
      <c r="D807" s="87"/>
      <c r="E807" s="87"/>
      <c r="F807" s="88"/>
      <c r="G807" s="492" t="s">
        <v>54</v>
      </c>
      <c r="H807" s="287"/>
      <c r="I807" s="287"/>
      <c r="J807" s="287"/>
      <c r="K807" s="287"/>
      <c r="L807" s="493" t="s">
        <v>55</v>
      </c>
      <c r="M807" s="287"/>
      <c r="N807" s="287"/>
      <c r="O807" s="287"/>
      <c r="P807" s="287"/>
      <c r="Q807" s="287"/>
      <c r="R807" s="287"/>
      <c r="S807" s="287"/>
      <c r="T807" s="287"/>
      <c r="U807" s="287"/>
      <c r="V807" s="287"/>
      <c r="W807" s="287"/>
      <c r="X807" s="494"/>
      <c r="Y807" s="495" t="s">
        <v>61</v>
      </c>
      <c r="Z807" s="496"/>
      <c r="AA807" s="496"/>
      <c r="AB807" s="497"/>
      <c r="AC807" s="492" t="s">
        <v>54</v>
      </c>
      <c r="AD807" s="287"/>
      <c r="AE807" s="287"/>
      <c r="AF807" s="287"/>
      <c r="AG807" s="287"/>
      <c r="AH807" s="493" t="s">
        <v>55</v>
      </c>
      <c r="AI807" s="287"/>
      <c r="AJ807" s="287"/>
      <c r="AK807" s="287"/>
      <c r="AL807" s="287"/>
      <c r="AM807" s="287"/>
      <c r="AN807" s="287"/>
      <c r="AO807" s="287"/>
      <c r="AP807" s="287"/>
      <c r="AQ807" s="287"/>
      <c r="AR807" s="287"/>
      <c r="AS807" s="287"/>
      <c r="AT807" s="494"/>
      <c r="AU807" s="495" t="s">
        <v>61</v>
      </c>
      <c r="AV807" s="496"/>
      <c r="AW807" s="496"/>
      <c r="AX807" s="498"/>
    </row>
    <row r="808" spans="1:50" ht="24.75" hidden="1" customHeight="1" x14ac:dyDescent="0.15">
      <c r="A808" s="86"/>
      <c r="B808" s="87"/>
      <c r="C808" s="87"/>
      <c r="D808" s="87"/>
      <c r="E808" s="87"/>
      <c r="F808" s="88"/>
      <c r="G808" s="499"/>
      <c r="H808" s="500"/>
      <c r="I808" s="500"/>
      <c r="J808" s="500"/>
      <c r="K808" s="501"/>
      <c r="L808" s="502"/>
      <c r="M808" s="503"/>
      <c r="N808" s="503"/>
      <c r="O808" s="503"/>
      <c r="P808" s="503"/>
      <c r="Q808" s="503"/>
      <c r="R808" s="503"/>
      <c r="S808" s="503"/>
      <c r="T808" s="503"/>
      <c r="U808" s="503"/>
      <c r="V808" s="503"/>
      <c r="W808" s="503"/>
      <c r="X808" s="504"/>
      <c r="Y808" s="505"/>
      <c r="Z808" s="506"/>
      <c r="AA808" s="506"/>
      <c r="AB808" s="507"/>
      <c r="AC808" s="499"/>
      <c r="AD808" s="500"/>
      <c r="AE808" s="500"/>
      <c r="AF808" s="500"/>
      <c r="AG808" s="501"/>
      <c r="AH808" s="502"/>
      <c r="AI808" s="503"/>
      <c r="AJ808" s="503"/>
      <c r="AK808" s="503"/>
      <c r="AL808" s="503"/>
      <c r="AM808" s="503"/>
      <c r="AN808" s="503"/>
      <c r="AO808" s="503"/>
      <c r="AP808" s="503"/>
      <c r="AQ808" s="503"/>
      <c r="AR808" s="503"/>
      <c r="AS808" s="503"/>
      <c r="AT808" s="504"/>
      <c r="AU808" s="505"/>
      <c r="AV808" s="506"/>
      <c r="AW808" s="506"/>
      <c r="AX808" s="508"/>
    </row>
    <row r="809" spans="1:50" ht="24.75" hidden="1" customHeight="1" x14ac:dyDescent="0.15">
      <c r="A809" s="86"/>
      <c r="B809" s="87"/>
      <c r="C809" s="87"/>
      <c r="D809" s="87"/>
      <c r="E809" s="87"/>
      <c r="F809" s="88"/>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row>
    <row r="810" spans="1:50" ht="24.75" hidden="1" customHeight="1" x14ac:dyDescent="0.15">
      <c r="A810" s="86"/>
      <c r="B810" s="87"/>
      <c r="C810" s="87"/>
      <c r="D810" s="87"/>
      <c r="E810" s="87"/>
      <c r="F810" s="88"/>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row>
    <row r="811" spans="1:50" ht="24.75" hidden="1" customHeight="1" x14ac:dyDescent="0.15">
      <c r="A811" s="86"/>
      <c r="B811" s="87"/>
      <c r="C811" s="87"/>
      <c r="D811" s="87"/>
      <c r="E811" s="87"/>
      <c r="F811" s="88"/>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row>
    <row r="812" spans="1:50" ht="24.75" hidden="1" customHeight="1" x14ac:dyDescent="0.15">
      <c r="A812" s="86"/>
      <c r="B812" s="87"/>
      <c r="C812" s="87"/>
      <c r="D812" s="87"/>
      <c r="E812" s="87"/>
      <c r="F812" s="88"/>
      <c r="G812" s="471"/>
      <c r="H812" s="472"/>
      <c r="I812" s="472"/>
      <c r="J812" s="472"/>
      <c r="K812" s="473"/>
      <c r="L812" s="474"/>
      <c r="M812" s="475"/>
      <c r="N812" s="475"/>
      <c r="O812" s="475"/>
      <c r="P812" s="475"/>
      <c r="Q812" s="475"/>
      <c r="R812" s="475"/>
      <c r="S812" s="475"/>
      <c r="T812" s="475"/>
      <c r="U812" s="475"/>
      <c r="V812" s="475"/>
      <c r="W812" s="475"/>
      <c r="X812" s="476"/>
      <c r="Y812" s="477"/>
      <c r="Z812" s="478"/>
      <c r="AA812" s="478"/>
      <c r="AB812" s="479"/>
      <c r="AC812" s="471"/>
      <c r="AD812" s="472"/>
      <c r="AE812" s="472"/>
      <c r="AF812" s="472"/>
      <c r="AG812" s="473"/>
      <c r="AH812" s="474"/>
      <c r="AI812" s="475"/>
      <c r="AJ812" s="475"/>
      <c r="AK812" s="475"/>
      <c r="AL812" s="475"/>
      <c r="AM812" s="475"/>
      <c r="AN812" s="475"/>
      <c r="AO812" s="475"/>
      <c r="AP812" s="475"/>
      <c r="AQ812" s="475"/>
      <c r="AR812" s="475"/>
      <c r="AS812" s="475"/>
      <c r="AT812" s="476"/>
      <c r="AU812" s="477"/>
      <c r="AV812" s="478"/>
      <c r="AW812" s="478"/>
      <c r="AX812" s="480"/>
    </row>
    <row r="813" spans="1:50" ht="24.75" hidden="1" customHeight="1" x14ac:dyDescent="0.15">
      <c r="A813" s="86"/>
      <c r="B813" s="87"/>
      <c r="C813" s="87"/>
      <c r="D813" s="87"/>
      <c r="E813" s="87"/>
      <c r="F813" s="88"/>
      <c r="G813" s="471"/>
      <c r="H813" s="472"/>
      <c r="I813" s="472"/>
      <c r="J813" s="472"/>
      <c r="K813" s="473"/>
      <c r="L813" s="474"/>
      <c r="M813" s="475"/>
      <c r="N813" s="475"/>
      <c r="O813" s="475"/>
      <c r="P813" s="475"/>
      <c r="Q813" s="475"/>
      <c r="R813" s="475"/>
      <c r="S813" s="475"/>
      <c r="T813" s="475"/>
      <c r="U813" s="475"/>
      <c r="V813" s="475"/>
      <c r="W813" s="475"/>
      <c r="X813" s="476"/>
      <c r="Y813" s="477"/>
      <c r="Z813" s="478"/>
      <c r="AA813" s="478"/>
      <c r="AB813" s="479"/>
      <c r="AC813" s="471"/>
      <c r="AD813" s="472"/>
      <c r="AE813" s="472"/>
      <c r="AF813" s="472"/>
      <c r="AG813" s="473"/>
      <c r="AH813" s="474"/>
      <c r="AI813" s="475"/>
      <c r="AJ813" s="475"/>
      <c r="AK813" s="475"/>
      <c r="AL813" s="475"/>
      <c r="AM813" s="475"/>
      <c r="AN813" s="475"/>
      <c r="AO813" s="475"/>
      <c r="AP813" s="475"/>
      <c r="AQ813" s="475"/>
      <c r="AR813" s="475"/>
      <c r="AS813" s="475"/>
      <c r="AT813" s="476"/>
      <c r="AU813" s="477"/>
      <c r="AV813" s="478"/>
      <c r="AW813" s="478"/>
      <c r="AX813" s="480"/>
    </row>
    <row r="814" spans="1:50" ht="24.75" hidden="1" customHeight="1" x14ac:dyDescent="0.15">
      <c r="A814" s="86"/>
      <c r="B814" s="87"/>
      <c r="C814" s="87"/>
      <c r="D814" s="87"/>
      <c r="E814" s="87"/>
      <c r="F814" s="88"/>
      <c r="G814" s="471"/>
      <c r="H814" s="472"/>
      <c r="I814" s="472"/>
      <c r="J814" s="472"/>
      <c r="K814" s="473"/>
      <c r="L814" s="474"/>
      <c r="M814" s="475"/>
      <c r="N814" s="475"/>
      <c r="O814" s="475"/>
      <c r="P814" s="475"/>
      <c r="Q814" s="475"/>
      <c r="R814" s="475"/>
      <c r="S814" s="475"/>
      <c r="T814" s="475"/>
      <c r="U814" s="475"/>
      <c r="V814" s="475"/>
      <c r="W814" s="475"/>
      <c r="X814" s="476"/>
      <c r="Y814" s="477"/>
      <c r="Z814" s="478"/>
      <c r="AA814" s="478"/>
      <c r="AB814" s="479"/>
      <c r="AC814" s="471"/>
      <c r="AD814" s="472"/>
      <c r="AE814" s="472"/>
      <c r="AF814" s="472"/>
      <c r="AG814" s="473"/>
      <c r="AH814" s="474"/>
      <c r="AI814" s="475"/>
      <c r="AJ814" s="475"/>
      <c r="AK814" s="475"/>
      <c r="AL814" s="475"/>
      <c r="AM814" s="475"/>
      <c r="AN814" s="475"/>
      <c r="AO814" s="475"/>
      <c r="AP814" s="475"/>
      <c r="AQ814" s="475"/>
      <c r="AR814" s="475"/>
      <c r="AS814" s="475"/>
      <c r="AT814" s="476"/>
      <c r="AU814" s="477"/>
      <c r="AV814" s="478"/>
      <c r="AW814" s="478"/>
      <c r="AX814" s="480"/>
    </row>
    <row r="815" spans="1:50" ht="24.75" hidden="1" customHeight="1" x14ac:dyDescent="0.15">
      <c r="A815" s="86"/>
      <c r="B815" s="87"/>
      <c r="C815" s="87"/>
      <c r="D815" s="87"/>
      <c r="E815" s="87"/>
      <c r="F815" s="88"/>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479"/>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80"/>
    </row>
    <row r="816" spans="1:50" ht="24.75" hidden="1" customHeight="1" x14ac:dyDescent="0.15">
      <c r="A816" s="86"/>
      <c r="B816" s="87"/>
      <c r="C816" s="87"/>
      <c r="D816" s="87"/>
      <c r="E816" s="87"/>
      <c r="F816" s="88"/>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row>
    <row r="817" spans="1:50" ht="24.75" hidden="1" customHeight="1" x14ac:dyDescent="0.15">
      <c r="A817" s="86"/>
      <c r="B817" s="87"/>
      <c r="C817" s="87"/>
      <c r="D817" s="87"/>
      <c r="E817" s="87"/>
      <c r="F817" s="88"/>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row>
    <row r="818" spans="1:50" ht="24.75" hidden="1" customHeight="1" x14ac:dyDescent="0.15">
      <c r="A818" s="86"/>
      <c r="B818" s="87"/>
      <c r="C818" s="87"/>
      <c r="D818" s="87"/>
      <c r="E818" s="87"/>
      <c r="F818" s="88"/>
      <c r="G818" s="481" t="s">
        <v>62</v>
      </c>
      <c r="H818" s="482"/>
      <c r="I818" s="482"/>
      <c r="J818" s="482"/>
      <c r="K818" s="482"/>
      <c r="L818" s="483"/>
      <c r="M818" s="380"/>
      <c r="N818" s="380"/>
      <c r="O818" s="380"/>
      <c r="P818" s="380"/>
      <c r="Q818" s="380"/>
      <c r="R818" s="380"/>
      <c r="S818" s="380"/>
      <c r="T818" s="380"/>
      <c r="U818" s="380"/>
      <c r="V818" s="380"/>
      <c r="W818" s="380"/>
      <c r="X818" s="381"/>
      <c r="Y818" s="484">
        <f>SUM(Y808:AB817)</f>
        <v>0</v>
      </c>
      <c r="Z818" s="485"/>
      <c r="AA818" s="485"/>
      <c r="AB818" s="486"/>
      <c r="AC818" s="481" t="s">
        <v>62</v>
      </c>
      <c r="AD818" s="482"/>
      <c r="AE818" s="482"/>
      <c r="AF818" s="482"/>
      <c r="AG818" s="482"/>
      <c r="AH818" s="483"/>
      <c r="AI818" s="380"/>
      <c r="AJ818" s="380"/>
      <c r="AK818" s="380"/>
      <c r="AL818" s="380"/>
      <c r="AM818" s="380"/>
      <c r="AN818" s="380"/>
      <c r="AO818" s="380"/>
      <c r="AP818" s="380"/>
      <c r="AQ818" s="380"/>
      <c r="AR818" s="380"/>
      <c r="AS818" s="380"/>
      <c r="AT818" s="381"/>
      <c r="AU818" s="484">
        <f>SUM(AU808:AX817)</f>
        <v>0</v>
      </c>
      <c r="AV818" s="485"/>
      <c r="AW818" s="485"/>
      <c r="AX818" s="487"/>
    </row>
    <row r="819" spans="1:50" ht="24.75" hidden="1" customHeight="1" x14ac:dyDescent="0.15">
      <c r="A819" s="86"/>
      <c r="B819" s="87"/>
      <c r="C819" s="87"/>
      <c r="D819" s="87"/>
      <c r="E819" s="87"/>
      <c r="F819" s="88"/>
      <c r="G819" s="488" t="s">
        <v>332</v>
      </c>
      <c r="H819" s="489"/>
      <c r="I819" s="489"/>
      <c r="J819" s="489"/>
      <c r="K819" s="489"/>
      <c r="L819" s="489"/>
      <c r="M819" s="489"/>
      <c r="N819" s="489"/>
      <c r="O819" s="489"/>
      <c r="P819" s="489"/>
      <c r="Q819" s="489"/>
      <c r="R819" s="489"/>
      <c r="S819" s="489"/>
      <c r="T819" s="489"/>
      <c r="U819" s="489"/>
      <c r="V819" s="489"/>
      <c r="W819" s="489"/>
      <c r="X819" s="489"/>
      <c r="Y819" s="489"/>
      <c r="Z819" s="489"/>
      <c r="AA819" s="489"/>
      <c r="AB819" s="490"/>
      <c r="AC819" s="488" t="s">
        <v>265</v>
      </c>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91"/>
    </row>
    <row r="820" spans="1:50" ht="24.75" hidden="1" customHeight="1" x14ac:dyDescent="0.15">
      <c r="A820" s="86"/>
      <c r="B820" s="87"/>
      <c r="C820" s="87"/>
      <c r="D820" s="87"/>
      <c r="E820" s="87"/>
      <c r="F820" s="88"/>
      <c r="G820" s="492" t="s">
        <v>54</v>
      </c>
      <c r="H820" s="287"/>
      <c r="I820" s="287"/>
      <c r="J820" s="287"/>
      <c r="K820" s="287"/>
      <c r="L820" s="493" t="s">
        <v>55</v>
      </c>
      <c r="M820" s="287"/>
      <c r="N820" s="287"/>
      <c r="O820" s="287"/>
      <c r="P820" s="287"/>
      <c r="Q820" s="287"/>
      <c r="R820" s="287"/>
      <c r="S820" s="287"/>
      <c r="T820" s="287"/>
      <c r="U820" s="287"/>
      <c r="V820" s="287"/>
      <c r="W820" s="287"/>
      <c r="X820" s="494"/>
      <c r="Y820" s="495" t="s">
        <v>61</v>
      </c>
      <c r="Z820" s="496"/>
      <c r="AA820" s="496"/>
      <c r="AB820" s="497"/>
      <c r="AC820" s="492" t="s">
        <v>54</v>
      </c>
      <c r="AD820" s="287"/>
      <c r="AE820" s="287"/>
      <c r="AF820" s="287"/>
      <c r="AG820" s="287"/>
      <c r="AH820" s="493" t="s">
        <v>55</v>
      </c>
      <c r="AI820" s="287"/>
      <c r="AJ820" s="287"/>
      <c r="AK820" s="287"/>
      <c r="AL820" s="287"/>
      <c r="AM820" s="287"/>
      <c r="AN820" s="287"/>
      <c r="AO820" s="287"/>
      <c r="AP820" s="287"/>
      <c r="AQ820" s="287"/>
      <c r="AR820" s="287"/>
      <c r="AS820" s="287"/>
      <c r="AT820" s="494"/>
      <c r="AU820" s="495" t="s">
        <v>61</v>
      </c>
      <c r="AV820" s="496"/>
      <c r="AW820" s="496"/>
      <c r="AX820" s="498"/>
    </row>
    <row r="821" spans="1:50" s="1" customFormat="1" ht="24.75" hidden="1" customHeight="1" x14ac:dyDescent="0.15">
      <c r="A821" s="86"/>
      <c r="B821" s="87"/>
      <c r="C821" s="87"/>
      <c r="D821" s="87"/>
      <c r="E821" s="87"/>
      <c r="F821" s="88"/>
      <c r="G821" s="499"/>
      <c r="H821" s="500"/>
      <c r="I821" s="500"/>
      <c r="J821" s="500"/>
      <c r="K821" s="501"/>
      <c r="L821" s="502"/>
      <c r="M821" s="503"/>
      <c r="N821" s="503"/>
      <c r="O821" s="503"/>
      <c r="P821" s="503"/>
      <c r="Q821" s="503"/>
      <c r="R821" s="503"/>
      <c r="S821" s="503"/>
      <c r="T821" s="503"/>
      <c r="U821" s="503"/>
      <c r="V821" s="503"/>
      <c r="W821" s="503"/>
      <c r="X821" s="504"/>
      <c r="Y821" s="505"/>
      <c r="Z821" s="506"/>
      <c r="AA821" s="506"/>
      <c r="AB821" s="507"/>
      <c r="AC821" s="499"/>
      <c r="AD821" s="500"/>
      <c r="AE821" s="500"/>
      <c r="AF821" s="500"/>
      <c r="AG821" s="501"/>
      <c r="AH821" s="502"/>
      <c r="AI821" s="503"/>
      <c r="AJ821" s="503"/>
      <c r="AK821" s="503"/>
      <c r="AL821" s="503"/>
      <c r="AM821" s="503"/>
      <c r="AN821" s="503"/>
      <c r="AO821" s="503"/>
      <c r="AP821" s="503"/>
      <c r="AQ821" s="503"/>
      <c r="AR821" s="503"/>
      <c r="AS821" s="503"/>
      <c r="AT821" s="504"/>
      <c r="AU821" s="505"/>
      <c r="AV821" s="506"/>
      <c r="AW821" s="506"/>
      <c r="AX821" s="508"/>
    </row>
    <row r="822" spans="1:50" ht="24.75" hidden="1" customHeight="1" x14ac:dyDescent="0.15">
      <c r="A822" s="86"/>
      <c r="B822" s="87"/>
      <c r="C822" s="87"/>
      <c r="D822" s="87"/>
      <c r="E822" s="87"/>
      <c r="F822" s="88"/>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row>
    <row r="823" spans="1:50" ht="24.75" hidden="1" customHeight="1" x14ac:dyDescent="0.15">
      <c r="A823" s="86"/>
      <c r="B823" s="87"/>
      <c r="C823" s="87"/>
      <c r="D823" s="87"/>
      <c r="E823" s="87"/>
      <c r="F823" s="88"/>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row>
    <row r="824" spans="1:50" ht="24.75" hidden="1" customHeight="1" x14ac:dyDescent="0.15">
      <c r="A824" s="86"/>
      <c r="B824" s="87"/>
      <c r="C824" s="87"/>
      <c r="D824" s="87"/>
      <c r="E824" s="87"/>
      <c r="F824" s="88"/>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row>
    <row r="825" spans="1:50" ht="24.75" hidden="1" customHeight="1" x14ac:dyDescent="0.15">
      <c r="A825" s="86"/>
      <c r="B825" s="87"/>
      <c r="C825" s="87"/>
      <c r="D825" s="87"/>
      <c r="E825" s="87"/>
      <c r="F825" s="88"/>
      <c r="G825" s="471"/>
      <c r="H825" s="472"/>
      <c r="I825" s="472"/>
      <c r="J825" s="472"/>
      <c r="K825" s="473"/>
      <c r="L825" s="474"/>
      <c r="M825" s="475"/>
      <c r="N825" s="475"/>
      <c r="O825" s="475"/>
      <c r="P825" s="475"/>
      <c r="Q825" s="475"/>
      <c r="R825" s="475"/>
      <c r="S825" s="475"/>
      <c r="T825" s="475"/>
      <c r="U825" s="475"/>
      <c r="V825" s="475"/>
      <c r="W825" s="475"/>
      <c r="X825" s="476"/>
      <c r="Y825" s="477"/>
      <c r="Z825" s="478"/>
      <c r="AA825" s="478"/>
      <c r="AB825" s="479"/>
      <c r="AC825" s="471"/>
      <c r="AD825" s="472"/>
      <c r="AE825" s="472"/>
      <c r="AF825" s="472"/>
      <c r="AG825" s="473"/>
      <c r="AH825" s="474"/>
      <c r="AI825" s="475"/>
      <c r="AJ825" s="475"/>
      <c r="AK825" s="475"/>
      <c r="AL825" s="475"/>
      <c r="AM825" s="475"/>
      <c r="AN825" s="475"/>
      <c r="AO825" s="475"/>
      <c r="AP825" s="475"/>
      <c r="AQ825" s="475"/>
      <c r="AR825" s="475"/>
      <c r="AS825" s="475"/>
      <c r="AT825" s="476"/>
      <c r="AU825" s="477"/>
      <c r="AV825" s="478"/>
      <c r="AW825" s="478"/>
      <c r="AX825" s="480"/>
    </row>
    <row r="826" spans="1:50" ht="24.75" hidden="1" customHeight="1" x14ac:dyDescent="0.15">
      <c r="A826" s="86"/>
      <c r="B826" s="87"/>
      <c r="C826" s="87"/>
      <c r="D826" s="87"/>
      <c r="E826" s="87"/>
      <c r="F826" s="88"/>
      <c r="G826" s="471"/>
      <c r="H826" s="472"/>
      <c r="I826" s="472"/>
      <c r="J826" s="472"/>
      <c r="K826" s="473"/>
      <c r="L826" s="474"/>
      <c r="M826" s="475"/>
      <c r="N826" s="475"/>
      <c r="O826" s="475"/>
      <c r="P826" s="475"/>
      <c r="Q826" s="475"/>
      <c r="R826" s="475"/>
      <c r="S826" s="475"/>
      <c r="T826" s="475"/>
      <c r="U826" s="475"/>
      <c r="V826" s="475"/>
      <c r="W826" s="475"/>
      <c r="X826" s="476"/>
      <c r="Y826" s="477"/>
      <c r="Z826" s="478"/>
      <c r="AA826" s="478"/>
      <c r="AB826" s="479"/>
      <c r="AC826" s="471"/>
      <c r="AD826" s="472"/>
      <c r="AE826" s="472"/>
      <c r="AF826" s="472"/>
      <c r="AG826" s="473"/>
      <c r="AH826" s="474"/>
      <c r="AI826" s="475"/>
      <c r="AJ826" s="475"/>
      <c r="AK826" s="475"/>
      <c r="AL826" s="475"/>
      <c r="AM826" s="475"/>
      <c r="AN826" s="475"/>
      <c r="AO826" s="475"/>
      <c r="AP826" s="475"/>
      <c r="AQ826" s="475"/>
      <c r="AR826" s="475"/>
      <c r="AS826" s="475"/>
      <c r="AT826" s="476"/>
      <c r="AU826" s="477"/>
      <c r="AV826" s="478"/>
      <c r="AW826" s="478"/>
      <c r="AX826" s="480"/>
    </row>
    <row r="827" spans="1:50" ht="24.75" hidden="1" customHeight="1" x14ac:dyDescent="0.15">
      <c r="A827" s="86"/>
      <c r="B827" s="87"/>
      <c r="C827" s="87"/>
      <c r="D827" s="87"/>
      <c r="E827" s="87"/>
      <c r="F827" s="88"/>
      <c r="G827" s="471"/>
      <c r="H827" s="472"/>
      <c r="I827" s="472"/>
      <c r="J827" s="472"/>
      <c r="K827" s="473"/>
      <c r="L827" s="474"/>
      <c r="M827" s="475"/>
      <c r="N827" s="475"/>
      <c r="O827" s="475"/>
      <c r="P827" s="475"/>
      <c r="Q827" s="475"/>
      <c r="R827" s="475"/>
      <c r="S827" s="475"/>
      <c r="T827" s="475"/>
      <c r="U827" s="475"/>
      <c r="V827" s="475"/>
      <c r="W827" s="475"/>
      <c r="X827" s="476"/>
      <c r="Y827" s="477"/>
      <c r="Z827" s="478"/>
      <c r="AA827" s="478"/>
      <c r="AB827" s="479"/>
      <c r="AC827" s="471"/>
      <c r="AD827" s="472"/>
      <c r="AE827" s="472"/>
      <c r="AF827" s="472"/>
      <c r="AG827" s="473"/>
      <c r="AH827" s="474"/>
      <c r="AI827" s="475"/>
      <c r="AJ827" s="475"/>
      <c r="AK827" s="475"/>
      <c r="AL827" s="475"/>
      <c r="AM827" s="475"/>
      <c r="AN827" s="475"/>
      <c r="AO827" s="475"/>
      <c r="AP827" s="475"/>
      <c r="AQ827" s="475"/>
      <c r="AR827" s="475"/>
      <c r="AS827" s="475"/>
      <c r="AT827" s="476"/>
      <c r="AU827" s="477"/>
      <c r="AV827" s="478"/>
      <c r="AW827" s="478"/>
      <c r="AX827" s="480"/>
    </row>
    <row r="828" spans="1:50" ht="24.75" hidden="1" customHeight="1" x14ac:dyDescent="0.15">
      <c r="A828" s="86"/>
      <c r="B828" s="87"/>
      <c r="C828" s="87"/>
      <c r="D828" s="87"/>
      <c r="E828" s="87"/>
      <c r="F828" s="88"/>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479"/>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80"/>
    </row>
    <row r="829" spans="1:50" ht="24.75" hidden="1" customHeight="1" x14ac:dyDescent="0.15">
      <c r="A829" s="86"/>
      <c r="B829" s="87"/>
      <c r="C829" s="87"/>
      <c r="D829" s="87"/>
      <c r="E829" s="87"/>
      <c r="F829" s="88"/>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row>
    <row r="830" spans="1:50" ht="24.75" hidden="1" customHeight="1" x14ac:dyDescent="0.15">
      <c r="A830" s="86"/>
      <c r="B830" s="87"/>
      <c r="C830" s="87"/>
      <c r="D830" s="87"/>
      <c r="E830" s="87"/>
      <c r="F830" s="88"/>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row>
    <row r="831" spans="1:50" ht="24.75" hidden="1" customHeight="1" x14ac:dyDescent="0.15">
      <c r="A831" s="86"/>
      <c r="B831" s="87"/>
      <c r="C831" s="87"/>
      <c r="D831" s="87"/>
      <c r="E831" s="87"/>
      <c r="F831" s="88"/>
      <c r="G831" s="481" t="s">
        <v>62</v>
      </c>
      <c r="H831" s="482"/>
      <c r="I831" s="482"/>
      <c r="J831" s="482"/>
      <c r="K831" s="482"/>
      <c r="L831" s="483"/>
      <c r="M831" s="380"/>
      <c r="N831" s="380"/>
      <c r="O831" s="380"/>
      <c r="P831" s="380"/>
      <c r="Q831" s="380"/>
      <c r="R831" s="380"/>
      <c r="S831" s="380"/>
      <c r="T831" s="380"/>
      <c r="U831" s="380"/>
      <c r="V831" s="380"/>
      <c r="W831" s="380"/>
      <c r="X831" s="381"/>
      <c r="Y831" s="484">
        <f>SUM(Y821:AB830)</f>
        <v>0</v>
      </c>
      <c r="Z831" s="485"/>
      <c r="AA831" s="485"/>
      <c r="AB831" s="486"/>
      <c r="AC831" s="481" t="s">
        <v>62</v>
      </c>
      <c r="AD831" s="482"/>
      <c r="AE831" s="482"/>
      <c r="AF831" s="482"/>
      <c r="AG831" s="482"/>
      <c r="AH831" s="483"/>
      <c r="AI831" s="380"/>
      <c r="AJ831" s="380"/>
      <c r="AK831" s="380"/>
      <c r="AL831" s="380"/>
      <c r="AM831" s="380"/>
      <c r="AN831" s="380"/>
      <c r="AO831" s="380"/>
      <c r="AP831" s="380"/>
      <c r="AQ831" s="380"/>
      <c r="AR831" s="380"/>
      <c r="AS831" s="380"/>
      <c r="AT831" s="381"/>
      <c r="AU831" s="484">
        <f>SUM(AU821:AX830)</f>
        <v>0</v>
      </c>
      <c r="AV831" s="485"/>
      <c r="AW831" s="485"/>
      <c r="AX831" s="487"/>
    </row>
    <row r="832" spans="1:50" ht="24.75" customHeight="1" x14ac:dyDescent="0.15">
      <c r="A832" s="466" t="s">
        <v>226</v>
      </c>
      <c r="B832" s="467"/>
      <c r="C832" s="467"/>
      <c r="D832" s="467"/>
      <c r="E832" s="467"/>
      <c r="F832" s="467"/>
      <c r="G832" s="467"/>
      <c r="H832" s="467"/>
      <c r="I832" s="467"/>
      <c r="J832" s="467"/>
      <c r="K832" s="467"/>
      <c r="L832" s="467"/>
      <c r="M832" s="467"/>
      <c r="N832" s="467"/>
      <c r="O832" s="467"/>
      <c r="P832" s="467"/>
      <c r="Q832" s="467"/>
      <c r="R832" s="467"/>
      <c r="S832" s="467"/>
      <c r="T832" s="467"/>
      <c r="U832" s="467"/>
      <c r="V832" s="467"/>
      <c r="W832" s="467"/>
      <c r="X832" s="467"/>
      <c r="Y832" s="467"/>
      <c r="Z832" s="467"/>
      <c r="AA832" s="467"/>
      <c r="AB832" s="467"/>
      <c r="AC832" s="467"/>
      <c r="AD832" s="467"/>
      <c r="AE832" s="467"/>
      <c r="AF832" s="467"/>
      <c r="AG832" s="467"/>
      <c r="AH832" s="467"/>
      <c r="AI832" s="467"/>
      <c r="AJ832" s="467"/>
      <c r="AK832" s="468"/>
      <c r="AL832" s="469" t="s">
        <v>384</v>
      </c>
      <c r="AM832" s="470"/>
      <c r="AN832" s="470"/>
      <c r="AO832" s="39" t="s">
        <v>253</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73</v>
      </c>
      <c r="D837" s="461"/>
      <c r="E837" s="461"/>
      <c r="F837" s="461"/>
      <c r="G837" s="461"/>
      <c r="H837" s="461"/>
      <c r="I837" s="461"/>
      <c r="J837" s="244" t="s">
        <v>76</v>
      </c>
      <c r="K837" s="462"/>
      <c r="L837" s="462"/>
      <c r="M837" s="462"/>
      <c r="N837" s="462"/>
      <c r="O837" s="462"/>
      <c r="P837" s="461" t="s">
        <v>19</v>
      </c>
      <c r="Q837" s="461"/>
      <c r="R837" s="461"/>
      <c r="S837" s="461"/>
      <c r="T837" s="461"/>
      <c r="U837" s="461"/>
      <c r="V837" s="461"/>
      <c r="W837" s="461"/>
      <c r="X837" s="461"/>
      <c r="Y837" s="455" t="s">
        <v>346</v>
      </c>
      <c r="Z837" s="455"/>
      <c r="AA837" s="455"/>
      <c r="AB837" s="455"/>
      <c r="AC837" s="244" t="s">
        <v>290</v>
      </c>
      <c r="AD837" s="244"/>
      <c r="AE837" s="244"/>
      <c r="AF837" s="244"/>
      <c r="AG837" s="244"/>
      <c r="AH837" s="455" t="s">
        <v>395</v>
      </c>
      <c r="AI837" s="461"/>
      <c r="AJ837" s="461"/>
      <c r="AK837" s="461"/>
      <c r="AL837" s="461" t="s">
        <v>18</v>
      </c>
      <c r="AM837" s="461"/>
      <c r="AN837" s="461"/>
      <c r="AO837" s="416"/>
      <c r="AP837" s="244" t="s">
        <v>349</v>
      </c>
      <c r="AQ837" s="244"/>
      <c r="AR837" s="244"/>
      <c r="AS837" s="244"/>
      <c r="AT837" s="244"/>
      <c r="AU837" s="244"/>
      <c r="AV837" s="244"/>
      <c r="AW837" s="244"/>
      <c r="AX837" s="244"/>
    </row>
    <row r="838" spans="1:50" ht="30.2" customHeight="1" x14ac:dyDescent="0.15">
      <c r="A838" s="418">
        <v>1</v>
      </c>
      <c r="B838" s="418">
        <v>1</v>
      </c>
      <c r="C838" s="457" t="s">
        <v>526</v>
      </c>
      <c r="D838" s="457"/>
      <c r="E838" s="457"/>
      <c r="F838" s="457"/>
      <c r="G838" s="457"/>
      <c r="H838" s="457"/>
      <c r="I838" s="457"/>
      <c r="J838" s="420">
        <v>1020005005090</v>
      </c>
      <c r="K838" s="420"/>
      <c r="L838" s="420"/>
      <c r="M838" s="420"/>
      <c r="N838" s="420"/>
      <c r="O838" s="420"/>
      <c r="P838" s="421" t="s">
        <v>81</v>
      </c>
      <c r="Q838" s="421"/>
      <c r="R838" s="421"/>
      <c r="S838" s="421"/>
      <c r="T838" s="421"/>
      <c r="U838" s="421"/>
      <c r="V838" s="421"/>
      <c r="W838" s="421"/>
      <c r="X838" s="421"/>
      <c r="Y838" s="422">
        <v>4773</v>
      </c>
      <c r="Z838" s="423"/>
      <c r="AA838" s="423"/>
      <c r="AB838" s="424"/>
      <c r="AC838" s="458" t="s">
        <v>393</v>
      </c>
      <c r="AD838" s="459"/>
      <c r="AE838" s="459"/>
      <c r="AF838" s="459"/>
      <c r="AG838" s="459"/>
      <c r="AH838" s="460" t="s">
        <v>419</v>
      </c>
      <c r="AI838" s="460"/>
      <c r="AJ838" s="460"/>
      <c r="AK838" s="460"/>
      <c r="AL838" s="427" t="s">
        <v>419</v>
      </c>
      <c r="AM838" s="428"/>
      <c r="AN838" s="428"/>
      <c r="AO838" s="429"/>
      <c r="AP838" s="220" t="s">
        <v>544</v>
      </c>
      <c r="AQ838" s="220"/>
      <c r="AR838" s="220"/>
      <c r="AS838" s="220"/>
      <c r="AT838" s="220"/>
      <c r="AU838" s="220"/>
      <c r="AV838" s="220"/>
      <c r="AW838" s="220"/>
      <c r="AX838" s="220"/>
    </row>
    <row r="839" spans="1:50" ht="30.2"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20"/>
      <c r="AQ839" s="220"/>
      <c r="AR839" s="220"/>
      <c r="AS839" s="220"/>
      <c r="AT839" s="220"/>
      <c r="AU839" s="220"/>
      <c r="AV839" s="220"/>
      <c r="AW839" s="220"/>
      <c r="AX839" s="220"/>
    </row>
    <row r="840" spans="1:50" ht="30.2"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20"/>
      <c r="AQ840" s="220"/>
      <c r="AR840" s="220"/>
      <c r="AS840" s="220"/>
      <c r="AT840" s="220"/>
      <c r="AU840" s="220"/>
      <c r="AV840" s="220"/>
      <c r="AW840" s="220"/>
      <c r="AX840" s="220"/>
    </row>
    <row r="841" spans="1:50" ht="30.2"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20"/>
      <c r="AQ841" s="220"/>
      <c r="AR841" s="220"/>
      <c r="AS841" s="220"/>
      <c r="AT841" s="220"/>
      <c r="AU841" s="220"/>
      <c r="AV841" s="220"/>
      <c r="AW841" s="220"/>
      <c r="AX841" s="220"/>
    </row>
    <row r="842" spans="1:50" ht="30.2"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20"/>
      <c r="AQ842" s="220"/>
      <c r="AR842" s="220"/>
      <c r="AS842" s="220"/>
      <c r="AT842" s="220"/>
      <c r="AU842" s="220"/>
      <c r="AV842" s="220"/>
      <c r="AW842" s="220"/>
      <c r="AX842" s="220"/>
    </row>
    <row r="843" spans="1:50" ht="30.2"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20"/>
      <c r="AQ843" s="220"/>
      <c r="AR843" s="220"/>
      <c r="AS843" s="220"/>
      <c r="AT843" s="220"/>
      <c r="AU843" s="220"/>
      <c r="AV843" s="220"/>
      <c r="AW843" s="220"/>
      <c r="AX843" s="220"/>
    </row>
    <row r="844" spans="1:50" ht="30.2"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20"/>
      <c r="AQ844" s="220"/>
      <c r="AR844" s="220"/>
      <c r="AS844" s="220"/>
      <c r="AT844" s="220"/>
      <c r="AU844" s="220"/>
      <c r="AV844" s="220"/>
      <c r="AW844" s="220"/>
      <c r="AX844" s="220"/>
    </row>
    <row r="845" spans="1:50" ht="30.2"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20"/>
      <c r="AQ845" s="220"/>
      <c r="AR845" s="220"/>
      <c r="AS845" s="220"/>
      <c r="AT845" s="220"/>
      <c r="AU845" s="220"/>
      <c r="AV845" s="220"/>
      <c r="AW845" s="220"/>
      <c r="AX845" s="220"/>
    </row>
    <row r="846" spans="1:50" ht="30.2"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20"/>
      <c r="AQ846" s="220"/>
      <c r="AR846" s="220"/>
      <c r="AS846" s="220"/>
      <c r="AT846" s="220"/>
      <c r="AU846" s="220"/>
      <c r="AV846" s="220"/>
      <c r="AW846" s="220"/>
      <c r="AX846" s="220"/>
    </row>
    <row r="847" spans="1:50" ht="30.2"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20"/>
      <c r="AQ847" s="220"/>
      <c r="AR847" s="220"/>
      <c r="AS847" s="220"/>
      <c r="AT847" s="220"/>
      <c r="AU847" s="220"/>
      <c r="AV847" s="220"/>
      <c r="AW847" s="220"/>
      <c r="AX847" s="220"/>
    </row>
    <row r="848" spans="1:50" ht="30.2"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20"/>
      <c r="AQ848" s="220"/>
      <c r="AR848" s="220"/>
      <c r="AS848" s="220"/>
      <c r="AT848" s="220"/>
      <c r="AU848" s="220"/>
      <c r="AV848" s="220"/>
      <c r="AW848" s="220"/>
      <c r="AX848" s="220"/>
    </row>
    <row r="849" spans="1:50" ht="30.2"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20"/>
      <c r="AQ849" s="220"/>
      <c r="AR849" s="220"/>
      <c r="AS849" s="220"/>
      <c r="AT849" s="220"/>
      <c r="AU849" s="220"/>
      <c r="AV849" s="220"/>
      <c r="AW849" s="220"/>
      <c r="AX849" s="220"/>
    </row>
    <row r="850" spans="1:50" ht="30.2"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20"/>
      <c r="AQ850" s="220"/>
      <c r="AR850" s="220"/>
      <c r="AS850" s="220"/>
      <c r="AT850" s="220"/>
      <c r="AU850" s="220"/>
      <c r="AV850" s="220"/>
      <c r="AW850" s="220"/>
      <c r="AX850" s="220"/>
    </row>
    <row r="851" spans="1:50" ht="30.2"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20"/>
      <c r="AQ851" s="220"/>
      <c r="AR851" s="220"/>
      <c r="AS851" s="220"/>
      <c r="AT851" s="220"/>
      <c r="AU851" s="220"/>
      <c r="AV851" s="220"/>
      <c r="AW851" s="220"/>
      <c r="AX851" s="220"/>
    </row>
    <row r="852" spans="1:50" ht="30.2"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20"/>
      <c r="AQ852" s="220"/>
      <c r="AR852" s="220"/>
      <c r="AS852" s="220"/>
      <c r="AT852" s="220"/>
      <c r="AU852" s="220"/>
      <c r="AV852" s="220"/>
      <c r="AW852" s="220"/>
      <c r="AX852" s="220"/>
    </row>
    <row r="853" spans="1:50" ht="30.2"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20"/>
      <c r="AQ853" s="220"/>
      <c r="AR853" s="220"/>
      <c r="AS853" s="220"/>
      <c r="AT853" s="220"/>
      <c r="AU853" s="220"/>
      <c r="AV853" s="220"/>
      <c r="AW853" s="220"/>
      <c r="AX853" s="220"/>
    </row>
    <row r="854" spans="1:50" s="1" customFormat="1" ht="30.2"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20"/>
      <c r="AQ854" s="220"/>
      <c r="AR854" s="220"/>
      <c r="AS854" s="220"/>
      <c r="AT854" s="220"/>
      <c r="AU854" s="220"/>
      <c r="AV854" s="220"/>
      <c r="AW854" s="220"/>
      <c r="AX854" s="220"/>
    </row>
    <row r="855" spans="1:50" ht="30.2"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20"/>
      <c r="AQ855" s="220"/>
      <c r="AR855" s="220"/>
      <c r="AS855" s="220"/>
      <c r="AT855" s="220"/>
      <c r="AU855" s="220"/>
      <c r="AV855" s="220"/>
      <c r="AW855" s="220"/>
      <c r="AX855" s="220"/>
    </row>
    <row r="856" spans="1:50" ht="30.2"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20"/>
      <c r="AQ856" s="220"/>
      <c r="AR856" s="220"/>
      <c r="AS856" s="220"/>
      <c r="AT856" s="220"/>
      <c r="AU856" s="220"/>
      <c r="AV856" s="220"/>
      <c r="AW856" s="220"/>
      <c r="AX856" s="220"/>
    </row>
    <row r="857" spans="1:50" ht="30.2"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20"/>
      <c r="AQ857" s="220"/>
      <c r="AR857" s="220"/>
      <c r="AS857" s="220"/>
      <c r="AT857" s="220"/>
      <c r="AU857" s="220"/>
      <c r="AV857" s="220"/>
      <c r="AW857" s="220"/>
      <c r="AX857" s="220"/>
    </row>
    <row r="858" spans="1:50" ht="30.2"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20"/>
      <c r="AQ858" s="220"/>
      <c r="AR858" s="220"/>
      <c r="AS858" s="220"/>
      <c r="AT858" s="220"/>
      <c r="AU858" s="220"/>
      <c r="AV858" s="220"/>
      <c r="AW858" s="220"/>
      <c r="AX858" s="220"/>
    </row>
    <row r="859" spans="1:50" ht="30.2"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20"/>
      <c r="AQ859" s="220"/>
      <c r="AR859" s="220"/>
      <c r="AS859" s="220"/>
      <c r="AT859" s="220"/>
      <c r="AU859" s="220"/>
      <c r="AV859" s="220"/>
      <c r="AW859" s="220"/>
      <c r="AX859" s="220"/>
    </row>
    <row r="860" spans="1:50" ht="30.2"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20"/>
      <c r="AQ860" s="220"/>
      <c r="AR860" s="220"/>
      <c r="AS860" s="220"/>
      <c r="AT860" s="220"/>
      <c r="AU860" s="220"/>
      <c r="AV860" s="220"/>
      <c r="AW860" s="220"/>
      <c r="AX860" s="220"/>
    </row>
    <row r="861" spans="1:50" ht="30.2"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20"/>
      <c r="AQ861" s="220"/>
      <c r="AR861" s="220"/>
      <c r="AS861" s="220"/>
      <c r="AT861" s="220"/>
      <c r="AU861" s="220"/>
      <c r="AV861" s="220"/>
      <c r="AW861" s="220"/>
      <c r="AX861" s="220"/>
    </row>
    <row r="862" spans="1:50" ht="30.2"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20"/>
      <c r="AQ862" s="220"/>
      <c r="AR862" s="220"/>
      <c r="AS862" s="220"/>
      <c r="AT862" s="220"/>
      <c r="AU862" s="220"/>
      <c r="AV862" s="220"/>
      <c r="AW862" s="220"/>
      <c r="AX862" s="220"/>
    </row>
    <row r="863" spans="1:50" ht="30.2"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20"/>
      <c r="AQ863" s="220"/>
      <c r="AR863" s="220"/>
      <c r="AS863" s="220"/>
      <c r="AT863" s="220"/>
      <c r="AU863" s="220"/>
      <c r="AV863" s="220"/>
      <c r="AW863" s="220"/>
      <c r="AX863" s="220"/>
    </row>
    <row r="864" spans="1:50" ht="30.2"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20"/>
      <c r="AQ864" s="220"/>
      <c r="AR864" s="220"/>
      <c r="AS864" s="220"/>
      <c r="AT864" s="220"/>
      <c r="AU864" s="220"/>
      <c r="AV864" s="220"/>
      <c r="AW864" s="220"/>
      <c r="AX864" s="220"/>
    </row>
    <row r="865" spans="1:50" ht="30.2"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20"/>
      <c r="AQ865" s="220"/>
      <c r="AR865" s="220"/>
      <c r="AS865" s="220"/>
      <c r="AT865" s="220"/>
      <c r="AU865" s="220"/>
      <c r="AV865" s="220"/>
      <c r="AW865" s="220"/>
      <c r="AX865" s="220"/>
    </row>
    <row r="866" spans="1:50" ht="30.2"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20"/>
      <c r="AQ866" s="220"/>
      <c r="AR866" s="220"/>
      <c r="AS866" s="220"/>
      <c r="AT866" s="220"/>
      <c r="AU866" s="220"/>
      <c r="AV866" s="220"/>
      <c r="AW866" s="220"/>
      <c r="AX866" s="220"/>
    </row>
    <row r="867" spans="1:50" ht="30.2"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20"/>
      <c r="AQ867" s="220"/>
      <c r="AR867" s="220"/>
      <c r="AS867" s="220"/>
      <c r="AT867" s="220"/>
      <c r="AU867" s="220"/>
      <c r="AV867" s="220"/>
      <c r="AW867" s="220"/>
      <c r="AX867" s="220"/>
    </row>
    <row r="868" spans="1:50" ht="24.75"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customHeight="1" x14ac:dyDescent="0.15">
      <c r="A869" s="5"/>
      <c r="B869" s="12" t="s">
        <v>268</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customHeight="1" x14ac:dyDescent="0.15">
      <c r="A870" s="461"/>
      <c r="B870" s="461"/>
      <c r="C870" s="461" t="s">
        <v>73</v>
      </c>
      <c r="D870" s="461"/>
      <c r="E870" s="461"/>
      <c r="F870" s="461"/>
      <c r="G870" s="461"/>
      <c r="H870" s="461"/>
      <c r="I870" s="461"/>
      <c r="J870" s="244" t="s">
        <v>76</v>
      </c>
      <c r="K870" s="462"/>
      <c r="L870" s="462"/>
      <c r="M870" s="462"/>
      <c r="N870" s="462"/>
      <c r="O870" s="462"/>
      <c r="P870" s="461" t="s">
        <v>19</v>
      </c>
      <c r="Q870" s="461"/>
      <c r="R870" s="461"/>
      <c r="S870" s="461"/>
      <c r="T870" s="461"/>
      <c r="U870" s="461"/>
      <c r="V870" s="461"/>
      <c r="W870" s="461"/>
      <c r="X870" s="461"/>
      <c r="Y870" s="455" t="s">
        <v>346</v>
      </c>
      <c r="Z870" s="455"/>
      <c r="AA870" s="455"/>
      <c r="AB870" s="455"/>
      <c r="AC870" s="244" t="s">
        <v>290</v>
      </c>
      <c r="AD870" s="244"/>
      <c r="AE870" s="244"/>
      <c r="AF870" s="244"/>
      <c r="AG870" s="244"/>
      <c r="AH870" s="455" t="s">
        <v>395</v>
      </c>
      <c r="AI870" s="461"/>
      <c r="AJ870" s="461"/>
      <c r="AK870" s="461"/>
      <c r="AL870" s="461" t="s">
        <v>18</v>
      </c>
      <c r="AM870" s="461"/>
      <c r="AN870" s="461"/>
      <c r="AO870" s="416"/>
      <c r="AP870" s="244" t="s">
        <v>349</v>
      </c>
      <c r="AQ870" s="244"/>
      <c r="AR870" s="244"/>
      <c r="AS870" s="244"/>
      <c r="AT870" s="244"/>
      <c r="AU870" s="244"/>
      <c r="AV870" s="244"/>
      <c r="AW870" s="244"/>
      <c r="AX870" s="244"/>
    </row>
    <row r="871" spans="1:50" ht="30.2" customHeight="1" x14ac:dyDescent="0.15">
      <c r="A871" s="418">
        <v>1</v>
      </c>
      <c r="B871" s="418">
        <v>1</v>
      </c>
      <c r="C871" s="457" t="s">
        <v>535</v>
      </c>
      <c r="D871" s="457"/>
      <c r="E871" s="457"/>
      <c r="F871" s="457"/>
      <c r="G871" s="457"/>
      <c r="H871" s="457"/>
      <c r="I871" s="457"/>
      <c r="J871" s="463">
        <v>3010001033375</v>
      </c>
      <c r="K871" s="464"/>
      <c r="L871" s="464"/>
      <c r="M871" s="464"/>
      <c r="N871" s="464"/>
      <c r="O871" s="465"/>
      <c r="P871" s="421" t="s">
        <v>527</v>
      </c>
      <c r="Q871" s="421"/>
      <c r="R871" s="421"/>
      <c r="S871" s="421"/>
      <c r="T871" s="421"/>
      <c r="U871" s="421"/>
      <c r="V871" s="421"/>
      <c r="W871" s="421"/>
      <c r="X871" s="421"/>
      <c r="Y871" s="422">
        <v>1211</v>
      </c>
      <c r="Z871" s="423"/>
      <c r="AA871" s="423"/>
      <c r="AB871" s="424"/>
      <c r="AC871" s="458" t="s">
        <v>350</v>
      </c>
      <c r="AD871" s="459"/>
      <c r="AE871" s="459"/>
      <c r="AF871" s="459"/>
      <c r="AG871" s="459"/>
      <c r="AH871" s="460" t="s">
        <v>419</v>
      </c>
      <c r="AI871" s="460"/>
      <c r="AJ871" s="460"/>
      <c r="AK871" s="460"/>
      <c r="AL871" s="427" t="s">
        <v>419</v>
      </c>
      <c r="AM871" s="428"/>
      <c r="AN871" s="428"/>
      <c r="AO871" s="429"/>
      <c r="AP871" s="220" t="s">
        <v>544</v>
      </c>
      <c r="AQ871" s="220"/>
      <c r="AR871" s="220"/>
      <c r="AS871" s="220"/>
      <c r="AT871" s="220"/>
      <c r="AU871" s="220"/>
      <c r="AV871" s="220"/>
      <c r="AW871" s="220"/>
      <c r="AX871" s="220"/>
    </row>
    <row r="872" spans="1:50" ht="30.2" customHeight="1" x14ac:dyDescent="0.15">
      <c r="A872" s="418">
        <v>2</v>
      </c>
      <c r="B872" s="418">
        <v>1</v>
      </c>
      <c r="C872" s="457" t="s">
        <v>536</v>
      </c>
      <c r="D872" s="457"/>
      <c r="E872" s="457"/>
      <c r="F872" s="457"/>
      <c r="G872" s="457"/>
      <c r="H872" s="457"/>
      <c r="I872" s="457"/>
      <c r="J872" s="463">
        <v>5010001030412</v>
      </c>
      <c r="K872" s="464"/>
      <c r="L872" s="464"/>
      <c r="M872" s="464"/>
      <c r="N872" s="464"/>
      <c r="O872" s="465"/>
      <c r="P872" s="421" t="s">
        <v>527</v>
      </c>
      <c r="Q872" s="421"/>
      <c r="R872" s="421"/>
      <c r="S872" s="421"/>
      <c r="T872" s="421"/>
      <c r="U872" s="421"/>
      <c r="V872" s="421"/>
      <c r="W872" s="421"/>
      <c r="X872" s="421"/>
      <c r="Y872" s="422">
        <v>356</v>
      </c>
      <c r="Z872" s="423"/>
      <c r="AA872" s="423"/>
      <c r="AB872" s="424"/>
      <c r="AC872" s="458" t="s">
        <v>350</v>
      </c>
      <c r="AD872" s="458"/>
      <c r="AE872" s="458"/>
      <c r="AF872" s="458"/>
      <c r="AG872" s="458"/>
      <c r="AH872" s="460" t="s">
        <v>419</v>
      </c>
      <c r="AI872" s="460"/>
      <c r="AJ872" s="460"/>
      <c r="AK872" s="460"/>
      <c r="AL872" s="427" t="s">
        <v>419</v>
      </c>
      <c r="AM872" s="428"/>
      <c r="AN872" s="428"/>
      <c r="AO872" s="429"/>
      <c r="AP872" s="220" t="s">
        <v>544</v>
      </c>
      <c r="AQ872" s="220"/>
      <c r="AR872" s="220"/>
      <c r="AS872" s="220"/>
      <c r="AT872" s="220"/>
      <c r="AU872" s="220"/>
      <c r="AV872" s="220"/>
      <c r="AW872" s="220"/>
      <c r="AX872" s="220"/>
    </row>
    <row r="873" spans="1:50" ht="30.2" customHeight="1" x14ac:dyDescent="0.15">
      <c r="A873" s="418">
        <v>3</v>
      </c>
      <c r="B873" s="418">
        <v>1</v>
      </c>
      <c r="C873" s="457" t="s">
        <v>341</v>
      </c>
      <c r="D873" s="457"/>
      <c r="E873" s="457"/>
      <c r="F873" s="457"/>
      <c r="G873" s="457"/>
      <c r="H873" s="457"/>
      <c r="I873" s="457"/>
      <c r="J873" s="463">
        <v>2010001027031</v>
      </c>
      <c r="K873" s="464"/>
      <c r="L873" s="464"/>
      <c r="M873" s="464"/>
      <c r="N873" s="464"/>
      <c r="O873" s="465"/>
      <c r="P873" s="421" t="s">
        <v>527</v>
      </c>
      <c r="Q873" s="421"/>
      <c r="R873" s="421"/>
      <c r="S873" s="421"/>
      <c r="T873" s="421"/>
      <c r="U873" s="421"/>
      <c r="V873" s="421"/>
      <c r="W873" s="421"/>
      <c r="X873" s="421"/>
      <c r="Y873" s="422">
        <v>279</v>
      </c>
      <c r="Z873" s="423"/>
      <c r="AA873" s="423"/>
      <c r="AB873" s="424"/>
      <c r="AC873" s="458" t="s">
        <v>350</v>
      </c>
      <c r="AD873" s="458"/>
      <c r="AE873" s="458"/>
      <c r="AF873" s="458"/>
      <c r="AG873" s="458"/>
      <c r="AH873" s="426" t="s">
        <v>419</v>
      </c>
      <c r="AI873" s="426"/>
      <c r="AJ873" s="426"/>
      <c r="AK873" s="426"/>
      <c r="AL873" s="427" t="s">
        <v>419</v>
      </c>
      <c r="AM873" s="428"/>
      <c r="AN873" s="428"/>
      <c r="AO873" s="429"/>
      <c r="AP873" s="220" t="s">
        <v>544</v>
      </c>
      <c r="AQ873" s="220"/>
      <c r="AR873" s="220"/>
      <c r="AS873" s="220"/>
      <c r="AT873" s="220"/>
      <c r="AU873" s="220"/>
      <c r="AV873" s="220"/>
      <c r="AW873" s="220"/>
      <c r="AX873" s="220"/>
    </row>
    <row r="874" spans="1:50" ht="30.2" customHeight="1" x14ac:dyDescent="0.15">
      <c r="A874" s="418">
        <v>4</v>
      </c>
      <c r="B874" s="418">
        <v>1</v>
      </c>
      <c r="C874" s="457" t="s">
        <v>105</v>
      </c>
      <c r="D874" s="457"/>
      <c r="E874" s="457"/>
      <c r="F874" s="457"/>
      <c r="G874" s="457"/>
      <c r="H874" s="457"/>
      <c r="I874" s="457"/>
      <c r="J874" s="463">
        <v>4010401010452</v>
      </c>
      <c r="K874" s="464"/>
      <c r="L874" s="464"/>
      <c r="M874" s="464"/>
      <c r="N874" s="464"/>
      <c r="O874" s="465"/>
      <c r="P874" s="421" t="s">
        <v>527</v>
      </c>
      <c r="Q874" s="421"/>
      <c r="R874" s="421"/>
      <c r="S874" s="421"/>
      <c r="T874" s="421"/>
      <c r="U874" s="421"/>
      <c r="V874" s="421"/>
      <c r="W874" s="421"/>
      <c r="X874" s="421"/>
      <c r="Y874" s="422">
        <v>253</v>
      </c>
      <c r="Z874" s="423"/>
      <c r="AA874" s="423"/>
      <c r="AB874" s="424"/>
      <c r="AC874" s="458" t="s">
        <v>350</v>
      </c>
      <c r="AD874" s="458"/>
      <c r="AE874" s="458"/>
      <c r="AF874" s="458"/>
      <c r="AG874" s="458"/>
      <c r="AH874" s="426" t="s">
        <v>419</v>
      </c>
      <c r="AI874" s="426"/>
      <c r="AJ874" s="426"/>
      <c r="AK874" s="426"/>
      <c r="AL874" s="427" t="s">
        <v>419</v>
      </c>
      <c r="AM874" s="428"/>
      <c r="AN874" s="428"/>
      <c r="AO874" s="429"/>
      <c r="AP874" s="220" t="s">
        <v>544</v>
      </c>
      <c r="AQ874" s="220"/>
      <c r="AR874" s="220"/>
      <c r="AS874" s="220"/>
      <c r="AT874" s="220"/>
      <c r="AU874" s="220"/>
      <c r="AV874" s="220"/>
      <c r="AW874" s="220"/>
      <c r="AX874" s="220"/>
    </row>
    <row r="875" spans="1:50" ht="30.2" customHeight="1" x14ac:dyDescent="0.15">
      <c r="A875" s="418">
        <v>5</v>
      </c>
      <c r="B875" s="418">
        <v>1</v>
      </c>
      <c r="C875" s="457" t="s">
        <v>515</v>
      </c>
      <c r="D875" s="457"/>
      <c r="E875" s="457"/>
      <c r="F875" s="457"/>
      <c r="G875" s="457"/>
      <c r="H875" s="457"/>
      <c r="I875" s="457"/>
      <c r="J875" s="463">
        <v>5120001026309</v>
      </c>
      <c r="K875" s="464"/>
      <c r="L875" s="464"/>
      <c r="M875" s="464"/>
      <c r="N875" s="464"/>
      <c r="O875" s="465"/>
      <c r="P875" s="421" t="s">
        <v>527</v>
      </c>
      <c r="Q875" s="421"/>
      <c r="R875" s="421"/>
      <c r="S875" s="421"/>
      <c r="T875" s="421"/>
      <c r="U875" s="421"/>
      <c r="V875" s="421"/>
      <c r="W875" s="421"/>
      <c r="X875" s="421"/>
      <c r="Y875" s="422">
        <v>209</v>
      </c>
      <c r="Z875" s="423"/>
      <c r="AA875" s="423"/>
      <c r="AB875" s="424"/>
      <c r="AC875" s="425" t="s">
        <v>350</v>
      </c>
      <c r="AD875" s="425"/>
      <c r="AE875" s="425"/>
      <c r="AF875" s="425"/>
      <c r="AG875" s="425"/>
      <c r="AH875" s="426" t="s">
        <v>419</v>
      </c>
      <c r="AI875" s="426"/>
      <c r="AJ875" s="426"/>
      <c r="AK875" s="426"/>
      <c r="AL875" s="427" t="s">
        <v>419</v>
      </c>
      <c r="AM875" s="428"/>
      <c r="AN875" s="428"/>
      <c r="AO875" s="429"/>
      <c r="AP875" s="220" t="s">
        <v>544</v>
      </c>
      <c r="AQ875" s="220"/>
      <c r="AR875" s="220"/>
      <c r="AS875" s="220"/>
      <c r="AT875" s="220"/>
      <c r="AU875" s="220"/>
      <c r="AV875" s="220"/>
      <c r="AW875" s="220"/>
      <c r="AX875" s="220"/>
    </row>
    <row r="876" spans="1:50" ht="30.2" customHeight="1" x14ac:dyDescent="0.15">
      <c r="A876" s="418">
        <v>6</v>
      </c>
      <c r="B876" s="418">
        <v>1</v>
      </c>
      <c r="C876" s="457" t="s">
        <v>222</v>
      </c>
      <c r="D876" s="457"/>
      <c r="E876" s="457"/>
      <c r="F876" s="457"/>
      <c r="G876" s="457"/>
      <c r="H876" s="457"/>
      <c r="I876" s="457"/>
      <c r="J876" s="463">
        <v>5010701006785</v>
      </c>
      <c r="K876" s="464"/>
      <c r="L876" s="464"/>
      <c r="M876" s="464"/>
      <c r="N876" s="464"/>
      <c r="O876" s="465"/>
      <c r="P876" s="421" t="s">
        <v>527</v>
      </c>
      <c r="Q876" s="421"/>
      <c r="R876" s="421"/>
      <c r="S876" s="421"/>
      <c r="T876" s="421"/>
      <c r="U876" s="421"/>
      <c r="V876" s="421"/>
      <c r="W876" s="421"/>
      <c r="X876" s="421"/>
      <c r="Y876" s="422">
        <v>182</v>
      </c>
      <c r="Z876" s="423"/>
      <c r="AA876" s="423"/>
      <c r="AB876" s="424"/>
      <c r="AC876" s="425" t="s">
        <v>350</v>
      </c>
      <c r="AD876" s="425"/>
      <c r="AE876" s="425"/>
      <c r="AF876" s="425"/>
      <c r="AG876" s="425"/>
      <c r="AH876" s="426" t="s">
        <v>419</v>
      </c>
      <c r="AI876" s="426"/>
      <c r="AJ876" s="426"/>
      <c r="AK876" s="426"/>
      <c r="AL876" s="427" t="s">
        <v>419</v>
      </c>
      <c r="AM876" s="428"/>
      <c r="AN876" s="428"/>
      <c r="AO876" s="429"/>
      <c r="AP876" s="220" t="s">
        <v>544</v>
      </c>
      <c r="AQ876" s="220"/>
      <c r="AR876" s="220"/>
      <c r="AS876" s="220"/>
      <c r="AT876" s="220"/>
      <c r="AU876" s="220"/>
      <c r="AV876" s="220"/>
      <c r="AW876" s="220"/>
      <c r="AX876" s="220"/>
    </row>
    <row r="877" spans="1:50" ht="30.2" customHeight="1" x14ac:dyDescent="0.15">
      <c r="A877" s="418">
        <v>7</v>
      </c>
      <c r="B877" s="418">
        <v>1</v>
      </c>
      <c r="C877" s="457" t="s">
        <v>537</v>
      </c>
      <c r="D877" s="457"/>
      <c r="E877" s="457"/>
      <c r="F877" s="457"/>
      <c r="G877" s="457"/>
      <c r="H877" s="457"/>
      <c r="I877" s="457"/>
      <c r="J877" s="463">
        <v>3120901006634</v>
      </c>
      <c r="K877" s="464"/>
      <c r="L877" s="464"/>
      <c r="M877" s="464"/>
      <c r="N877" s="464"/>
      <c r="O877" s="465"/>
      <c r="P877" s="421" t="s">
        <v>527</v>
      </c>
      <c r="Q877" s="421"/>
      <c r="R877" s="421"/>
      <c r="S877" s="421"/>
      <c r="T877" s="421"/>
      <c r="U877" s="421"/>
      <c r="V877" s="421"/>
      <c r="W877" s="421"/>
      <c r="X877" s="421"/>
      <c r="Y877" s="422">
        <v>180</v>
      </c>
      <c r="Z877" s="423"/>
      <c r="AA877" s="423"/>
      <c r="AB877" s="424"/>
      <c r="AC877" s="425" t="s">
        <v>350</v>
      </c>
      <c r="AD877" s="425"/>
      <c r="AE877" s="425"/>
      <c r="AF877" s="425"/>
      <c r="AG877" s="425"/>
      <c r="AH877" s="426" t="s">
        <v>419</v>
      </c>
      <c r="AI877" s="426"/>
      <c r="AJ877" s="426"/>
      <c r="AK877" s="426"/>
      <c r="AL877" s="427" t="s">
        <v>419</v>
      </c>
      <c r="AM877" s="428"/>
      <c r="AN877" s="428"/>
      <c r="AO877" s="429"/>
      <c r="AP877" s="220" t="s">
        <v>544</v>
      </c>
      <c r="AQ877" s="220"/>
      <c r="AR877" s="220"/>
      <c r="AS877" s="220"/>
      <c r="AT877" s="220"/>
      <c r="AU877" s="220"/>
      <c r="AV877" s="220"/>
      <c r="AW877" s="220"/>
      <c r="AX877" s="220"/>
    </row>
    <row r="878" spans="1:50" ht="30.2" customHeight="1" x14ac:dyDescent="0.15">
      <c r="A878" s="418">
        <v>8</v>
      </c>
      <c r="B878" s="418">
        <v>1</v>
      </c>
      <c r="C878" s="457" t="s">
        <v>538</v>
      </c>
      <c r="D878" s="457"/>
      <c r="E878" s="457"/>
      <c r="F878" s="457"/>
      <c r="G878" s="457"/>
      <c r="H878" s="457"/>
      <c r="I878" s="457"/>
      <c r="J878" s="463">
        <v>1290001000845</v>
      </c>
      <c r="K878" s="464"/>
      <c r="L878" s="464"/>
      <c r="M878" s="464"/>
      <c r="N878" s="464"/>
      <c r="O878" s="465"/>
      <c r="P878" s="421" t="s">
        <v>527</v>
      </c>
      <c r="Q878" s="421"/>
      <c r="R878" s="421"/>
      <c r="S878" s="421"/>
      <c r="T878" s="421"/>
      <c r="U878" s="421"/>
      <c r="V878" s="421"/>
      <c r="W878" s="421"/>
      <c r="X878" s="421"/>
      <c r="Y878" s="422">
        <v>164</v>
      </c>
      <c r="Z878" s="423"/>
      <c r="AA878" s="423"/>
      <c r="AB878" s="424"/>
      <c r="AC878" s="425" t="s">
        <v>350</v>
      </c>
      <c r="AD878" s="425"/>
      <c r="AE878" s="425"/>
      <c r="AF878" s="425"/>
      <c r="AG878" s="425"/>
      <c r="AH878" s="426" t="s">
        <v>419</v>
      </c>
      <c r="AI878" s="426"/>
      <c r="AJ878" s="426"/>
      <c r="AK878" s="426"/>
      <c r="AL878" s="427" t="s">
        <v>419</v>
      </c>
      <c r="AM878" s="428"/>
      <c r="AN878" s="428"/>
      <c r="AO878" s="429"/>
      <c r="AP878" s="220" t="s">
        <v>544</v>
      </c>
      <c r="AQ878" s="220"/>
      <c r="AR878" s="220"/>
      <c r="AS878" s="220"/>
      <c r="AT878" s="220"/>
      <c r="AU878" s="220"/>
      <c r="AV878" s="220"/>
      <c r="AW878" s="220"/>
      <c r="AX878" s="220"/>
    </row>
    <row r="879" spans="1:50" ht="30.2" customHeight="1" x14ac:dyDescent="0.15">
      <c r="A879" s="418">
        <v>9</v>
      </c>
      <c r="B879" s="418">
        <v>1</v>
      </c>
      <c r="C879" s="457" t="s">
        <v>539</v>
      </c>
      <c r="D879" s="457"/>
      <c r="E879" s="457"/>
      <c r="F879" s="457"/>
      <c r="G879" s="457"/>
      <c r="H879" s="457"/>
      <c r="I879" s="457"/>
      <c r="J879" s="463">
        <v>2010001042047</v>
      </c>
      <c r="K879" s="464"/>
      <c r="L879" s="464"/>
      <c r="M879" s="464"/>
      <c r="N879" s="464"/>
      <c r="O879" s="465"/>
      <c r="P879" s="421" t="s">
        <v>527</v>
      </c>
      <c r="Q879" s="421"/>
      <c r="R879" s="421"/>
      <c r="S879" s="421"/>
      <c r="T879" s="421"/>
      <c r="U879" s="421"/>
      <c r="V879" s="421"/>
      <c r="W879" s="421"/>
      <c r="X879" s="421"/>
      <c r="Y879" s="422">
        <v>145</v>
      </c>
      <c r="Z879" s="423"/>
      <c r="AA879" s="423"/>
      <c r="AB879" s="424"/>
      <c r="AC879" s="425" t="s">
        <v>350</v>
      </c>
      <c r="AD879" s="425"/>
      <c r="AE879" s="425"/>
      <c r="AF879" s="425"/>
      <c r="AG879" s="425"/>
      <c r="AH879" s="426" t="s">
        <v>419</v>
      </c>
      <c r="AI879" s="426"/>
      <c r="AJ879" s="426"/>
      <c r="AK879" s="426"/>
      <c r="AL879" s="427" t="s">
        <v>419</v>
      </c>
      <c r="AM879" s="428"/>
      <c r="AN879" s="428"/>
      <c r="AO879" s="429"/>
      <c r="AP879" s="220" t="s">
        <v>544</v>
      </c>
      <c r="AQ879" s="220"/>
      <c r="AR879" s="220"/>
      <c r="AS879" s="220"/>
      <c r="AT879" s="220"/>
      <c r="AU879" s="220"/>
      <c r="AV879" s="220"/>
      <c r="AW879" s="220"/>
      <c r="AX879" s="220"/>
    </row>
    <row r="880" spans="1:50" ht="30.2" customHeight="1" x14ac:dyDescent="0.15">
      <c r="A880" s="418">
        <v>10</v>
      </c>
      <c r="B880" s="418">
        <v>1</v>
      </c>
      <c r="C880" s="457" t="s">
        <v>343</v>
      </c>
      <c r="D880" s="457"/>
      <c r="E880" s="457"/>
      <c r="F880" s="457"/>
      <c r="G880" s="457"/>
      <c r="H880" s="457"/>
      <c r="I880" s="457"/>
      <c r="J880" s="463">
        <v>8010001032926</v>
      </c>
      <c r="K880" s="464"/>
      <c r="L880" s="464"/>
      <c r="M880" s="464"/>
      <c r="N880" s="464"/>
      <c r="O880" s="465"/>
      <c r="P880" s="421" t="s">
        <v>527</v>
      </c>
      <c r="Q880" s="421"/>
      <c r="R880" s="421"/>
      <c r="S880" s="421"/>
      <c r="T880" s="421"/>
      <c r="U880" s="421"/>
      <c r="V880" s="421"/>
      <c r="W880" s="421"/>
      <c r="X880" s="421"/>
      <c r="Y880" s="422">
        <v>132</v>
      </c>
      <c r="Z880" s="423"/>
      <c r="AA880" s="423"/>
      <c r="AB880" s="424"/>
      <c r="AC880" s="425" t="s">
        <v>350</v>
      </c>
      <c r="AD880" s="425"/>
      <c r="AE880" s="425"/>
      <c r="AF880" s="425"/>
      <c r="AG880" s="425"/>
      <c r="AH880" s="426" t="s">
        <v>419</v>
      </c>
      <c r="AI880" s="426"/>
      <c r="AJ880" s="426"/>
      <c r="AK880" s="426"/>
      <c r="AL880" s="427" t="s">
        <v>419</v>
      </c>
      <c r="AM880" s="428"/>
      <c r="AN880" s="428"/>
      <c r="AO880" s="429"/>
      <c r="AP880" s="220" t="s">
        <v>544</v>
      </c>
      <c r="AQ880" s="220"/>
      <c r="AR880" s="220"/>
      <c r="AS880" s="220"/>
      <c r="AT880" s="220"/>
      <c r="AU880" s="220"/>
      <c r="AV880" s="220"/>
      <c r="AW880" s="220"/>
      <c r="AX880" s="220"/>
    </row>
    <row r="881" spans="1:50" ht="30.2"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20"/>
      <c r="AQ881" s="220"/>
      <c r="AR881" s="220"/>
      <c r="AS881" s="220"/>
      <c r="AT881" s="220"/>
      <c r="AU881" s="220"/>
      <c r="AV881" s="220"/>
      <c r="AW881" s="220"/>
      <c r="AX881" s="220"/>
    </row>
    <row r="882" spans="1:50" ht="30.2"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20"/>
      <c r="AQ882" s="220"/>
      <c r="AR882" s="220"/>
      <c r="AS882" s="220"/>
      <c r="AT882" s="220"/>
      <c r="AU882" s="220"/>
      <c r="AV882" s="220"/>
      <c r="AW882" s="220"/>
      <c r="AX882" s="220"/>
    </row>
    <row r="883" spans="1:50" ht="30.2"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20"/>
      <c r="AQ883" s="220"/>
      <c r="AR883" s="220"/>
      <c r="AS883" s="220"/>
      <c r="AT883" s="220"/>
      <c r="AU883" s="220"/>
      <c r="AV883" s="220"/>
      <c r="AW883" s="220"/>
      <c r="AX883" s="220"/>
    </row>
    <row r="884" spans="1:50" ht="30.2"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20"/>
      <c r="AQ884" s="220"/>
      <c r="AR884" s="220"/>
      <c r="AS884" s="220"/>
      <c r="AT884" s="220"/>
      <c r="AU884" s="220"/>
      <c r="AV884" s="220"/>
      <c r="AW884" s="220"/>
      <c r="AX884" s="220"/>
    </row>
    <row r="885" spans="1:50" ht="30.2"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20"/>
      <c r="AQ885" s="220"/>
      <c r="AR885" s="220"/>
      <c r="AS885" s="220"/>
      <c r="AT885" s="220"/>
      <c r="AU885" s="220"/>
      <c r="AV885" s="220"/>
      <c r="AW885" s="220"/>
      <c r="AX885" s="220"/>
    </row>
    <row r="886" spans="1:50" ht="30.2"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20"/>
      <c r="AQ886" s="220"/>
      <c r="AR886" s="220"/>
      <c r="AS886" s="220"/>
      <c r="AT886" s="220"/>
      <c r="AU886" s="220"/>
      <c r="AV886" s="220"/>
      <c r="AW886" s="220"/>
      <c r="AX886" s="220"/>
    </row>
    <row r="887" spans="1:50" s="1" customFormat="1" ht="30.2"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20"/>
      <c r="AQ887" s="220"/>
      <c r="AR887" s="220"/>
      <c r="AS887" s="220"/>
      <c r="AT887" s="220"/>
      <c r="AU887" s="220"/>
      <c r="AV887" s="220"/>
      <c r="AW887" s="220"/>
      <c r="AX887" s="220"/>
    </row>
    <row r="888" spans="1:50" ht="30.2"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20"/>
      <c r="AQ888" s="220"/>
      <c r="AR888" s="220"/>
      <c r="AS888" s="220"/>
      <c r="AT888" s="220"/>
      <c r="AU888" s="220"/>
      <c r="AV888" s="220"/>
      <c r="AW888" s="220"/>
      <c r="AX888" s="220"/>
    </row>
    <row r="889" spans="1:50" ht="30.2"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20"/>
      <c r="AQ889" s="220"/>
      <c r="AR889" s="220"/>
      <c r="AS889" s="220"/>
      <c r="AT889" s="220"/>
      <c r="AU889" s="220"/>
      <c r="AV889" s="220"/>
      <c r="AW889" s="220"/>
      <c r="AX889" s="220"/>
    </row>
    <row r="890" spans="1:50" ht="30.2"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20"/>
      <c r="AQ890" s="220"/>
      <c r="AR890" s="220"/>
      <c r="AS890" s="220"/>
      <c r="AT890" s="220"/>
      <c r="AU890" s="220"/>
      <c r="AV890" s="220"/>
      <c r="AW890" s="220"/>
      <c r="AX890" s="220"/>
    </row>
    <row r="891" spans="1:50" ht="30.2"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20"/>
      <c r="AQ891" s="220"/>
      <c r="AR891" s="220"/>
      <c r="AS891" s="220"/>
      <c r="AT891" s="220"/>
      <c r="AU891" s="220"/>
      <c r="AV891" s="220"/>
      <c r="AW891" s="220"/>
      <c r="AX891" s="220"/>
    </row>
    <row r="892" spans="1:50" ht="30.2"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20"/>
      <c r="AQ892" s="220"/>
      <c r="AR892" s="220"/>
      <c r="AS892" s="220"/>
      <c r="AT892" s="220"/>
      <c r="AU892" s="220"/>
      <c r="AV892" s="220"/>
      <c r="AW892" s="220"/>
      <c r="AX892" s="220"/>
    </row>
    <row r="893" spans="1:50" ht="30.2"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20"/>
      <c r="AQ893" s="220"/>
      <c r="AR893" s="220"/>
      <c r="AS893" s="220"/>
      <c r="AT893" s="220"/>
      <c r="AU893" s="220"/>
      <c r="AV893" s="220"/>
      <c r="AW893" s="220"/>
      <c r="AX893" s="220"/>
    </row>
    <row r="894" spans="1:50" ht="30.2"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20"/>
      <c r="AQ894" s="220"/>
      <c r="AR894" s="220"/>
      <c r="AS894" s="220"/>
      <c r="AT894" s="220"/>
      <c r="AU894" s="220"/>
      <c r="AV894" s="220"/>
      <c r="AW894" s="220"/>
      <c r="AX894" s="220"/>
    </row>
    <row r="895" spans="1:50" ht="30.2"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20"/>
      <c r="AQ895" s="220"/>
      <c r="AR895" s="220"/>
      <c r="AS895" s="220"/>
      <c r="AT895" s="220"/>
      <c r="AU895" s="220"/>
      <c r="AV895" s="220"/>
      <c r="AW895" s="220"/>
      <c r="AX895" s="220"/>
    </row>
    <row r="896" spans="1:50" ht="30.2"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20"/>
      <c r="AQ896" s="220"/>
      <c r="AR896" s="220"/>
      <c r="AS896" s="220"/>
      <c r="AT896" s="220"/>
      <c r="AU896" s="220"/>
      <c r="AV896" s="220"/>
      <c r="AW896" s="220"/>
      <c r="AX896" s="220"/>
    </row>
    <row r="897" spans="1:50" ht="30.2"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20"/>
      <c r="AQ897" s="220"/>
      <c r="AR897" s="220"/>
      <c r="AS897" s="220"/>
      <c r="AT897" s="220"/>
      <c r="AU897" s="220"/>
      <c r="AV897" s="220"/>
      <c r="AW897" s="220"/>
      <c r="AX897" s="220"/>
    </row>
    <row r="898" spans="1:50" ht="30.2"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20"/>
      <c r="AQ898" s="220"/>
      <c r="AR898" s="220"/>
      <c r="AS898" s="220"/>
      <c r="AT898" s="220"/>
      <c r="AU898" s="220"/>
      <c r="AV898" s="220"/>
      <c r="AW898" s="220"/>
      <c r="AX898" s="220"/>
    </row>
    <row r="899" spans="1:50" ht="30.2"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20"/>
      <c r="AQ899" s="220"/>
      <c r="AR899" s="220"/>
      <c r="AS899" s="220"/>
      <c r="AT899" s="220"/>
      <c r="AU899" s="220"/>
      <c r="AV899" s="220"/>
      <c r="AW899" s="220"/>
      <c r="AX899" s="220"/>
    </row>
    <row r="900" spans="1:50" ht="30.2"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20"/>
      <c r="AQ900" s="220"/>
      <c r="AR900" s="220"/>
      <c r="AS900" s="220"/>
      <c r="AT900" s="220"/>
      <c r="AU900" s="220"/>
      <c r="AV900" s="220"/>
      <c r="AW900" s="220"/>
      <c r="AX900" s="220"/>
    </row>
    <row r="901" spans="1:50" ht="24.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customHeight="1" x14ac:dyDescent="0.15">
      <c r="A902" s="5"/>
      <c r="B902" s="12" t="s">
        <v>375</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customHeight="1" x14ac:dyDescent="0.15">
      <c r="A903" s="461"/>
      <c r="B903" s="461"/>
      <c r="C903" s="461" t="s">
        <v>73</v>
      </c>
      <c r="D903" s="461"/>
      <c r="E903" s="461"/>
      <c r="F903" s="461"/>
      <c r="G903" s="461"/>
      <c r="H903" s="461"/>
      <c r="I903" s="461"/>
      <c r="J903" s="244" t="s">
        <v>76</v>
      </c>
      <c r="K903" s="462"/>
      <c r="L903" s="462"/>
      <c r="M903" s="462"/>
      <c r="N903" s="462"/>
      <c r="O903" s="462"/>
      <c r="P903" s="461" t="s">
        <v>19</v>
      </c>
      <c r="Q903" s="461"/>
      <c r="R903" s="461"/>
      <c r="S903" s="461"/>
      <c r="T903" s="461"/>
      <c r="U903" s="461"/>
      <c r="V903" s="461"/>
      <c r="W903" s="461"/>
      <c r="X903" s="461"/>
      <c r="Y903" s="455" t="s">
        <v>346</v>
      </c>
      <c r="Z903" s="455"/>
      <c r="AA903" s="455"/>
      <c r="AB903" s="455"/>
      <c r="AC903" s="244" t="s">
        <v>290</v>
      </c>
      <c r="AD903" s="244"/>
      <c r="AE903" s="244"/>
      <c r="AF903" s="244"/>
      <c r="AG903" s="244"/>
      <c r="AH903" s="455" t="s">
        <v>395</v>
      </c>
      <c r="AI903" s="461"/>
      <c r="AJ903" s="461"/>
      <c r="AK903" s="461"/>
      <c r="AL903" s="461" t="s">
        <v>18</v>
      </c>
      <c r="AM903" s="461"/>
      <c r="AN903" s="461"/>
      <c r="AO903" s="416"/>
      <c r="AP903" s="244" t="s">
        <v>349</v>
      </c>
      <c r="AQ903" s="244"/>
      <c r="AR903" s="244"/>
      <c r="AS903" s="244"/>
      <c r="AT903" s="244"/>
      <c r="AU903" s="244"/>
      <c r="AV903" s="244"/>
      <c r="AW903" s="244"/>
      <c r="AX903" s="244"/>
    </row>
    <row r="904" spans="1:50" ht="30.2" customHeight="1" x14ac:dyDescent="0.15">
      <c r="A904" s="418">
        <v>1</v>
      </c>
      <c r="B904" s="418">
        <v>1</v>
      </c>
      <c r="C904" s="457" t="s">
        <v>281</v>
      </c>
      <c r="D904" s="457"/>
      <c r="E904" s="457"/>
      <c r="F904" s="457"/>
      <c r="G904" s="457"/>
      <c r="H904" s="457"/>
      <c r="I904" s="457"/>
      <c r="J904" s="420" t="s">
        <v>419</v>
      </c>
      <c r="K904" s="420"/>
      <c r="L904" s="420"/>
      <c r="M904" s="420"/>
      <c r="N904" s="420"/>
      <c r="O904" s="420"/>
      <c r="P904" s="421" t="s">
        <v>533</v>
      </c>
      <c r="Q904" s="421"/>
      <c r="R904" s="421"/>
      <c r="S904" s="421"/>
      <c r="T904" s="421"/>
      <c r="U904" s="421"/>
      <c r="V904" s="421"/>
      <c r="W904" s="421"/>
      <c r="X904" s="421"/>
      <c r="Y904" s="422">
        <v>0.17100000000000001</v>
      </c>
      <c r="Z904" s="423"/>
      <c r="AA904" s="423"/>
      <c r="AB904" s="424"/>
      <c r="AC904" s="458" t="s">
        <v>402</v>
      </c>
      <c r="AD904" s="459"/>
      <c r="AE904" s="459"/>
      <c r="AF904" s="459"/>
      <c r="AG904" s="459"/>
      <c r="AH904" s="460" t="s">
        <v>419</v>
      </c>
      <c r="AI904" s="460"/>
      <c r="AJ904" s="460"/>
      <c r="AK904" s="460"/>
      <c r="AL904" s="427" t="s">
        <v>419</v>
      </c>
      <c r="AM904" s="428"/>
      <c r="AN904" s="428"/>
      <c r="AO904" s="429"/>
      <c r="AP904" s="220" t="s">
        <v>544</v>
      </c>
      <c r="AQ904" s="220"/>
      <c r="AR904" s="220"/>
      <c r="AS904" s="220"/>
      <c r="AT904" s="220"/>
      <c r="AU904" s="220"/>
      <c r="AV904" s="220"/>
      <c r="AW904" s="220"/>
      <c r="AX904" s="220"/>
    </row>
    <row r="905" spans="1:50" ht="30.2" customHeight="1" x14ac:dyDescent="0.15">
      <c r="A905" s="418">
        <v>2</v>
      </c>
      <c r="B905" s="418">
        <v>1</v>
      </c>
      <c r="C905" s="457" t="s">
        <v>57</v>
      </c>
      <c r="D905" s="457"/>
      <c r="E905" s="457"/>
      <c r="F905" s="457"/>
      <c r="G905" s="457"/>
      <c r="H905" s="457"/>
      <c r="I905" s="457"/>
      <c r="J905" s="420" t="s">
        <v>419</v>
      </c>
      <c r="K905" s="420"/>
      <c r="L905" s="420"/>
      <c r="M905" s="420"/>
      <c r="N905" s="420"/>
      <c r="O905" s="420"/>
      <c r="P905" s="421" t="s">
        <v>533</v>
      </c>
      <c r="Q905" s="421"/>
      <c r="R905" s="421"/>
      <c r="S905" s="421"/>
      <c r="T905" s="421"/>
      <c r="U905" s="421"/>
      <c r="V905" s="421"/>
      <c r="W905" s="421"/>
      <c r="X905" s="421"/>
      <c r="Y905" s="422">
        <v>0.17100000000000001</v>
      </c>
      <c r="Z905" s="423"/>
      <c r="AA905" s="423"/>
      <c r="AB905" s="424"/>
      <c r="AC905" s="458" t="s">
        <v>402</v>
      </c>
      <c r="AD905" s="458"/>
      <c r="AE905" s="458"/>
      <c r="AF905" s="458"/>
      <c r="AG905" s="458"/>
      <c r="AH905" s="460" t="s">
        <v>419</v>
      </c>
      <c r="AI905" s="460"/>
      <c r="AJ905" s="460"/>
      <c r="AK905" s="460"/>
      <c r="AL905" s="427" t="s">
        <v>419</v>
      </c>
      <c r="AM905" s="428"/>
      <c r="AN905" s="428"/>
      <c r="AO905" s="429"/>
      <c r="AP905" s="220" t="s">
        <v>544</v>
      </c>
      <c r="AQ905" s="220"/>
      <c r="AR905" s="220"/>
      <c r="AS905" s="220"/>
      <c r="AT905" s="220"/>
      <c r="AU905" s="220"/>
      <c r="AV905" s="220"/>
      <c r="AW905" s="220"/>
      <c r="AX905" s="220"/>
    </row>
    <row r="906" spans="1:50" ht="30.2" customHeight="1" x14ac:dyDescent="0.15">
      <c r="A906" s="418">
        <v>3</v>
      </c>
      <c r="B906" s="418">
        <v>1</v>
      </c>
      <c r="C906" s="457" t="s">
        <v>457</v>
      </c>
      <c r="D906" s="457"/>
      <c r="E906" s="457"/>
      <c r="F906" s="457"/>
      <c r="G906" s="457"/>
      <c r="H906" s="457"/>
      <c r="I906" s="457"/>
      <c r="J906" s="420" t="s">
        <v>419</v>
      </c>
      <c r="K906" s="420"/>
      <c r="L906" s="420"/>
      <c r="M906" s="420"/>
      <c r="N906" s="420"/>
      <c r="O906" s="420"/>
      <c r="P906" s="421" t="s">
        <v>533</v>
      </c>
      <c r="Q906" s="421"/>
      <c r="R906" s="421"/>
      <c r="S906" s="421"/>
      <c r="T906" s="421"/>
      <c r="U906" s="421"/>
      <c r="V906" s="421"/>
      <c r="W906" s="421"/>
      <c r="X906" s="421"/>
      <c r="Y906" s="422">
        <v>0.17100000000000001</v>
      </c>
      <c r="Z906" s="423"/>
      <c r="AA906" s="423"/>
      <c r="AB906" s="424"/>
      <c r="AC906" s="458" t="s">
        <v>402</v>
      </c>
      <c r="AD906" s="458"/>
      <c r="AE906" s="458"/>
      <c r="AF906" s="458"/>
      <c r="AG906" s="458"/>
      <c r="AH906" s="426" t="s">
        <v>419</v>
      </c>
      <c r="AI906" s="426"/>
      <c r="AJ906" s="426"/>
      <c r="AK906" s="426"/>
      <c r="AL906" s="427" t="s">
        <v>419</v>
      </c>
      <c r="AM906" s="428"/>
      <c r="AN906" s="428"/>
      <c r="AO906" s="429"/>
      <c r="AP906" s="220" t="s">
        <v>544</v>
      </c>
      <c r="AQ906" s="220"/>
      <c r="AR906" s="220"/>
      <c r="AS906" s="220"/>
      <c r="AT906" s="220"/>
      <c r="AU906" s="220"/>
      <c r="AV906" s="220"/>
      <c r="AW906" s="220"/>
      <c r="AX906" s="220"/>
    </row>
    <row r="907" spans="1:50" ht="30.2" customHeight="1" x14ac:dyDescent="0.15">
      <c r="A907" s="418">
        <v>4</v>
      </c>
      <c r="B907" s="418">
        <v>1</v>
      </c>
      <c r="C907" s="457" t="s">
        <v>528</v>
      </c>
      <c r="D907" s="457"/>
      <c r="E907" s="457"/>
      <c r="F907" s="457"/>
      <c r="G907" s="457"/>
      <c r="H907" s="457"/>
      <c r="I907" s="457"/>
      <c r="J907" s="420" t="s">
        <v>419</v>
      </c>
      <c r="K907" s="420"/>
      <c r="L907" s="420"/>
      <c r="M907" s="420"/>
      <c r="N907" s="420"/>
      <c r="O907" s="420"/>
      <c r="P907" s="421" t="s">
        <v>533</v>
      </c>
      <c r="Q907" s="421"/>
      <c r="R907" s="421"/>
      <c r="S907" s="421"/>
      <c r="T907" s="421"/>
      <c r="U907" s="421"/>
      <c r="V907" s="421"/>
      <c r="W907" s="421"/>
      <c r="X907" s="421"/>
      <c r="Y907" s="422">
        <v>0.17100000000000001</v>
      </c>
      <c r="Z907" s="423"/>
      <c r="AA907" s="423"/>
      <c r="AB907" s="424"/>
      <c r="AC907" s="458" t="s">
        <v>402</v>
      </c>
      <c r="AD907" s="458"/>
      <c r="AE907" s="458"/>
      <c r="AF907" s="458"/>
      <c r="AG907" s="458"/>
      <c r="AH907" s="426" t="s">
        <v>419</v>
      </c>
      <c r="AI907" s="426"/>
      <c r="AJ907" s="426"/>
      <c r="AK907" s="426"/>
      <c r="AL907" s="427" t="s">
        <v>419</v>
      </c>
      <c r="AM907" s="428"/>
      <c r="AN907" s="428"/>
      <c r="AO907" s="429"/>
      <c r="AP907" s="220" t="s">
        <v>544</v>
      </c>
      <c r="AQ907" s="220"/>
      <c r="AR907" s="220"/>
      <c r="AS907" s="220"/>
      <c r="AT907" s="220"/>
      <c r="AU907" s="220"/>
      <c r="AV907" s="220"/>
      <c r="AW907" s="220"/>
      <c r="AX907" s="220"/>
    </row>
    <row r="908" spans="1:50" ht="30.2" customHeight="1" x14ac:dyDescent="0.15">
      <c r="A908" s="418">
        <v>5</v>
      </c>
      <c r="B908" s="418">
        <v>1</v>
      </c>
      <c r="C908" s="457" t="s">
        <v>529</v>
      </c>
      <c r="D908" s="457"/>
      <c r="E908" s="457"/>
      <c r="F908" s="457"/>
      <c r="G908" s="457"/>
      <c r="H908" s="457"/>
      <c r="I908" s="457"/>
      <c r="J908" s="420" t="s">
        <v>419</v>
      </c>
      <c r="K908" s="420"/>
      <c r="L908" s="420"/>
      <c r="M908" s="420"/>
      <c r="N908" s="420"/>
      <c r="O908" s="420"/>
      <c r="P908" s="421" t="s">
        <v>533</v>
      </c>
      <c r="Q908" s="421"/>
      <c r="R908" s="421"/>
      <c r="S908" s="421"/>
      <c r="T908" s="421"/>
      <c r="U908" s="421"/>
      <c r="V908" s="421"/>
      <c r="W908" s="421"/>
      <c r="X908" s="421"/>
      <c r="Y908" s="422">
        <v>0.17100000000000001</v>
      </c>
      <c r="Z908" s="423"/>
      <c r="AA908" s="423"/>
      <c r="AB908" s="424"/>
      <c r="AC908" s="425" t="s">
        <v>402</v>
      </c>
      <c r="AD908" s="425"/>
      <c r="AE908" s="425"/>
      <c r="AF908" s="425"/>
      <c r="AG908" s="425"/>
      <c r="AH908" s="426" t="s">
        <v>419</v>
      </c>
      <c r="AI908" s="426"/>
      <c r="AJ908" s="426"/>
      <c r="AK908" s="426"/>
      <c r="AL908" s="427" t="s">
        <v>419</v>
      </c>
      <c r="AM908" s="428"/>
      <c r="AN908" s="428"/>
      <c r="AO908" s="429"/>
      <c r="AP908" s="220" t="s">
        <v>544</v>
      </c>
      <c r="AQ908" s="220"/>
      <c r="AR908" s="220"/>
      <c r="AS908" s="220"/>
      <c r="AT908" s="220"/>
      <c r="AU908" s="220"/>
      <c r="AV908" s="220"/>
      <c r="AW908" s="220"/>
      <c r="AX908" s="220"/>
    </row>
    <row r="909" spans="1:50" ht="30.2" customHeight="1" x14ac:dyDescent="0.15">
      <c r="A909" s="418">
        <v>6</v>
      </c>
      <c r="B909" s="418">
        <v>1</v>
      </c>
      <c r="C909" s="457" t="s">
        <v>530</v>
      </c>
      <c r="D909" s="457"/>
      <c r="E909" s="457"/>
      <c r="F909" s="457"/>
      <c r="G909" s="457"/>
      <c r="H909" s="457"/>
      <c r="I909" s="457"/>
      <c r="J909" s="420" t="s">
        <v>419</v>
      </c>
      <c r="K909" s="420"/>
      <c r="L909" s="420"/>
      <c r="M909" s="420"/>
      <c r="N909" s="420"/>
      <c r="O909" s="420"/>
      <c r="P909" s="421" t="s">
        <v>533</v>
      </c>
      <c r="Q909" s="421"/>
      <c r="R909" s="421"/>
      <c r="S909" s="421"/>
      <c r="T909" s="421"/>
      <c r="U909" s="421"/>
      <c r="V909" s="421"/>
      <c r="W909" s="421"/>
      <c r="X909" s="421"/>
      <c r="Y909" s="422">
        <v>0.17100000000000001</v>
      </c>
      <c r="Z909" s="423"/>
      <c r="AA909" s="423"/>
      <c r="AB909" s="424"/>
      <c r="AC909" s="425" t="s">
        <v>402</v>
      </c>
      <c r="AD909" s="425"/>
      <c r="AE909" s="425"/>
      <c r="AF909" s="425"/>
      <c r="AG909" s="425"/>
      <c r="AH909" s="426" t="s">
        <v>419</v>
      </c>
      <c r="AI909" s="426"/>
      <c r="AJ909" s="426"/>
      <c r="AK909" s="426"/>
      <c r="AL909" s="427" t="s">
        <v>419</v>
      </c>
      <c r="AM909" s="428"/>
      <c r="AN909" s="428"/>
      <c r="AO909" s="429"/>
      <c r="AP909" s="220" t="s">
        <v>544</v>
      </c>
      <c r="AQ909" s="220"/>
      <c r="AR909" s="220"/>
      <c r="AS909" s="220"/>
      <c r="AT909" s="220"/>
      <c r="AU909" s="220"/>
      <c r="AV909" s="220"/>
      <c r="AW909" s="220"/>
      <c r="AX909" s="220"/>
    </row>
    <row r="910" spans="1:50" ht="30.2" customHeight="1" x14ac:dyDescent="0.15">
      <c r="A910" s="418">
        <v>7</v>
      </c>
      <c r="B910" s="418">
        <v>1</v>
      </c>
      <c r="C910" s="457" t="s">
        <v>531</v>
      </c>
      <c r="D910" s="457"/>
      <c r="E910" s="457"/>
      <c r="F910" s="457"/>
      <c r="G910" s="457"/>
      <c r="H910" s="457"/>
      <c r="I910" s="457"/>
      <c r="J910" s="420" t="s">
        <v>419</v>
      </c>
      <c r="K910" s="420"/>
      <c r="L910" s="420"/>
      <c r="M910" s="420"/>
      <c r="N910" s="420"/>
      <c r="O910" s="420"/>
      <c r="P910" s="421" t="s">
        <v>533</v>
      </c>
      <c r="Q910" s="421"/>
      <c r="R910" s="421"/>
      <c r="S910" s="421"/>
      <c r="T910" s="421"/>
      <c r="U910" s="421"/>
      <c r="V910" s="421"/>
      <c r="W910" s="421"/>
      <c r="X910" s="421"/>
      <c r="Y910" s="422">
        <v>0.17100000000000001</v>
      </c>
      <c r="Z910" s="423"/>
      <c r="AA910" s="423"/>
      <c r="AB910" s="424"/>
      <c r="AC910" s="425" t="s">
        <v>402</v>
      </c>
      <c r="AD910" s="425"/>
      <c r="AE910" s="425"/>
      <c r="AF910" s="425"/>
      <c r="AG910" s="425"/>
      <c r="AH910" s="426" t="s">
        <v>419</v>
      </c>
      <c r="AI910" s="426"/>
      <c r="AJ910" s="426"/>
      <c r="AK910" s="426"/>
      <c r="AL910" s="427" t="s">
        <v>419</v>
      </c>
      <c r="AM910" s="428"/>
      <c r="AN910" s="428"/>
      <c r="AO910" s="429"/>
      <c r="AP910" s="220" t="s">
        <v>544</v>
      </c>
      <c r="AQ910" s="220"/>
      <c r="AR910" s="220"/>
      <c r="AS910" s="220"/>
      <c r="AT910" s="220"/>
      <c r="AU910" s="220"/>
      <c r="AV910" s="220"/>
      <c r="AW910" s="220"/>
      <c r="AX910" s="220"/>
    </row>
    <row r="911" spans="1:50" ht="30.2" customHeight="1" x14ac:dyDescent="0.15">
      <c r="A911" s="418">
        <v>8</v>
      </c>
      <c r="B911" s="418">
        <v>1</v>
      </c>
      <c r="C911" s="457" t="s">
        <v>1</v>
      </c>
      <c r="D911" s="457"/>
      <c r="E911" s="457"/>
      <c r="F911" s="457"/>
      <c r="G911" s="457"/>
      <c r="H911" s="457"/>
      <c r="I911" s="457"/>
      <c r="J911" s="420" t="s">
        <v>419</v>
      </c>
      <c r="K911" s="420"/>
      <c r="L911" s="420"/>
      <c r="M911" s="420"/>
      <c r="N911" s="420"/>
      <c r="O911" s="420"/>
      <c r="P911" s="421" t="s">
        <v>533</v>
      </c>
      <c r="Q911" s="421"/>
      <c r="R911" s="421"/>
      <c r="S911" s="421"/>
      <c r="T911" s="421"/>
      <c r="U911" s="421"/>
      <c r="V911" s="421"/>
      <c r="W911" s="421"/>
      <c r="X911" s="421"/>
      <c r="Y911" s="422">
        <v>0.17100000000000001</v>
      </c>
      <c r="Z911" s="423"/>
      <c r="AA911" s="423"/>
      <c r="AB911" s="424"/>
      <c r="AC911" s="425" t="s">
        <v>402</v>
      </c>
      <c r="AD911" s="425"/>
      <c r="AE911" s="425"/>
      <c r="AF911" s="425"/>
      <c r="AG911" s="425"/>
      <c r="AH911" s="426" t="s">
        <v>419</v>
      </c>
      <c r="AI911" s="426"/>
      <c r="AJ911" s="426"/>
      <c r="AK911" s="426"/>
      <c r="AL911" s="427" t="s">
        <v>419</v>
      </c>
      <c r="AM911" s="428"/>
      <c r="AN911" s="428"/>
      <c r="AO911" s="429"/>
      <c r="AP911" s="220" t="s">
        <v>544</v>
      </c>
      <c r="AQ911" s="220"/>
      <c r="AR911" s="220"/>
      <c r="AS911" s="220"/>
      <c r="AT911" s="220"/>
      <c r="AU911" s="220"/>
      <c r="AV911" s="220"/>
      <c r="AW911" s="220"/>
      <c r="AX911" s="220"/>
    </row>
    <row r="912" spans="1:50" ht="30.2" customHeight="1" x14ac:dyDescent="0.15">
      <c r="A912" s="418">
        <v>9</v>
      </c>
      <c r="B912" s="418">
        <v>1</v>
      </c>
      <c r="C912" s="457" t="s">
        <v>325</v>
      </c>
      <c r="D912" s="457"/>
      <c r="E912" s="457"/>
      <c r="F912" s="457"/>
      <c r="G912" s="457"/>
      <c r="H912" s="457"/>
      <c r="I912" s="457"/>
      <c r="J912" s="420" t="s">
        <v>419</v>
      </c>
      <c r="K912" s="420"/>
      <c r="L912" s="420"/>
      <c r="M912" s="420"/>
      <c r="N912" s="420"/>
      <c r="O912" s="420"/>
      <c r="P912" s="421" t="s">
        <v>533</v>
      </c>
      <c r="Q912" s="421"/>
      <c r="R912" s="421"/>
      <c r="S912" s="421"/>
      <c r="T912" s="421"/>
      <c r="U912" s="421"/>
      <c r="V912" s="421"/>
      <c r="W912" s="421"/>
      <c r="X912" s="421"/>
      <c r="Y912" s="422">
        <v>0.17100000000000001</v>
      </c>
      <c r="Z912" s="423"/>
      <c r="AA912" s="423"/>
      <c r="AB912" s="424"/>
      <c r="AC912" s="425" t="s">
        <v>402</v>
      </c>
      <c r="AD912" s="425"/>
      <c r="AE912" s="425"/>
      <c r="AF912" s="425"/>
      <c r="AG912" s="425"/>
      <c r="AH912" s="426" t="s">
        <v>419</v>
      </c>
      <c r="AI912" s="426"/>
      <c r="AJ912" s="426"/>
      <c r="AK912" s="426"/>
      <c r="AL912" s="427" t="s">
        <v>419</v>
      </c>
      <c r="AM912" s="428"/>
      <c r="AN912" s="428"/>
      <c r="AO912" s="429"/>
      <c r="AP912" s="220" t="s">
        <v>544</v>
      </c>
      <c r="AQ912" s="220"/>
      <c r="AR912" s="220"/>
      <c r="AS912" s="220"/>
      <c r="AT912" s="220"/>
      <c r="AU912" s="220"/>
      <c r="AV912" s="220"/>
      <c r="AW912" s="220"/>
      <c r="AX912" s="220"/>
    </row>
    <row r="913" spans="1:50" ht="30.2" customHeight="1" x14ac:dyDescent="0.15">
      <c r="A913" s="418">
        <v>10</v>
      </c>
      <c r="B913" s="418">
        <v>1</v>
      </c>
      <c r="C913" s="457" t="s">
        <v>532</v>
      </c>
      <c r="D913" s="457"/>
      <c r="E913" s="457"/>
      <c r="F913" s="457"/>
      <c r="G913" s="457"/>
      <c r="H913" s="457"/>
      <c r="I913" s="457"/>
      <c r="J913" s="420" t="s">
        <v>419</v>
      </c>
      <c r="K913" s="420"/>
      <c r="L913" s="420"/>
      <c r="M913" s="420"/>
      <c r="N913" s="420"/>
      <c r="O913" s="420"/>
      <c r="P913" s="421" t="s">
        <v>533</v>
      </c>
      <c r="Q913" s="421"/>
      <c r="R913" s="421"/>
      <c r="S913" s="421"/>
      <c r="T913" s="421"/>
      <c r="U913" s="421"/>
      <c r="V913" s="421"/>
      <c r="W913" s="421"/>
      <c r="X913" s="421"/>
      <c r="Y913" s="422">
        <v>0.17100000000000001</v>
      </c>
      <c r="Z913" s="423"/>
      <c r="AA913" s="423"/>
      <c r="AB913" s="424"/>
      <c r="AC913" s="425" t="s">
        <v>402</v>
      </c>
      <c r="AD913" s="425"/>
      <c r="AE913" s="425"/>
      <c r="AF913" s="425"/>
      <c r="AG913" s="425"/>
      <c r="AH913" s="426" t="s">
        <v>419</v>
      </c>
      <c r="AI913" s="426"/>
      <c r="AJ913" s="426"/>
      <c r="AK913" s="426"/>
      <c r="AL913" s="427" t="s">
        <v>419</v>
      </c>
      <c r="AM913" s="428"/>
      <c r="AN913" s="428"/>
      <c r="AO913" s="429"/>
      <c r="AP913" s="220" t="s">
        <v>544</v>
      </c>
      <c r="AQ913" s="220"/>
      <c r="AR913" s="220"/>
      <c r="AS913" s="220"/>
      <c r="AT913" s="220"/>
      <c r="AU913" s="220"/>
      <c r="AV913" s="220"/>
      <c r="AW913" s="220"/>
      <c r="AX913" s="220"/>
    </row>
    <row r="914" spans="1:50" ht="30.2"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20"/>
      <c r="AQ914" s="220"/>
      <c r="AR914" s="220"/>
      <c r="AS914" s="220"/>
      <c r="AT914" s="220"/>
      <c r="AU914" s="220"/>
      <c r="AV914" s="220"/>
      <c r="AW914" s="220"/>
      <c r="AX914" s="220"/>
    </row>
    <row r="915" spans="1:50" ht="30.2"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20"/>
      <c r="AQ915" s="220"/>
      <c r="AR915" s="220"/>
      <c r="AS915" s="220"/>
      <c r="AT915" s="220"/>
      <c r="AU915" s="220"/>
      <c r="AV915" s="220"/>
      <c r="AW915" s="220"/>
      <c r="AX915" s="220"/>
    </row>
    <row r="916" spans="1:50" ht="30.2"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20"/>
      <c r="AQ916" s="220"/>
      <c r="AR916" s="220"/>
      <c r="AS916" s="220"/>
      <c r="AT916" s="220"/>
      <c r="AU916" s="220"/>
      <c r="AV916" s="220"/>
      <c r="AW916" s="220"/>
      <c r="AX916" s="220"/>
    </row>
    <row r="917" spans="1:50" ht="30.2"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20"/>
      <c r="AQ917" s="220"/>
      <c r="AR917" s="220"/>
      <c r="AS917" s="220"/>
      <c r="AT917" s="220"/>
      <c r="AU917" s="220"/>
      <c r="AV917" s="220"/>
      <c r="AW917" s="220"/>
      <c r="AX917" s="220"/>
    </row>
    <row r="918" spans="1:50" ht="30.2"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20"/>
      <c r="AQ918" s="220"/>
      <c r="AR918" s="220"/>
      <c r="AS918" s="220"/>
      <c r="AT918" s="220"/>
      <c r="AU918" s="220"/>
      <c r="AV918" s="220"/>
      <c r="AW918" s="220"/>
      <c r="AX918" s="220"/>
    </row>
    <row r="919" spans="1:50" ht="30.2"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20"/>
      <c r="AQ919" s="220"/>
      <c r="AR919" s="220"/>
      <c r="AS919" s="220"/>
      <c r="AT919" s="220"/>
      <c r="AU919" s="220"/>
      <c r="AV919" s="220"/>
      <c r="AW919" s="220"/>
      <c r="AX919" s="220"/>
    </row>
    <row r="920" spans="1:50" s="1" customFormat="1" ht="30.2"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20"/>
      <c r="AQ920" s="220"/>
      <c r="AR920" s="220"/>
      <c r="AS920" s="220"/>
      <c r="AT920" s="220"/>
      <c r="AU920" s="220"/>
      <c r="AV920" s="220"/>
      <c r="AW920" s="220"/>
      <c r="AX920" s="220"/>
    </row>
    <row r="921" spans="1:50" ht="30.2"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20"/>
      <c r="AQ921" s="220"/>
      <c r="AR921" s="220"/>
      <c r="AS921" s="220"/>
      <c r="AT921" s="220"/>
      <c r="AU921" s="220"/>
      <c r="AV921" s="220"/>
      <c r="AW921" s="220"/>
      <c r="AX921" s="220"/>
    </row>
    <row r="922" spans="1:50" ht="30.2"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20"/>
      <c r="AQ922" s="220"/>
      <c r="AR922" s="220"/>
      <c r="AS922" s="220"/>
      <c r="AT922" s="220"/>
      <c r="AU922" s="220"/>
      <c r="AV922" s="220"/>
      <c r="AW922" s="220"/>
      <c r="AX922" s="220"/>
    </row>
    <row r="923" spans="1:50" ht="30.2"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20"/>
      <c r="AQ923" s="220"/>
      <c r="AR923" s="220"/>
      <c r="AS923" s="220"/>
      <c r="AT923" s="220"/>
      <c r="AU923" s="220"/>
      <c r="AV923" s="220"/>
      <c r="AW923" s="220"/>
      <c r="AX923" s="220"/>
    </row>
    <row r="924" spans="1:50" ht="30.2"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20"/>
      <c r="AQ924" s="220"/>
      <c r="AR924" s="220"/>
      <c r="AS924" s="220"/>
      <c r="AT924" s="220"/>
      <c r="AU924" s="220"/>
      <c r="AV924" s="220"/>
      <c r="AW924" s="220"/>
      <c r="AX924" s="220"/>
    </row>
    <row r="925" spans="1:50" ht="30.2"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20"/>
      <c r="AQ925" s="220"/>
      <c r="AR925" s="220"/>
      <c r="AS925" s="220"/>
      <c r="AT925" s="220"/>
      <c r="AU925" s="220"/>
      <c r="AV925" s="220"/>
      <c r="AW925" s="220"/>
      <c r="AX925" s="220"/>
    </row>
    <row r="926" spans="1:50" ht="30.2"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20"/>
      <c r="AQ926" s="220"/>
      <c r="AR926" s="220"/>
      <c r="AS926" s="220"/>
      <c r="AT926" s="220"/>
      <c r="AU926" s="220"/>
      <c r="AV926" s="220"/>
      <c r="AW926" s="220"/>
      <c r="AX926" s="220"/>
    </row>
    <row r="927" spans="1:50" ht="30.2"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20"/>
      <c r="AQ927" s="220"/>
      <c r="AR927" s="220"/>
      <c r="AS927" s="220"/>
      <c r="AT927" s="220"/>
      <c r="AU927" s="220"/>
      <c r="AV927" s="220"/>
      <c r="AW927" s="220"/>
      <c r="AX927" s="220"/>
    </row>
    <row r="928" spans="1:50" ht="30.2"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20"/>
      <c r="AQ928" s="220"/>
      <c r="AR928" s="220"/>
      <c r="AS928" s="220"/>
      <c r="AT928" s="220"/>
      <c r="AU928" s="220"/>
      <c r="AV928" s="220"/>
      <c r="AW928" s="220"/>
      <c r="AX928" s="220"/>
    </row>
    <row r="929" spans="1:50" ht="30.2"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20"/>
      <c r="AQ929" s="220"/>
      <c r="AR929" s="220"/>
      <c r="AS929" s="220"/>
      <c r="AT929" s="220"/>
      <c r="AU929" s="220"/>
      <c r="AV929" s="220"/>
      <c r="AW929" s="220"/>
      <c r="AX929" s="220"/>
    </row>
    <row r="930" spans="1:50" ht="30.2"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20"/>
      <c r="AQ930" s="220"/>
      <c r="AR930" s="220"/>
      <c r="AS930" s="220"/>
      <c r="AT930" s="220"/>
      <c r="AU930" s="220"/>
      <c r="AV930" s="220"/>
      <c r="AW930" s="220"/>
      <c r="AX930" s="220"/>
    </row>
    <row r="931" spans="1:50" ht="30.2"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20"/>
      <c r="AQ931" s="220"/>
      <c r="AR931" s="220"/>
      <c r="AS931" s="220"/>
      <c r="AT931" s="220"/>
      <c r="AU931" s="220"/>
      <c r="AV931" s="220"/>
      <c r="AW931" s="220"/>
      <c r="AX931" s="220"/>
    </row>
    <row r="932" spans="1:50" ht="30.2"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20"/>
      <c r="AQ932" s="220"/>
      <c r="AR932" s="220"/>
      <c r="AS932" s="220"/>
      <c r="AT932" s="220"/>
      <c r="AU932" s="220"/>
      <c r="AV932" s="220"/>
      <c r="AW932" s="220"/>
      <c r="AX932" s="220"/>
    </row>
    <row r="933" spans="1:50" ht="30.2"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20"/>
      <c r="AQ933" s="220"/>
      <c r="AR933" s="220"/>
      <c r="AS933" s="220"/>
      <c r="AT933" s="220"/>
      <c r="AU933" s="220"/>
      <c r="AV933" s="220"/>
      <c r="AW933" s="220"/>
      <c r="AX933" s="220"/>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2" t="s">
        <v>269</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461"/>
      <c r="B936" s="461"/>
      <c r="C936" s="461" t="s">
        <v>73</v>
      </c>
      <c r="D936" s="461"/>
      <c r="E936" s="461"/>
      <c r="F936" s="461"/>
      <c r="G936" s="461"/>
      <c r="H936" s="461"/>
      <c r="I936" s="461"/>
      <c r="J936" s="244" t="s">
        <v>76</v>
      </c>
      <c r="K936" s="462"/>
      <c r="L936" s="462"/>
      <c r="M936" s="462"/>
      <c r="N936" s="462"/>
      <c r="O936" s="462"/>
      <c r="P936" s="461" t="s">
        <v>19</v>
      </c>
      <c r="Q936" s="461"/>
      <c r="R936" s="461"/>
      <c r="S936" s="461"/>
      <c r="T936" s="461"/>
      <c r="U936" s="461"/>
      <c r="V936" s="461"/>
      <c r="W936" s="461"/>
      <c r="X936" s="461"/>
      <c r="Y936" s="455" t="s">
        <v>346</v>
      </c>
      <c r="Z936" s="455"/>
      <c r="AA936" s="455"/>
      <c r="AB936" s="455"/>
      <c r="AC936" s="244" t="s">
        <v>290</v>
      </c>
      <c r="AD936" s="244"/>
      <c r="AE936" s="244"/>
      <c r="AF936" s="244"/>
      <c r="AG936" s="244"/>
      <c r="AH936" s="455" t="s">
        <v>395</v>
      </c>
      <c r="AI936" s="461"/>
      <c r="AJ936" s="461"/>
      <c r="AK936" s="461"/>
      <c r="AL936" s="461" t="s">
        <v>18</v>
      </c>
      <c r="AM936" s="461"/>
      <c r="AN936" s="461"/>
      <c r="AO936" s="416"/>
      <c r="AP936" s="244" t="s">
        <v>349</v>
      </c>
      <c r="AQ936" s="244"/>
      <c r="AR936" s="244"/>
      <c r="AS936" s="244"/>
      <c r="AT936" s="244"/>
      <c r="AU936" s="244"/>
      <c r="AV936" s="244"/>
      <c r="AW936" s="244"/>
      <c r="AX936" s="244"/>
    </row>
    <row r="937" spans="1:50" ht="30.2"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20"/>
      <c r="AQ937" s="220"/>
      <c r="AR937" s="220"/>
      <c r="AS937" s="220"/>
      <c r="AT937" s="220"/>
      <c r="AU937" s="220"/>
      <c r="AV937" s="220"/>
      <c r="AW937" s="220"/>
      <c r="AX937" s="220"/>
    </row>
    <row r="938" spans="1:50" ht="30.2"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20"/>
      <c r="AQ938" s="220"/>
      <c r="AR938" s="220"/>
      <c r="AS938" s="220"/>
      <c r="AT938" s="220"/>
      <c r="AU938" s="220"/>
      <c r="AV938" s="220"/>
      <c r="AW938" s="220"/>
      <c r="AX938" s="220"/>
    </row>
    <row r="939" spans="1:50" ht="30.2"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20"/>
      <c r="AQ939" s="220"/>
      <c r="AR939" s="220"/>
      <c r="AS939" s="220"/>
      <c r="AT939" s="220"/>
      <c r="AU939" s="220"/>
      <c r="AV939" s="220"/>
      <c r="AW939" s="220"/>
      <c r="AX939" s="220"/>
    </row>
    <row r="940" spans="1:50" ht="30.2"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20"/>
      <c r="AQ940" s="220"/>
      <c r="AR940" s="220"/>
      <c r="AS940" s="220"/>
      <c r="AT940" s="220"/>
      <c r="AU940" s="220"/>
      <c r="AV940" s="220"/>
      <c r="AW940" s="220"/>
      <c r="AX940" s="220"/>
    </row>
    <row r="941" spans="1:50" ht="30.2"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20"/>
      <c r="AQ941" s="220"/>
      <c r="AR941" s="220"/>
      <c r="AS941" s="220"/>
      <c r="AT941" s="220"/>
      <c r="AU941" s="220"/>
      <c r="AV941" s="220"/>
      <c r="AW941" s="220"/>
      <c r="AX941" s="220"/>
    </row>
    <row r="942" spans="1:50" ht="30.2"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20"/>
      <c r="AQ942" s="220"/>
      <c r="AR942" s="220"/>
      <c r="AS942" s="220"/>
      <c r="AT942" s="220"/>
      <c r="AU942" s="220"/>
      <c r="AV942" s="220"/>
      <c r="AW942" s="220"/>
      <c r="AX942" s="220"/>
    </row>
    <row r="943" spans="1:50" ht="30.2"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20"/>
      <c r="AQ943" s="220"/>
      <c r="AR943" s="220"/>
      <c r="AS943" s="220"/>
      <c r="AT943" s="220"/>
      <c r="AU943" s="220"/>
      <c r="AV943" s="220"/>
      <c r="AW943" s="220"/>
      <c r="AX943" s="220"/>
    </row>
    <row r="944" spans="1:50" ht="30.2"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20"/>
      <c r="AQ944" s="220"/>
      <c r="AR944" s="220"/>
      <c r="AS944" s="220"/>
      <c r="AT944" s="220"/>
      <c r="AU944" s="220"/>
      <c r="AV944" s="220"/>
      <c r="AW944" s="220"/>
      <c r="AX944" s="220"/>
    </row>
    <row r="945" spans="1:50" ht="30.2"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20"/>
      <c r="AQ945" s="220"/>
      <c r="AR945" s="220"/>
      <c r="AS945" s="220"/>
      <c r="AT945" s="220"/>
      <c r="AU945" s="220"/>
      <c r="AV945" s="220"/>
      <c r="AW945" s="220"/>
      <c r="AX945" s="220"/>
    </row>
    <row r="946" spans="1:50" ht="30.2"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20"/>
      <c r="AQ946" s="220"/>
      <c r="AR946" s="220"/>
      <c r="AS946" s="220"/>
      <c r="AT946" s="220"/>
      <c r="AU946" s="220"/>
      <c r="AV946" s="220"/>
      <c r="AW946" s="220"/>
      <c r="AX946" s="220"/>
    </row>
    <row r="947" spans="1:50" ht="30.2"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20"/>
      <c r="AQ947" s="220"/>
      <c r="AR947" s="220"/>
      <c r="AS947" s="220"/>
      <c r="AT947" s="220"/>
      <c r="AU947" s="220"/>
      <c r="AV947" s="220"/>
      <c r="AW947" s="220"/>
      <c r="AX947" s="220"/>
    </row>
    <row r="948" spans="1:50" ht="30.2"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20"/>
      <c r="AQ948" s="220"/>
      <c r="AR948" s="220"/>
      <c r="AS948" s="220"/>
      <c r="AT948" s="220"/>
      <c r="AU948" s="220"/>
      <c r="AV948" s="220"/>
      <c r="AW948" s="220"/>
      <c r="AX948" s="220"/>
    </row>
    <row r="949" spans="1:50" ht="30.2"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20"/>
      <c r="AQ949" s="220"/>
      <c r="AR949" s="220"/>
      <c r="AS949" s="220"/>
      <c r="AT949" s="220"/>
      <c r="AU949" s="220"/>
      <c r="AV949" s="220"/>
      <c r="AW949" s="220"/>
      <c r="AX949" s="220"/>
    </row>
    <row r="950" spans="1:50" ht="30.2"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20"/>
      <c r="AQ950" s="220"/>
      <c r="AR950" s="220"/>
      <c r="AS950" s="220"/>
      <c r="AT950" s="220"/>
      <c r="AU950" s="220"/>
      <c r="AV950" s="220"/>
      <c r="AW950" s="220"/>
      <c r="AX950" s="220"/>
    </row>
    <row r="951" spans="1:50" ht="30.2"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20"/>
      <c r="AQ951" s="220"/>
      <c r="AR951" s="220"/>
      <c r="AS951" s="220"/>
      <c r="AT951" s="220"/>
      <c r="AU951" s="220"/>
      <c r="AV951" s="220"/>
      <c r="AW951" s="220"/>
      <c r="AX951" s="220"/>
    </row>
    <row r="952" spans="1:50" ht="30.2"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20"/>
      <c r="AQ952" s="220"/>
      <c r="AR952" s="220"/>
      <c r="AS952" s="220"/>
      <c r="AT952" s="220"/>
      <c r="AU952" s="220"/>
      <c r="AV952" s="220"/>
      <c r="AW952" s="220"/>
      <c r="AX952" s="220"/>
    </row>
    <row r="953" spans="1:50" s="1" customFormat="1" ht="30.2"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20"/>
      <c r="AQ953" s="220"/>
      <c r="AR953" s="220"/>
      <c r="AS953" s="220"/>
      <c r="AT953" s="220"/>
      <c r="AU953" s="220"/>
      <c r="AV953" s="220"/>
      <c r="AW953" s="220"/>
      <c r="AX953" s="220"/>
    </row>
    <row r="954" spans="1:50" ht="30.2"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20"/>
      <c r="AQ954" s="220"/>
      <c r="AR954" s="220"/>
      <c r="AS954" s="220"/>
      <c r="AT954" s="220"/>
      <c r="AU954" s="220"/>
      <c r="AV954" s="220"/>
      <c r="AW954" s="220"/>
      <c r="AX954" s="220"/>
    </row>
    <row r="955" spans="1:50" ht="30.2"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20"/>
      <c r="AQ955" s="220"/>
      <c r="AR955" s="220"/>
      <c r="AS955" s="220"/>
      <c r="AT955" s="220"/>
      <c r="AU955" s="220"/>
      <c r="AV955" s="220"/>
      <c r="AW955" s="220"/>
      <c r="AX955" s="220"/>
    </row>
    <row r="956" spans="1:50" ht="30.2"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20"/>
      <c r="AQ956" s="220"/>
      <c r="AR956" s="220"/>
      <c r="AS956" s="220"/>
      <c r="AT956" s="220"/>
      <c r="AU956" s="220"/>
      <c r="AV956" s="220"/>
      <c r="AW956" s="220"/>
      <c r="AX956" s="220"/>
    </row>
    <row r="957" spans="1:50" ht="30.2"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20"/>
      <c r="AQ957" s="220"/>
      <c r="AR957" s="220"/>
      <c r="AS957" s="220"/>
      <c r="AT957" s="220"/>
      <c r="AU957" s="220"/>
      <c r="AV957" s="220"/>
      <c r="AW957" s="220"/>
      <c r="AX957" s="220"/>
    </row>
    <row r="958" spans="1:50" ht="30.2"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20"/>
      <c r="AQ958" s="220"/>
      <c r="AR958" s="220"/>
      <c r="AS958" s="220"/>
      <c r="AT958" s="220"/>
      <c r="AU958" s="220"/>
      <c r="AV958" s="220"/>
      <c r="AW958" s="220"/>
      <c r="AX958" s="220"/>
    </row>
    <row r="959" spans="1:50" ht="30.2"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20"/>
      <c r="AQ959" s="220"/>
      <c r="AR959" s="220"/>
      <c r="AS959" s="220"/>
      <c r="AT959" s="220"/>
      <c r="AU959" s="220"/>
      <c r="AV959" s="220"/>
      <c r="AW959" s="220"/>
      <c r="AX959" s="220"/>
    </row>
    <row r="960" spans="1:50" ht="30.2"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20"/>
      <c r="AQ960" s="220"/>
      <c r="AR960" s="220"/>
      <c r="AS960" s="220"/>
      <c r="AT960" s="220"/>
      <c r="AU960" s="220"/>
      <c r="AV960" s="220"/>
      <c r="AW960" s="220"/>
      <c r="AX960" s="220"/>
    </row>
    <row r="961" spans="1:50" ht="30.2"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20"/>
      <c r="AQ961" s="220"/>
      <c r="AR961" s="220"/>
      <c r="AS961" s="220"/>
      <c r="AT961" s="220"/>
      <c r="AU961" s="220"/>
      <c r="AV961" s="220"/>
      <c r="AW961" s="220"/>
      <c r="AX961" s="220"/>
    </row>
    <row r="962" spans="1:50" ht="30.2"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20"/>
      <c r="AQ962" s="220"/>
      <c r="AR962" s="220"/>
      <c r="AS962" s="220"/>
      <c r="AT962" s="220"/>
      <c r="AU962" s="220"/>
      <c r="AV962" s="220"/>
      <c r="AW962" s="220"/>
      <c r="AX962" s="220"/>
    </row>
    <row r="963" spans="1:50" ht="30.2"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20"/>
      <c r="AQ963" s="220"/>
      <c r="AR963" s="220"/>
      <c r="AS963" s="220"/>
      <c r="AT963" s="220"/>
      <c r="AU963" s="220"/>
      <c r="AV963" s="220"/>
      <c r="AW963" s="220"/>
      <c r="AX963" s="220"/>
    </row>
    <row r="964" spans="1:50" ht="30.2"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20"/>
      <c r="AQ964" s="220"/>
      <c r="AR964" s="220"/>
      <c r="AS964" s="220"/>
      <c r="AT964" s="220"/>
      <c r="AU964" s="220"/>
      <c r="AV964" s="220"/>
      <c r="AW964" s="220"/>
      <c r="AX964" s="220"/>
    </row>
    <row r="965" spans="1:50" ht="30.2"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20"/>
      <c r="AQ965" s="220"/>
      <c r="AR965" s="220"/>
      <c r="AS965" s="220"/>
      <c r="AT965" s="220"/>
      <c r="AU965" s="220"/>
      <c r="AV965" s="220"/>
      <c r="AW965" s="220"/>
      <c r="AX965" s="220"/>
    </row>
    <row r="966" spans="1:50" ht="30.2"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20"/>
      <c r="AQ966" s="220"/>
      <c r="AR966" s="220"/>
      <c r="AS966" s="220"/>
      <c r="AT966" s="220"/>
      <c r="AU966" s="220"/>
      <c r="AV966" s="220"/>
      <c r="AW966" s="220"/>
      <c r="AX966" s="220"/>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270</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461"/>
      <c r="B969" s="461"/>
      <c r="C969" s="461" t="s">
        <v>73</v>
      </c>
      <c r="D969" s="461"/>
      <c r="E969" s="461"/>
      <c r="F969" s="461"/>
      <c r="G969" s="461"/>
      <c r="H969" s="461"/>
      <c r="I969" s="461"/>
      <c r="J969" s="244" t="s">
        <v>76</v>
      </c>
      <c r="K969" s="462"/>
      <c r="L969" s="462"/>
      <c r="M969" s="462"/>
      <c r="N969" s="462"/>
      <c r="O969" s="462"/>
      <c r="P969" s="461" t="s">
        <v>19</v>
      </c>
      <c r="Q969" s="461"/>
      <c r="R969" s="461"/>
      <c r="S969" s="461"/>
      <c r="T969" s="461"/>
      <c r="U969" s="461"/>
      <c r="V969" s="461"/>
      <c r="W969" s="461"/>
      <c r="X969" s="461"/>
      <c r="Y969" s="455" t="s">
        <v>346</v>
      </c>
      <c r="Z969" s="455"/>
      <c r="AA969" s="455"/>
      <c r="AB969" s="455"/>
      <c r="AC969" s="244" t="s">
        <v>290</v>
      </c>
      <c r="AD969" s="244"/>
      <c r="AE969" s="244"/>
      <c r="AF969" s="244"/>
      <c r="AG969" s="244"/>
      <c r="AH969" s="455" t="s">
        <v>395</v>
      </c>
      <c r="AI969" s="461"/>
      <c r="AJ969" s="461"/>
      <c r="AK969" s="461"/>
      <c r="AL969" s="461" t="s">
        <v>18</v>
      </c>
      <c r="AM969" s="461"/>
      <c r="AN969" s="461"/>
      <c r="AO969" s="416"/>
      <c r="AP969" s="244" t="s">
        <v>349</v>
      </c>
      <c r="AQ969" s="244"/>
      <c r="AR969" s="244"/>
      <c r="AS969" s="244"/>
      <c r="AT969" s="244"/>
      <c r="AU969" s="244"/>
      <c r="AV969" s="244"/>
      <c r="AW969" s="244"/>
      <c r="AX969" s="244"/>
    </row>
    <row r="970" spans="1:50" ht="30.2"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20"/>
      <c r="AQ970" s="220"/>
      <c r="AR970" s="220"/>
      <c r="AS970" s="220"/>
      <c r="AT970" s="220"/>
      <c r="AU970" s="220"/>
      <c r="AV970" s="220"/>
      <c r="AW970" s="220"/>
      <c r="AX970" s="220"/>
    </row>
    <row r="971" spans="1:50" ht="30.2"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20"/>
      <c r="AQ971" s="220"/>
      <c r="AR971" s="220"/>
      <c r="AS971" s="220"/>
      <c r="AT971" s="220"/>
      <c r="AU971" s="220"/>
      <c r="AV971" s="220"/>
      <c r="AW971" s="220"/>
      <c r="AX971" s="220"/>
    </row>
    <row r="972" spans="1:50" ht="30.2"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20"/>
      <c r="AQ972" s="220"/>
      <c r="AR972" s="220"/>
      <c r="AS972" s="220"/>
      <c r="AT972" s="220"/>
      <c r="AU972" s="220"/>
      <c r="AV972" s="220"/>
      <c r="AW972" s="220"/>
      <c r="AX972" s="220"/>
    </row>
    <row r="973" spans="1:50" ht="30.2"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20"/>
      <c r="AQ973" s="220"/>
      <c r="AR973" s="220"/>
      <c r="AS973" s="220"/>
      <c r="AT973" s="220"/>
      <c r="AU973" s="220"/>
      <c r="AV973" s="220"/>
      <c r="AW973" s="220"/>
      <c r="AX973" s="220"/>
    </row>
    <row r="974" spans="1:50" ht="30.2"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20"/>
      <c r="AQ974" s="220"/>
      <c r="AR974" s="220"/>
      <c r="AS974" s="220"/>
      <c r="AT974" s="220"/>
      <c r="AU974" s="220"/>
      <c r="AV974" s="220"/>
      <c r="AW974" s="220"/>
      <c r="AX974" s="220"/>
    </row>
    <row r="975" spans="1:50" ht="30.2"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20"/>
      <c r="AQ975" s="220"/>
      <c r="AR975" s="220"/>
      <c r="AS975" s="220"/>
      <c r="AT975" s="220"/>
      <c r="AU975" s="220"/>
      <c r="AV975" s="220"/>
      <c r="AW975" s="220"/>
      <c r="AX975" s="220"/>
    </row>
    <row r="976" spans="1:50" ht="30.2"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20"/>
      <c r="AQ976" s="220"/>
      <c r="AR976" s="220"/>
      <c r="AS976" s="220"/>
      <c r="AT976" s="220"/>
      <c r="AU976" s="220"/>
      <c r="AV976" s="220"/>
      <c r="AW976" s="220"/>
      <c r="AX976" s="220"/>
    </row>
    <row r="977" spans="1:50" ht="30.2"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20"/>
      <c r="AQ977" s="220"/>
      <c r="AR977" s="220"/>
      <c r="AS977" s="220"/>
      <c r="AT977" s="220"/>
      <c r="AU977" s="220"/>
      <c r="AV977" s="220"/>
      <c r="AW977" s="220"/>
      <c r="AX977" s="220"/>
    </row>
    <row r="978" spans="1:50" ht="30.2"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20"/>
      <c r="AQ978" s="220"/>
      <c r="AR978" s="220"/>
      <c r="AS978" s="220"/>
      <c r="AT978" s="220"/>
      <c r="AU978" s="220"/>
      <c r="AV978" s="220"/>
      <c r="AW978" s="220"/>
      <c r="AX978" s="220"/>
    </row>
    <row r="979" spans="1:50" ht="30.2"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20"/>
      <c r="AQ979" s="220"/>
      <c r="AR979" s="220"/>
      <c r="AS979" s="220"/>
      <c r="AT979" s="220"/>
      <c r="AU979" s="220"/>
      <c r="AV979" s="220"/>
      <c r="AW979" s="220"/>
      <c r="AX979" s="220"/>
    </row>
    <row r="980" spans="1:50" ht="30.2"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20"/>
      <c r="AQ980" s="220"/>
      <c r="AR980" s="220"/>
      <c r="AS980" s="220"/>
      <c r="AT980" s="220"/>
      <c r="AU980" s="220"/>
      <c r="AV980" s="220"/>
      <c r="AW980" s="220"/>
      <c r="AX980" s="220"/>
    </row>
    <row r="981" spans="1:50" ht="30.2"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20"/>
      <c r="AQ981" s="220"/>
      <c r="AR981" s="220"/>
      <c r="AS981" s="220"/>
      <c r="AT981" s="220"/>
      <c r="AU981" s="220"/>
      <c r="AV981" s="220"/>
      <c r="AW981" s="220"/>
      <c r="AX981" s="220"/>
    </row>
    <row r="982" spans="1:50" ht="30.2"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20"/>
      <c r="AQ982" s="220"/>
      <c r="AR982" s="220"/>
      <c r="AS982" s="220"/>
      <c r="AT982" s="220"/>
      <c r="AU982" s="220"/>
      <c r="AV982" s="220"/>
      <c r="AW982" s="220"/>
      <c r="AX982" s="220"/>
    </row>
    <row r="983" spans="1:50" ht="30.2"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20"/>
      <c r="AQ983" s="220"/>
      <c r="AR983" s="220"/>
      <c r="AS983" s="220"/>
      <c r="AT983" s="220"/>
      <c r="AU983" s="220"/>
      <c r="AV983" s="220"/>
      <c r="AW983" s="220"/>
      <c r="AX983" s="220"/>
    </row>
    <row r="984" spans="1:50" ht="30.2"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20"/>
      <c r="AQ984" s="220"/>
      <c r="AR984" s="220"/>
      <c r="AS984" s="220"/>
      <c r="AT984" s="220"/>
      <c r="AU984" s="220"/>
      <c r="AV984" s="220"/>
      <c r="AW984" s="220"/>
      <c r="AX984" s="220"/>
    </row>
    <row r="985" spans="1:50" ht="30.2"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20"/>
      <c r="AQ985" s="220"/>
      <c r="AR985" s="220"/>
      <c r="AS985" s="220"/>
      <c r="AT985" s="220"/>
      <c r="AU985" s="220"/>
      <c r="AV985" s="220"/>
      <c r="AW985" s="220"/>
      <c r="AX985" s="220"/>
    </row>
    <row r="986" spans="1:50" s="1" customFormat="1" ht="30.2"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20"/>
      <c r="AQ986" s="220"/>
      <c r="AR986" s="220"/>
      <c r="AS986" s="220"/>
      <c r="AT986" s="220"/>
      <c r="AU986" s="220"/>
      <c r="AV986" s="220"/>
      <c r="AW986" s="220"/>
      <c r="AX986" s="220"/>
    </row>
    <row r="987" spans="1:50" ht="30.2"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20"/>
      <c r="AQ987" s="220"/>
      <c r="AR987" s="220"/>
      <c r="AS987" s="220"/>
      <c r="AT987" s="220"/>
      <c r="AU987" s="220"/>
      <c r="AV987" s="220"/>
      <c r="AW987" s="220"/>
      <c r="AX987" s="220"/>
    </row>
    <row r="988" spans="1:50" ht="30.2"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20"/>
      <c r="AQ988" s="220"/>
      <c r="AR988" s="220"/>
      <c r="AS988" s="220"/>
      <c r="AT988" s="220"/>
      <c r="AU988" s="220"/>
      <c r="AV988" s="220"/>
      <c r="AW988" s="220"/>
      <c r="AX988" s="220"/>
    </row>
    <row r="989" spans="1:50" ht="30.2"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20"/>
      <c r="AQ989" s="220"/>
      <c r="AR989" s="220"/>
      <c r="AS989" s="220"/>
      <c r="AT989" s="220"/>
      <c r="AU989" s="220"/>
      <c r="AV989" s="220"/>
      <c r="AW989" s="220"/>
      <c r="AX989" s="220"/>
    </row>
    <row r="990" spans="1:50" ht="30.2"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20"/>
      <c r="AQ990" s="220"/>
      <c r="AR990" s="220"/>
      <c r="AS990" s="220"/>
      <c r="AT990" s="220"/>
      <c r="AU990" s="220"/>
      <c r="AV990" s="220"/>
      <c r="AW990" s="220"/>
      <c r="AX990" s="220"/>
    </row>
    <row r="991" spans="1:50" ht="30.2"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20"/>
      <c r="AQ991" s="220"/>
      <c r="AR991" s="220"/>
      <c r="AS991" s="220"/>
      <c r="AT991" s="220"/>
      <c r="AU991" s="220"/>
      <c r="AV991" s="220"/>
      <c r="AW991" s="220"/>
      <c r="AX991" s="220"/>
    </row>
    <row r="992" spans="1:50" ht="30.2"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20"/>
      <c r="AQ992" s="220"/>
      <c r="AR992" s="220"/>
      <c r="AS992" s="220"/>
      <c r="AT992" s="220"/>
      <c r="AU992" s="220"/>
      <c r="AV992" s="220"/>
      <c r="AW992" s="220"/>
      <c r="AX992" s="220"/>
    </row>
    <row r="993" spans="1:50" ht="30.2"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20"/>
      <c r="AQ993" s="220"/>
      <c r="AR993" s="220"/>
      <c r="AS993" s="220"/>
      <c r="AT993" s="220"/>
      <c r="AU993" s="220"/>
      <c r="AV993" s="220"/>
      <c r="AW993" s="220"/>
      <c r="AX993" s="220"/>
    </row>
    <row r="994" spans="1:50" ht="30.2"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20"/>
      <c r="AQ994" s="220"/>
      <c r="AR994" s="220"/>
      <c r="AS994" s="220"/>
      <c r="AT994" s="220"/>
      <c r="AU994" s="220"/>
      <c r="AV994" s="220"/>
      <c r="AW994" s="220"/>
      <c r="AX994" s="220"/>
    </row>
    <row r="995" spans="1:50" ht="30.2"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20"/>
      <c r="AQ995" s="220"/>
      <c r="AR995" s="220"/>
      <c r="AS995" s="220"/>
      <c r="AT995" s="220"/>
      <c r="AU995" s="220"/>
      <c r="AV995" s="220"/>
      <c r="AW995" s="220"/>
      <c r="AX995" s="220"/>
    </row>
    <row r="996" spans="1:50" ht="30.2"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20"/>
      <c r="AQ996" s="220"/>
      <c r="AR996" s="220"/>
      <c r="AS996" s="220"/>
      <c r="AT996" s="220"/>
      <c r="AU996" s="220"/>
      <c r="AV996" s="220"/>
      <c r="AW996" s="220"/>
      <c r="AX996" s="220"/>
    </row>
    <row r="997" spans="1:50" ht="30.2"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20"/>
      <c r="AQ997" s="220"/>
      <c r="AR997" s="220"/>
      <c r="AS997" s="220"/>
      <c r="AT997" s="220"/>
      <c r="AU997" s="220"/>
      <c r="AV997" s="220"/>
      <c r="AW997" s="220"/>
      <c r="AX997" s="220"/>
    </row>
    <row r="998" spans="1:50" ht="30.2"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20"/>
      <c r="AQ998" s="220"/>
      <c r="AR998" s="220"/>
      <c r="AS998" s="220"/>
      <c r="AT998" s="220"/>
      <c r="AU998" s="220"/>
      <c r="AV998" s="220"/>
      <c r="AW998" s="220"/>
      <c r="AX998" s="220"/>
    </row>
    <row r="999" spans="1:50" ht="30.2"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20"/>
      <c r="AQ999" s="220"/>
      <c r="AR999" s="220"/>
      <c r="AS999" s="220"/>
      <c r="AT999" s="220"/>
      <c r="AU999" s="220"/>
      <c r="AV999" s="220"/>
      <c r="AW999" s="220"/>
      <c r="AX999" s="220"/>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104</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461"/>
      <c r="B1002" s="461"/>
      <c r="C1002" s="461" t="s">
        <v>73</v>
      </c>
      <c r="D1002" s="461"/>
      <c r="E1002" s="461"/>
      <c r="F1002" s="461"/>
      <c r="G1002" s="461"/>
      <c r="H1002" s="461"/>
      <c r="I1002" s="461"/>
      <c r="J1002" s="244" t="s">
        <v>76</v>
      </c>
      <c r="K1002" s="462"/>
      <c r="L1002" s="462"/>
      <c r="M1002" s="462"/>
      <c r="N1002" s="462"/>
      <c r="O1002" s="462"/>
      <c r="P1002" s="461" t="s">
        <v>19</v>
      </c>
      <c r="Q1002" s="461"/>
      <c r="R1002" s="461"/>
      <c r="S1002" s="461"/>
      <c r="T1002" s="461"/>
      <c r="U1002" s="461"/>
      <c r="V1002" s="461"/>
      <c r="W1002" s="461"/>
      <c r="X1002" s="461"/>
      <c r="Y1002" s="455" t="s">
        <v>346</v>
      </c>
      <c r="Z1002" s="455"/>
      <c r="AA1002" s="455"/>
      <c r="AB1002" s="455"/>
      <c r="AC1002" s="244" t="s">
        <v>290</v>
      </c>
      <c r="AD1002" s="244"/>
      <c r="AE1002" s="244"/>
      <c r="AF1002" s="244"/>
      <c r="AG1002" s="244"/>
      <c r="AH1002" s="455" t="s">
        <v>395</v>
      </c>
      <c r="AI1002" s="461"/>
      <c r="AJ1002" s="461"/>
      <c r="AK1002" s="461"/>
      <c r="AL1002" s="461" t="s">
        <v>18</v>
      </c>
      <c r="AM1002" s="461"/>
      <c r="AN1002" s="461"/>
      <c r="AO1002" s="416"/>
      <c r="AP1002" s="244" t="s">
        <v>349</v>
      </c>
      <c r="AQ1002" s="244"/>
      <c r="AR1002" s="244"/>
      <c r="AS1002" s="244"/>
      <c r="AT1002" s="244"/>
      <c r="AU1002" s="244"/>
      <c r="AV1002" s="244"/>
      <c r="AW1002" s="244"/>
      <c r="AX1002" s="244"/>
    </row>
    <row r="1003" spans="1:50" ht="30.2"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20"/>
      <c r="AQ1003" s="220"/>
      <c r="AR1003" s="220"/>
      <c r="AS1003" s="220"/>
      <c r="AT1003" s="220"/>
      <c r="AU1003" s="220"/>
      <c r="AV1003" s="220"/>
      <c r="AW1003" s="220"/>
      <c r="AX1003" s="220"/>
    </row>
    <row r="1004" spans="1:50" ht="30.2"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20"/>
      <c r="AQ1004" s="220"/>
      <c r="AR1004" s="220"/>
      <c r="AS1004" s="220"/>
      <c r="AT1004" s="220"/>
      <c r="AU1004" s="220"/>
      <c r="AV1004" s="220"/>
      <c r="AW1004" s="220"/>
      <c r="AX1004" s="220"/>
    </row>
    <row r="1005" spans="1:50" ht="30.2"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20"/>
      <c r="AQ1005" s="220"/>
      <c r="AR1005" s="220"/>
      <c r="AS1005" s="220"/>
      <c r="AT1005" s="220"/>
      <c r="AU1005" s="220"/>
      <c r="AV1005" s="220"/>
      <c r="AW1005" s="220"/>
      <c r="AX1005" s="220"/>
    </row>
    <row r="1006" spans="1:50" ht="30.2"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20"/>
      <c r="AQ1006" s="220"/>
      <c r="AR1006" s="220"/>
      <c r="AS1006" s="220"/>
      <c r="AT1006" s="220"/>
      <c r="AU1006" s="220"/>
      <c r="AV1006" s="220"/>
      <c r="AW1006" s="220"/>
      <c r="AX1006" s="220"/>
    </row>
    <row r="1007" spans="1:50" ht="30.2"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20"/>
      <c r="AQ1007" s="220"/>
      <c r="AR1007" s="220"/>
      <c r="AS1007" s="220"/>
      <c r="AT1007" s="220"/>
      <c r="AU1007" s="220"/>
      <c r="AV1007" s="220"/>
      <c r="AW1007" s="220"/>
      <c r="AX1007" s="220"/>
    </row>
    <row r="1008" spans="1:50" ht="30.2"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20"/>
      <c r="AQ1008" s="220"/>
      <c r="AR1008" s="220"/>
      <c r="AS1008" s="220"/>
      <c r="AT1008" s="220"/>
      <c r="AU1008" s="220"/>
      <c r="AV1008" s="220"/>
      <c r="AW1008" s="220"/>
      <c r="AX1008" s="220"/>
    </row>
    <row r="1009" spans="1:50" ht="30.2"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20"/>
      <c r="AQ1009" s="220"/>
      <c r="AR1009" s="220"/>
      <c r="AS1009" s="220"/>
      <c r="AT1009" s="220"/>
      <c r="AU1009" s="220"/>
      <c r="AV1009" s="220"/>
      <c r="AW1009" s="220"/>
      <c r="AX1009" s="220"/>
    </row>
    <row r="1010" spans="1:50" ht="30.2"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20"/>
      <c r="AQ1010" s="220"/>
      <c r="AR1010" s="220"/>
      <c r="AS1010" s="220"/>
      <c r="AT1010" s="220"/>
      <c r="AU1010" s="220"/>
      <c r="AV1010" s="220"/>
      <c r="AW1010" s="220"/>
      <c r="AX1010" s="220"/>
    </row>
    <row r="1011" spans="1:50" ht="30.2"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20"/>
      <c r="AQ1011" s="220"/>
      <c r="AR1011" s="220"/>
      <c r="AS1011" s="220"/>
      <c r="AT1011" s="220"/>
      <c r="AU1011" s="220"/>
      <c r="AV1011" s="220"/>
      <c r="AW1011" s="220"/>
      <c r="AX1011" s="220"/>
    </row>
    <row r="1012" spans="1:50" ht="30.2"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20"/>
      <c r="AQ1012" s="220"/>
      <c r="AR1012" s="220"/>
      <c r="AS1012" s="220"/>
      <c r="AT1012" s="220"/>
      <c r="AU1012" s="220"/>
      <c r="AV1012" s="220"/>
      <c r="AW1012" s="220"/>
      <c r="AX1012" s="220"/>
    </row>
    <row r="1013" spans="1:50" ht="30.2"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20"/>
      <c r="AQ1013" s="220"/>
      <c r="AR1013" s="220"/>
      <c r="AS1013" s="220"/>
      <c r="AT1013" s="220"/>
      <c r="AU1013" s="220"/>
      <c r="AV1013" s="220"/>
      <c r="AW1013" s="220"/>
      <c r="AX1013" s="220"/>
    </row>
    <row r="1014" spans="1:50" ht="30.2"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20"/>
      <c r="AQ1014" s="220"/>
      <c r="AR1014" s="220"/>
      <c r="AS1014" s="220"/>
      <c r="AT1014" s="220"/>
      <c r="AU1014" s="220"/>
      <c r="AV1014" s="220"/>
      <c r="AW1014" s="220"/>
      <c r="AX1014" s="220"/>
    </row>
    <row r="1015" spans="1:50" ht="30.2"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20"/>
      <c r="AQ1015" s="220"/>
      <c r="AR1015" s="220"/>
      <c r="AS1015" s="220"/>
      <c r="AT1015" s="220"/>
      <c r="AU1015" s="220"/>
      <c r="AV1015" s="220"/>
      <c r="AW1015" s="220"/>
      <c r="AX1015" s="220"/>
    </row>
    <row r="1016" spans="1:50" ht="30.2"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20"/>
      <c r="AQ1016" s="220"/>
      <c r="AR1016" s="220"/>
      <c r="AS1016" s="220"/>
      <c r="AT1016" s="220"/>
      <c r="AU1016" s="220"/>
      <c r="AV1016" s="220"/>
      <c r="AW1016" s="220"/>
      <c r="AX1016" s="220"/>
    </row>
    <row r="1017" spans="1:50" ht="30.2"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20"/>
      <c r="AQ1017" s="220"/>
      <c r="AR1017" s="220"/>
      <c r="AS1017" s="220"/>
      <c r="AT1017" s="220"/>
      <c r="AU1017" s="220"/>
      <c r="AV1017" s="220"/>
      <c r="AW1017" s="220"/>
      <c r="AX1017" s="220"/>
    </row>
    <row r="1018" spans="1:50" ht="30.2"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20"/>
      <c r="AQ1018" s="220"/>
      <c r="AR1018" s="220"/>
      <c r="AS1018" s="220"/>
      <c r="AT1018" s="220"/>
      <c r="AU1018" s="220"/>
      <c r="AV1018" s="220"/>
      <c r="AW1018" s="220"/>
      <c r="AX1018" s="220"/>
    </row>
    <row r="1019" spans="1:50" s="1" customFormat="1" ht="30.2"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20"/>
      <c r="AQ1019" s="220"/>
      <c r="AR1019" s="220"/>
      <c r="AS1019" s="220"/>
      <c r="AT1019" s="220"/>
      <c r="AU1019" s="220"/>
      <c r="AV1019" s="220"/>
      <c r="AW1019" s="220"/>
      <c r="AX1019" s="220"/>
    </row>
    <row r="1020" spans="1:50" ht="30.2"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20"/>
      <c r="AQ1020" s="220"/>
      <c r="AR1020" s="220"/>
      <c r="AS1020" s="220"/>
      <c r="AT1020" s="220"/>
      <c r="AU1020" s="220"/>
      <c r="AV1020" s="220"/>
      <c r="AW1020" s="220"/>
      <c r="AX1020" s="220"/>
    </row>
    <row r="1021" spans="1:50" ht="30.2"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20"/>
      <c r="AQ1021" s="220"/>
      <c r="AR1021" s="220"/>
      <c r="AS1021" s="220"/>
      <c r="AT1021" s="220"/>
      <c r="AU1021" s="220"/>
      <c r="AV1021" s="220"/>
      <c r="AW1021" s="220"/>
      <c r="AX1021" s="220"/>
    </row>
    <row r="1022" spans="1:50" ht="30.2"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20"/>
      <c r="AQ1022" s="220"/>
      <c r="AR1022" s="220"/>
      <c r="AS1022" s="220"/>
      <c r="AT1022" s="220"/>
      <c r="AU1022" s="220"/>
      <c r="AV1022" s="220"/>
      <c r="AW1022" s="220"/>
      <c r="AX1022" s="220"/>
    </row>
    <row r="1023" spans="1:50" ht="30.2"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20"/>
      <c r="AQ1023" s="220"/>
      <c r="AR1023" s="220"/>
      <c r="AS1023" s="220"/>
      <c r="AT1023" s="220"/>
      <c r="AU1023" s="220"/>
      <c r="AV1023" s="220"/>
      <c r="AW1023" s="220"/>
      <c r="AX1023" s="220"/>
    </row>
    <row r="1024" spans="1:50" ht="30.2"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20"/>
      <c r="AQ1024" s="220"/>
      <c r="AR1024" s="220"/>
      <c r="AS1024" s="220"/>
      <c r="AT1024" s="220"/>
      <c r="AU1024" s="220"/>
      <c r="AV1024" s="220"/>
      <c r="AW1024" s="220"/>
      <c r="AX1024" s="220"/>
    </row>
    <row r="1025" spans="1:50" ht="30.2"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20"/>
      <c r="AQ1025" s="220"/>
      <c r="AR1025" s="220"/>
      <c r="AS1025" s="220"/>
      <c r="AT1025" s="220"/>
      <c r="AU1025" s="220"/>
      <c r="AV1025" s="220"/>
      <c r="AW1025" s="220"/>
      <c r="AX1025" s="220"/>
    </row>
    <row r="1026" spans="1:50" ht="30.2"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20"/>
      <c r="AQ1026" s="220"/>
      <c r="AR1026" s="220"/>
      <c r="AS1026" s="220"/>
      <c r="AT1026" s="220"/>
      <c r="AU1026" s="220"/>
      <c r="AV1026" s="220"/>
      <c r="AW1026" s="220"/>
      <c r="AX1026" s="220"/>
    </row>
    <row r="1027" spans="1:50" ht="30.2"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20"/>
      <c r="AQ1027" s="220"/>
      <c r="AR1027" s="220"/>
      <c r="AS1027" s="220"/>
      <c r="AT1027" s="220"/>
      <c r="AU1027" s="220"/>
      <c r="AV1027" s="220"/>
      <c r="AW1027" s="220"/>
      <c r="AX1027" s="220"/>
    </row>
    <row r="1028" spans="1:50" ht="30.2"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20"/>
      <c r="AQ1028" s="220"/>
      <c r="AR1028" s="220"/>
      <c r="AS1028" s="220"/>
      <c r="AT1028" s="220"/>
      <c r="AU1028" s="220"/>
      <c r="AV1028" s="220"/>
      <c r="AW1028" s="220"/>
      <c r="AX1028" s="220"/>
    </row>
    <row r="1029" spans="1:50" ht="30.2"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20"/>
      <c r="AQ1029" s="220"/>
      <c r="AR1029" s="220"/>
      <c r="AS1029" s="220"/>
      <c r="AT1029" s="220"/>
      <c r="AU1029" s="220"/>
      <c r="AV1029" s="220"/>
      <c r="AW1029" s="220"/>
      <c r="AX1029" s="220"/>
    </row>
    <row r="1030" spans="1:50" ht="30.2"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20"/>
      <c r="AQ1030" s="220"/>
      <c r="AR1030" s="220"/>
      <c r="AS1030" s="220"/>
      <c r="AT1030" s="220"/>
      <c r="AU1030" s="220"/>
      <c r="AV1030" s="220"/>
      <c r="AW1030" s="220"/>
      <c r="AX1030" s="220"/>
    </row>
    <row r="1031" spans="1:50" ht="30.2"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20"/>
      <c r="AQ1031" s="220"/>
      <c r="AR1031" s="220"/>
      <c r="AS1031" s="220"/>
      <c r="AT1031" s="220"/>
      <c r="AU1031" s="220"/>
      <c r="AV1031" s="220"/>
      <c r="AW1031" s="220"/>
      <c r="AX1031" s="220"/>
    </row>
    <row r="1032" spans="1:50" ht="30.2"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20"/>
      <c r="AQ1032" s="220"/>
      <c r="AR1032" s="220"/>
      <c r="AS1032" s="220"/>
      <c r="AT1032" s="220"/>
      <c r="AU1032" s="220"/>
      <c r="AV1032" s="220"/>
      <c r="AW1032" s="220"/>
      <c r="AX1032" s="220"/>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84</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461"/>
      <c r="B1035" s="461"/>
      <c r="C1035" s="461" t="s">
        <v>73</v>
      </c>
      <c r="D1035" s="461"/>
      <c r="E1035" s="461"/>
      <c r="F1035" s="461"/>
      <c r="G1035" s="461"/>
      <c r="H1035" s="461"/>
      <c r="I1035" s="461"/>
      <c r="J1035" s="244" t="s">
        <v>76</v>
      </c>
      <c r="K1035" s="462"/>
      <c r="L1035" s="462"/>
      <c r="M1035" s="462"/>
      <c r="N1035" s="462"/>
      <c r="O1035" s="462"/>
      <c r="P1035" s="461" t="s">
        <v>19</v>
      </c>
      <c r="Q1035" s="461"/>
      <c r="R1035" s="461"/>
      <c r="S1035" s="461"/>
      <c r="T1035" s="461"/>
      <c r="U1035" s="461"/>
      <c r="V1035" s="461"/>
      <c r="W1035" s="461"/>
      <c r="X1035" s="461"/>
      <c r="Y1035" s="455" t="s">
        <v>346</v>
      </c>
      <c r="Z1035" s="455"/>
      <c r="AA1035" s="455"/>
      <c r="AB1035" s="455"/>
      <c r="AC1035" s="244" t="s">
        <v>290</v>
      </c>
      <c r="AD1035" s="244"/>
      <c r="AE1035" s="244"/>
      <c r="AF1035" s="244"/>
      <c r="AG1035" s="244"/>
      <c r="AH1035" s="455" t="s">
        <v>395</v>
      </c>
      <c r="AI1035" s="461"/>
      <c r="AJ1035" s="461"/>
      <c r="AK1035" s="461"/>
      <c r="AL1035" s="461" t="s">
        <v>18</v>
      </c>
      <c r="AM1035" s="461"/>
      <c r="AN1035" s="461"/>
      <c r="AO1035" s="416"/>
      <c r="AP1035" s="244" t="s">
        <v>349</v>
      </c>
      <c r="AQ1035" s="244"/>
      <c r="AR1035" s="244"/>
      <c r="AS1035" s="244"/>
      <c r="AT1035" s="244"/>
      <c r="AU1035" s="244"/>
      <c r="AV1035" s="244"/>
      <c r="AW1035" s="244"/>
      <c r="AX1035" s="244"/>
    </row>
    <row r="1036" spans="1:50" ht="30.2"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20"/>
      <c r="AQ1036" s="220"/>
      <c r="AR1036" s="220"/>
      <c r="AS1036" s="220"/>
      <c r="AT1036" s="220"/>
      <c r="AU1036" s="220"/>
      <c r="AV1036" s="220"/>
      <c r="AW1036" s="220"/>
      <c r="AX1036" s="220"/>
    </row>
    <row r="1037" spans="1:50" ht="30.2"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20"/>
      <c r="AQ1037" s="220"/>
      <c r="AR1037" s="220"/>
      <c r="AS1037" s="220"/>
      <c r="AT1037" s="220"/>
      <c r="AU1037" s="220"/>
      <c r="AV1037" s="220"/>
      <c r="AW1037" s="220"/>
      <c r="AX1037" s="220"/>
    </row>
    <row r="1038" spans="1:50" ht="30.2"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20"/>
      <c r="AQ1038" s="220"/>
      <c r="AR1038" s="220"/>
      <c r="AS1038" s="220"/>
      <c r="AT1038" s="220"/>
      <c r="AU1038" s="220"/>
      <c r="AV1038" s="220"/>
      <c r="AW1038" s="220"/>
      <c r="AX1038" s="220"/>
    </row>
    <row r="1039" spans="1:50" ht="30.2"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20"/>
      <c r="AQ1039" s="220"/>
      <c r="AR1039" s="220"/>
      <c r="AS1039" s="220"/>
      <c r="AT1039" s="220"/>
      <c r="AU1039" s="220"/>
      <c r="AV1039" s="220"/>
      <c r="AW1039" s="220"/>
      <c r="AX1039" s="220"/>
    </row>
    <row r="1040" spans="1:50" ht="30.2"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20"/>
      <c r="AQ1040" s="220"/>
      <c r="AR1040" s="220"/>
      <c r="AS1040" s="220"/>
      <c r="AT1040" s="220"/>
      <c r="AU1040" s="220"/>
      <c r="AV1040" s="220"/>
      <c r="AW1040" s="220"/>
      <c r="AX1040" s="220"/>
    </row>
    <row r="1041" spans="1:50" ht="30.2"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20"/>
      <c r="AQ1041" s="220"/>
      <c r="AR1041" s="220"/>
      <c r="AS1041" s="220"/>
      <c r="AT1041" s="220"/>
      <c r="AU1041" s="220"/>
      <c r="AV1041" s="220"/>
      <c r="AW1041" s="220"/>
      <c r="AX1041" s="220"/>
    </row>
    <row r="1042" spans="1:50" ht="30.2"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20"/>
      <c r="AQ1042" s="220"/>
      <c r="AR1042" s="220"/>
      <c r="AS1042" s="220"/>
      <c r="AT1042" s="220"/>
      <c r="AU1042" s="220"/>
      <c r="AV1042" s="220"/>
      <c r="AW1042" s="220"/>
      <c r="AX1042" s="220"/>
    </row>
    <row r="1043" spans="1:50" ht="30.2"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20"/>
      <c r="AQ1043" s="220"/>
      <c r="AR1043" s="220"/>
      <c r="AS1043" s="220"/>
      <c r="AT1043" s="220"/>
      <c r="AU1043" s="220"/>
      <c r="AV1043" s="220"/>
      <c r="AW1043" s="220"/>
      <c r="AX1043" s="220"/>
    </row>
    <row r="1044" spans="1:50" ht="30.2"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20"/>
      <c r="AQ1044" s="220"/>
      <c r="AR1044" s="220"/>
      <c r="AS1044" s="220"/>
      <c r="AT1044" s="220"/>
      <c r="AU1044" s="220"/>
      <c r="AV1044" s="220"/>
      <c r="AW1044" s="220"/>
      <c r="AX1044" s="220"/>
    </row>
    <row r="1045" spans="1:50" ht="30.2"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20"/>
      <c r="AQ1045" s="220"/>
      <c r="AR1045" s="220"/>
      <c r="AS1045" s="220"/>
      <c r="AT1045" s="220"/>
      <c r="AU1045" s="220"/>
      <c r="AV1045" s="220"/>
      <c r="AW1045" s="220"/>
      <c r="AX1045" s="220"/>
    </row>
    <row r="1046" spans="1:50" ht="30.2"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20"/>
      <c r="AQ1046" s="220"/>
      <c r="AR1046" s="220"/>
      <c r="AS1046" s="220"/>
      <c r="AT1046" s="220"/>
      <c r="AU1046" s="220"/>
      <c r="AV1046" s="220"/>
      <c r="AW1046" s="220"/>
      <c r="AX1046" s="220"/>
    </row>
    <row r="1047" spans="1:50" ht="30.2"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20"/>
      <c r="AQ1047" s="220"/>
      <c r="AR1047" s="220"/>
      <c r="AS1047" s="220"/>
      <c r="AT1047" s="220"/>
      <c r="AU1047" s="220"/>
      <c r="AV1047" s="220"/>
      <c r="AW1047" s="220"/>
      <c r="AX1047" s="220"/>
    </row>
    <row r="1048" spans="1:50" ht="30.2"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20"/>
      <c r="AQ1048" s="220"/>
      <c r="AR1048" s="220"/>
      <c r="AS1048" s="220"/>
      <c r="AT1048" s="220"/>
      <c r="AU1048" s="220"/>
      <c r="AV1048" s="220"/>
      <c r="AW1048" s="220"/>
      <c r="AX1048" s="220"/>
    </row>
    <row r="1049" spans="1:50" ht="30.2"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20"/>
      <c r="AQ1049" s="220"/>
      <c r="AR1049" s="220"/>
      <c r="AS1049" s="220"/>
      <c r="AT1049" s="220"/>
      <c r="AU1049" s="220"/>
      <c r="AV1049" s="220"/>
      <c r="AW1049" s="220"/>
      <c r="AX1049" s="220"/>
    </row>
    <row r="1050" spans="1:50" ht="30.2"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20"/>
      <c r="AQ1050" s="220"/>
      <c r="AR1050" s="220"/>
      <c r="AS1050" s="220"/>
      <c r="AT1050" s="220"/>
      <c r="AU1050" s="220"/>
      <c r="AV1050" s="220"/>
      <c r="AW1050" s="220"/>
      <c r="AX1050" s="220"/>
    </row>
    <row r="1051" spans="1:50" ht="30.2"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20"/>
      <c r="AQ1051" s="220"/>
      <c r="AR1051" s="220"/>
      <c r="AS1051" s="220"/>
      <c r="AT1051" s="220"/>
      <c r="AU1051" s="220"/>
      <c r="AV1051" s="220"/>
      <c r="AW1051" s="220"/>
      <c r="AX1051" s="220"/>
    </row>
    <row r="1052" spans="1:50" s="1" customFormat="1" ht="30.2"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20"/>
      <c r="AQ1052" s="220"/>
      <c r="AR1052" s="220"/>
      <c r="AS1052" s="220"/>
      <c r="AT1052" s="220"/>
      <c r="AU1052" s="220"/>
      <c r="AV1052" s="220"/>
      <c r="AW1052" s="220"/>
      <c r="AX1052" s="220"/>
    </row>
    <row r="1053" spans="1:50" ht="30.2"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20"/>
      <c r="AQ1053" s="220"/>
      <c r="AR1053" s="220"/>
      <c r="AS1053" s="220"/>
      <c r="AT1053" s="220"/>
      <c r="AU1053" s="220"/>
      <c r="AV1053" s="220"/>
      <c r="AW1053" s="220"/>
      <c r="AX1053" s="220"/>
    </row>
    <row r="1054" spans="1:50" ht="30.2"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20"/>
      <c r="AQ1054" s="220"/>
      <c r="AR1054" s="220"/>
      <c r="AS1054" s="220"/>
      <c r="AT1054" s="220"/>
      <c r="AU1054" s="220"/>
      <c r="AV1054" s="220"/>
      <c r="AW1054" s="220"/>
      <c r="AX1054" s="220"/>
    </row>
    <row r="1055" spans="1:50" ht="30.2"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20"/>
      <c r="AQ1055" s="220"/>
      <c r="AR1055" s="220"/>
      <c r="AS1055" s="220"/>
      <c r="AT1055" s="220"/>
      <c r="AU1055" s="220"/>
      <c r="AV1055" s="220"/>
      <c r="AW1055" s="220"/>
      <c r="AX1055" s="220"/>
    </row>
    <row r="1056" spans="1:50" ht="30.2"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20"/>
      <c r="AQ1056" s="220"/>
      <c r="AR1056" s="220"/>
      <c r="AS1056" s="220"/>
      <c r="AT1056" s="220"/>
      <c r="AU1056" s="220"/>
      <c r="AV1056" s="220"/>
      <c r="AW1056" s="220"/>
      <c r="AX1056" s="220"/>
    </row>
    <row r="1057" spans="1:50" ht="30.2"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20"/>
      <c r="AQ1057" s="220"/>
      <c r="AR1057" s="220"/>
      <c r="AS1057" s="220"/>
      <c r="AT1057" s="220"/>
      <c r="AU1057" s="220"/>
      <c r="AV1057" s="220"/>
      <c r="AW1057" s="220"/>
      <c r="AX1057" s="220"/>
    </row>
    <row r="1058" spans="1:50" ht="30.2"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20"/>
      <c r="AQ1058" s="220"/>
      <c r="AR1058" s="220"/>
      <c r="AS1058" s="220"/>
      <c r="AT1058" s="220"/>
      <c r="AU1058" s="220"/>
      <c r="AV1058" s="220"/>
      <c r="AW1058" s="220"/>
      <c r="AX1058" s="220"/>
    </row>
    <row r="1059" spans="1:50" ht="30.2"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20"/>
      <c r="AQ1059" s="220"/>
      <c r="AR1059" s="220"/>
      <c r="AS1059" s="220"/>
      <c r="AT1059" s="220"/>
      <c r="AU1059" s="220"/>
      <c r="AV1059" s="220"/>
      <c r="AW1059" s="220"/>
      <c r="AX1059" s="220"/>
    </row>
    <row r="1060" spans="1:50" ht="30.2"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20"/>
      <c r="AQ1060" s="220"/>
      <c r="AR1060" s="220"/>
      <c r="AS1060" s="220"/>
      <c r="AT1060" s="220"/>
      <c r="AU1060" s="220"/>
      <c r="AV1060" s="220"/>
      <c r="AW1060" s="220"/>
      <c r="AX1060" s="220"/>
    </row>
    <row r="1061" spans="1:50" ht="30.2"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20"/>
      <c r="AQ1061" s="220"/>
      <c r="AR1061" s="220"/>
      <c r="AS1061" s="220"/>
      <c r="AT1061" s="220"/>
      <c r="AU1061" s="220"/>
      <c r="AV1061" s="220"/>
      <c r="AW1061" s="220"/>
      <c r="AX1061" s="220"/>
    </row>
    <row r="1062" spans="1:50" ht="30.2"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20"/>
      <c r="AQ1062" s="220"/>
      <c r="AR1062" s="220"/>
      <c r="AS1062" s="220"/>
      <c r="AT1062" s="220"/>
      <c r="AU1062" s="220"/>
      <c r="AV1062" s="220"/>
      <c r="AW1062" s="220"/>
      <c r="AX1062" s="220"/>
    </row>
    <row r="1063" spans="1:50" ht="30.2"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20"/>
      <c r="AQ1063" s="220"/>
      <c r="AR1063" s="220"/>
      <c r="AS1063" s="220"/>
      <c r="AT1063" s="220"/>
      <c r="AU1063" s="220"/>
      <c r="AV1063" s="220"/>
      <c r="AW1063" s="220"/>
      <c r="AX1063" s="220"/>
    </row>
    <row r="1064" spans="1:50" ht="30.2"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20"/>
      <c r="AQ1064" s="220"/>
      <c r="AR1064" s="220"/>
      <c r="AS1064" s="220"/>
      <c r="AT1064" s="220"/>
      <c r="AU1064" s="220"/>
      <c r="AV1064" s="220"/>
      <c r="AW1064" s="220"/>
      <c r="AX1064" s="220"/>
    </row>
    <row r="1065" spans="1:50" ht="30.2"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20"/>
      <c r="AQ1065" s="220"/>
      <c r="AR1065" s="220"/>
      <c r="AS1065" s="220"/>
      <c r="AT1065" s="220"/>
      <c r="AU1065" s="220"/>
      <c r="AV1065" s="220"/>
      <c r="AW1065" s="220"/>
      <c r="AX1065" s="220"/>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37</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461"/>
      <c r="B1068" s="461"/>
      <c r="C1068" s="461" t="s">
        <v>73</v>
      </c>
      <c r="D1068" s="461"/>
      <c r="E1068" s="461"/>
      <c r="F1068" s="461"/>
      <c r="G1068" s="461"/>
      <c r="H1068" s="461"/>
      <c r="I1068" s="461"/>
      <c r="J1068" s="244" t="s">
        <v>76</v>
      </c>
      <c r="K1068" s="462"/>
      <c r="L1068" s="462"/>
      <c r="M1068" s="462"/>
      <c r="N1068" s="462"/>
      <c r="O1068" s="462"/>
      <c r="P1068" s="461" t="s">
        <v>19</v>
      </c>
      <c r="Q1068" s="461"/>
      <c r="R1068" s="461"/>
      <c r="S1068" s="461"/>
      <c r="T1068" s="461"/>
      <c r="U1068" s="461"/>
      <c r="V1068" s="461"/>
      <c r="W1068" s="461"/>
      <c r="X1068" s="461"/>
      <c r="Y1068" s="455" t="s">
        <v>346</v>
      </c>
      <c r="Z1068" s="455"/>
      <c r="AA1068" s="455"/>
      <c r="AB1068" s="455"/>
      <c r="AC1068" s="244" t="s">
        <v>290</v>
      </c>
      <c r="AD1068" s="244"/>
      <c r="AE1068" s="244"/>
      <c r="AF1068" s="244"/>
      <c r="AG1068" s="244"/>
      <c r="AH1068" s="455" t="s">
        <v>395</v>
      </c>
      <c r="AI1068" s="461"/>
      <c r="AJ1068" s="461"/>
      <c r="AK1068" s="461"/>
      <c r="AL1068" s="461" t="s">
        <v>18</v>
      </c>
      <c r="AM1068" s="461"/>
      <c r="AN1068" s="461"/>
      <c r="AO1068" s="416"/>
      <c r="AP1068" s="244" t="s">
        <v>349</v>
      </c>
      <c r="AQ1068" s="244"/>
      <c r="AR1068" s="244"/>
      <c r="AS1068" s="244"/>
      <c r="AT1068" s="244"/>
      <c r="AU1068" s="244"/>
      <c r="AV1068" s="244"/>
      <c r="AW1068" s="244"/>
      <c r="AX1068" s="244"/>
    </row>
    <row r="1069" spans="1:50" ht="30.2"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20"/>
      <c r="AQ1069" s="220"/>
      <c r="AR1069" s="220"/>
      <c r="AS1069" s="220"/>
      <c r="AT1069" s="220"/>
      <c r="AU1069" s="220"/>
      <c r="AV1069" s="220"/>
      <c r="AW1069" s="220"/>
      <c r="AX1069" s="220"/>
    </row>
    <row r="1070" spans="1:50" ht="30.2"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20"/>
      <c r="AQ1070" s="220"/>
      <c r="AR1070" s="220"/>
      <c r="AS1070" s="220"/>
      <c r="AT1070" s="220"/>
      <c r="AU1070" s="220"/>
      <c r="AV1070" s="220"/>
      <c r="AW1070" s="220"/>
      <c r="AX1070" s="220"/>
    </row>
    <row r="1071" spans="1:50" ht="30.2"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20"/>
      <c r="AQ1071" s="220"/>
      <c r="AR1071" s="220"/>
      <c r="AS1071" s="220"/>
      <c r="AT1071" s="220"/>
      <c r="AU1071" s="220"/>
      <c r="AV1071" s="220"/>
      <c r="AW1071" s="220"/>
      <c r="AX1071" s="220"/>
    </row>
    <row r="1072" spans="1:50" ht="30.2"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20"/>
      <c r="AQ1072" s="220"/>
      <c r="AR1072" s="220"/>
      <c r="AS1072" s="220"/>
      <c r="AT1072" s="220"/>
      <c r="AU1072" s="220"/>
      <c r="AV1072" s="220"/>
      <c r="AW1072" s="220"/>
      <c r="AX1072" s="220"/>
    </row>
    <row r="1073" spans="1:50" ht="30.2"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20"/>
      <c r="AQ1073" s="220"/>
      <c r="AR1073" s="220"/>
      <c r="AS1073" s="220"/>
      <c r="AT1073" s="220"/>
      <c r="AU1073" s="220"/>
      <c r="AV1073" s="220"/>
      <c r="AW1073" s="220"/>
      <c r="AX1073" s="220"/>
    </row>
    <row r="1074" spans="1:50" ht="30.2"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20"/>
      <c r="AQ1074" s="220"/>
      <c r="AR1074" s="220"/>
      <c r="AS1074" s="220"/>
      <c r="AT1074" s="220"/>
      <c r="AU1074" s="220"/>
      <c r="AV1074" s="220"/>
      <c r="AW1074" s="220"/>
      <c r="AX1074" s="220"/>
    </row>
    <row r="1075" spans="1:50" ht="30.2"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20"/>
      <c r="AQ1075" s="220"/>
      <c r="AR1075" s="220"/>
      <c r="AS1075" s="220"/>
      <c r="AT1075" s="220"/>
      <c r="AU1075" s="220"/>
      <c r="AV1075" s="220"/>
      <c r="AW1075" s="220"/>
      <c r="AX1075" s="220"/>
    </row>
    <row r="1076" spans="1:50" ht="30.2"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20"/>
      <c r="AQ1076" s="220"/>
      <c r="AR1076" s="220"/>
      <c r="AS1076" s="220"/>
      <c r="AT1076" s="220"/>
      <c r="AU1076" s="220"/>
      <c r="AV1076" s="220"/>
      <c r="AW1076" s="220"/>
      <c r="AX1076" s="220"/>
    </row>
    <row r="1077" spans="1:50" ht="30.2"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20"/>
      <c r="AQ1077" s="220"/>
      <c r="AR1077" s="220"/>
      <c r="AS1077" s="220"/>
      <c r="AT1077" s="220"/>
      <c r="AU1077" s="220"/>
      <c r="AV1077" s="220"/>
      <c r="AW1077" s="220"/>
      <c r="AX1077" s="220"/>
    </row>
    <row r="1078" spans="1:50" ht="30.2"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20"/>
      <c r="AQ1078" s="220"/>
      <c r="AR1078" s="220"/>
      <c r="AS1078" s="220"/>
      <c r="AT1078" s="220"/>
      <c r="AU1078" s="220"/>
      <c r="AV1078" s="220"/>
      <c r="AW1078" s="220"/>
      <c r="AX1078" s="220"/>
    </row>
    <row r="1079" spans="1:50" ht="30.2"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20"/>
      <c r="AQ1079" s="220"/>
      <c r="AR1079" s="220"/>
      <c r="AS1079" s="220"/>
      <c r="AT1079" s="220"/>
      <c r="AU1079" s="220"/>
      <c r="AV1079" s="220"/>
      <c r="AW1079" s="220"/>
      <c r="AX1079" s="220"/>
    </row>
    <row r="1080" spans="1:50" ht="30.2"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20"/>
      <c r="AQ1080" s="220"/>
      <c r="AR1080" s="220"/>
      <c r="AS1080" s="220"/>
      <c r="AT1080" s="220"/>
      <c r="AU1080" s="220"/>
      <c r="AV1080" s="220"/>
      <c r="AW1080" s="220"/>
      <c r="AX1080" s="220"/>
    </row>
    <row r="1081" spans="1:50" ht="30.2"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20"/>
      <c r="AQ1081" s="220"/>
      <c r="AR1081" s="220"/>
      <c r="AS1081" s="220"/>
      <c r="AT1081" s="220"/>
      <c r="AU1081" s="220"/>
      <c r="AV1081" s="220"/>
      <c r="AW1081" s="220"/>
      <c r="AX1081" s="220"/>
    </row>
    <row r="1082" spans="1:50" ht="30.2"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20"/>
      <c r="AQ1082" s="220"/>
      <c r="AR1082" s="220"/>
      <c r="AS1082" s="220"/>
      <c r="AT1082" s="220"/>
      <c r="AU1082" s="220"/>
      <c r="AV1082" s="220"/>
      <c r="AW1082" s="220"/>
      <c r="AX1082" s="220"/>
    </row>
    <row r="1083" spans="1:50" ht="30.2"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20"/>
      <c r="AQ1083" s="220"/>
      <c r="AR1083" s="220"/>
      <c r="AS1083" s="220"/>
      <c r="AT1083" s="220"/>
      <c r="AU1083" s="220"/>
      <c r="AV1083" s="220"/>
      <c r="AW1083" s="220"/>
      <c r="AX1083" s="220"/>
    </row>
    <row r="1084" spans="1:50" ht="30.2"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20"/>
      <c r="AQ1084" s="220"/>
      <c r="AR1084" s="220"/>
      <c r="AS1084" s="220"/>
      <c r="AT1084" s="220"/>
      <c r="AU1084" s="220"/>
      <c r="AV1084" s="220"/>
      <c r="AW1084" s="220"/>
      <c r="AX1084" s="220"/>
    </row>
    <row r="1085" spans="1:50" s="1" customFormat="1" ht="30.2"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20"/>
      <c r="AQ1085" s="220"/>
      <c r="AR1085" s="220"/>
      <c r="AS1085" s="220"/>
      <c r="AT1085" s="220"/>
      <c r="AU1085" s="220"/>
      <c r="AV1085" s="220"/>
      <c r="AW1085" s="220"/>
      <c r="AX1085" s="220"/>
    </row>
    <row r="1086" spans="1:50" ht="30.2"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20"/>
      <c r="AQ1086" s="220"/>
      <c r="AR1086" s="220"/>
      <c r="AS1086" s="220"/>
      <c r="AT1086" s="220"/>
      <c r="AU1086" s="220"/>
      <c r="AV1086" s="220"/>
      <c r="AW1086" s="220"/>
      <c r="AX1086" s="220"/>
    </row>
    <row r="1087" spans="1:50" ht="30.2"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20"/>
      <c r="AQ1087" s="220"/>
      <c r="AR1087" s="220"/>
      <c r="AS1087" s="220"/>
      <c r="AT1087" s="220"/>
      <c r="AU1087" s="220"/>
      <c r="AV1087" s="220"/>
      <c r="AW1087" s="220"/>
      <c r="AX1087" s="220"/>
    </row>
    <row r="1088" spans="1:50" ht="30.2"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20"/>
      <c r="AQ1088" s="220"/>
      <c r="AR1088" s="220"/>
      <c r="AS1088" s="220"/>
      <c r="AT1088" s="220"/>
      <c r="AU1088" s="220"/>
      <c r="AV1088" s="220"/>
      <c r="AW1088" s="220"/>
      <c r="AX1088" s="220"/>
    </row>
    <row r="1089" spans="1:50" ht="30.2"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20"/>
      <c r="AQ1089" s="220"/>
      <c r="AR1089" s="220"/>
      <c r="AS1089" s="220"/>
      <c r="AT1089" s="220"/>
      <c r="AU1089" s="220"/>
      <c r="AV1089" s="220"/>
      <c r="AW1089" s="220"/>
      <c r="AX1089" s="220"/>
    </row>
    <row r="1090" spans="1:50" ht="30.2"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20"/>
      <c r="AQ1090" s="220"/>
      <c r="AR1090" s="220"/>
      <c r="AS1090" s="220"/>
      <c r="AT1090" s="220"/>
      <c r="AU1090" s="220"/>
      <c r="AV1090" s="220"/>
      <c r="AW1090" s="220"/>
      <c r="AX1090" s="220"/>
    </row>
    <row r="1091" spans="1:50" ht="30.2"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20"/>
      <c r="AQ1091" s="220"/>
      <c r="AR1091" s="220"/>
      <c r="AS1091" s="220"/>
      <c r="AT1091" s="220"/>
      <c r="AU1091" s="220"/>
      <c r="AV1091" s="220"/>
      <c r="AW1091" s="220"/>
      <c r="AX1091" s="220"/>
    </row>
    <row r="1092" spans="1:50" ht="30.2"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20"/>
      <c r="AQ1092" s="220"/>
      <c r="AR1092" s="220"/>
      <c r="AS1092" s="220"/>
      <c r="AT1092" s="220"/>
      <c r="AU1092" s="220"/>
      <c r="AV1092" s="220"/>
      <c r="AW1092" s="220"/>
      <c r="AX1092" s="220"/>
    </row>
    <row r="1093" spans="1:50" ht="30.2"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20"/>
      <c r="AQ1093" s="220"/>
      <c r="AR1093" s="220"/>
      <c r="AS1093" s="220"/>
      <c r="AT1093" s="220"/>
      <c r="AU1093" s="220"/>
      <c r="AV1093" s="220"/>
      <c r="AW1093" s="220"/>
      <c r="AX1093" s="220"/>
    </row>
    <row r="1094" spans="1:50" ht="30.2"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20"/>
      <c r="AQ1094" s="220"/>
      <c r="AR1094" s="220"/>
      <c r="AS1094" s="220"/>
      <c r="AT1094" s="220"/>
      <c r="AU1094" s="220"/>
      <c r="AV1094" s="220"/>
      <c r="AW1094" s="220"/>
      <c r="AX1094" s="220"/>
    </row>
    <row r="1095" spans="1:50" ht="30.2"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20"/>
      <c r="AQ1095" s="220"/>
      <c r="AR1095" s="220"/>
      <c r="AS1095" s="220"/>
      <c r="AT1095" s="220"/>
      <c r="AU1095" s="220"/>
      <c r="AV1095" s="220"/>
      <c r="AW1095" s="220"/>
      <c r="AX1095" s="220"/>
    </row>
    <row r="1096" spans="1:50" ht="30.2"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20"/>
      <c r="AQ1096" s="220"/>
      <c r="AR1096" s="220"/>
      <c r="AS1096" s="220"/>
      <c r="AT1096" s="220"/>
      <c r="AU1096" s="220"/>
      <c r="AV1096" s="220"/>
      <c r="AW1096" s="220"/>
      <c r="AX1096" s="220"/>
    </row>
    <row r="1097" spans="1:50" ht="30.2"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20"/>
      <c r="AQ1097" s="220"/>
      <c r="AR1097" s="220"/>
      <c r="AS1097" s="220"/>
      <c r="AT1097" s="220"/>
      <c r="AU1097" s="220"/>
      <c r="AV1097" s="220"/>
      <c r="AW1097" s="220"/>
      <c r="AX1097" s="220"/>
    </row>
    <row r="1098" spans="1:50" ht="30.2"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20"/>
      <c r="AQ1098" s="220"/>
      <c r="AR1098" s="220"/>
      <c r="AS1098" s="220"/>
      <c r="AT1098" s="220"/>
      <c r="AU1098" s="220"/>
      <c r="AV1098" s="220"/>
      <c r="AW1098" s="220"/>
      <c r="AX1098" s="220"/>
    </row>
    <row r="1099" spans="1:50" ht="24.75" hidden="1" customHeight="1" x14ac:dyDescent="0.15">
      <c r="A1099" s="450" t="s">
        <v>33</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384</v>
      </c>
      <c r="AM1099" s="454"/>
      <c r="AN1099" s="454"/>
      <c r="AO1099" s="14"/>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7" hidden="1" customHeight="1" x14ac:dyDescent="0.15">
      <c r="A1102" s="418"/>
      <c r="B1102" s="418"/>
      <c r="C1102" s="244" t="s">
        <v>5</v>
      </c>
      <c r="D1102" s="244"/>
      <c r="E1102" s="244" t="s">
        <v>303</v>
      </c>
      <c r="F1102" s="244"/>
      <c r="G1102" s="244"/>
      <c r="H1102" s="244"/>
      <c r="I1102" s="244"/>
      <c r="J1102" s="244" t="s">
        <v>76</v>
      </c>
      <c r="K1102" s="244"/>
      <c r="L1102" s="244"/>
      <c r="M1102" s="244"/>
      <c r="N1102" s="244"/>
      <c r="O1102" s="244"/>
      <c r="P1102" s="455" t="s">
        <v>19</v>
      </c>
      <c r="Q1102" s="455"/>
      <c r="R1102" s="455"/>
      <c r="S1102" s="455"/>
      <c r="T1102" s="455"/>
      <c r="U1102" s="455"/>
      <c r="V1102" s="455"/>
      <c r="W1102" s="455"/>
      <c r="X1102" s="455"/>
      <c r="Y1102" s="244" t="s">
        <v>300</v>
      </c>
      <c r="Z1102" s="244"/>
      <c r="AA1102" s="244"/>
      <c r="AB1102" s="244"/>
      <c r="AC1102" s="244" t="s">
        <v>301</v>
      </c>
      <c r="AD1102" s="244"/>
      <c r="AE1102" s="244"/>
      <c r="AF1102" s="244"/>
      <c r="AG1102" s="244"/>
      <c r="AH1102" s="455" t="s">
        <v>322</v>
      </c>
      <c r="AI1102" s="455"/>
      <c r="AJ1102" s="455"/>
      <c r="AK1102" s="455"/>
      <c r="AL1102" s="455" t="s">
        <v>18</v>
      </c>
      <c r="AM1102" s="455"/>
      <c r="AN1102" s="455"/>
      <c r="AO1102" s="456"/>
      <c r="AP1102" s="244" t="s">
        <v>379</v>
      </c>
      <c r="AQ1102" s="244"/>
      <c r="AR1102" s="244"/>
      <c r="AS1102" s="244"/>
      <c r="AT1102" s="244"/>
      <c r="AU1102" s="244"/>
      <c r="AV1102" s="244"/>
      <c r="AW1102" s="244"/>
      <c r="AX1102" s="244"/>
    </row>
    <row r="1103" spans="1:50" ht="30.2" hidden="1" customHeight="1" x14ac:dyDescent="0.15">
      <c r="A1103" s="418">
        <v>1</v>
      </c>
      <c r="B1103" s="418">
        <v>1</v>
      </c>
      <c r="C1103" s="419"/>
      <c r="D1103" s="419"/>
      <c r="E1103" s="220"/>
      <c r="F1103" s="220"/>
      <c r="G1103" s="220"/>
      <c r="H1103" s="220"/>
      <c r="I1103" s="220"/>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20"/>
      <c r="AQ1103" s="220"/>
      <c r="AR1103" s="220"/>
      <c r="AS1103" s="220"/>
      <c r="AT1103" s="220"/>
      <c r="AU1103" s="220"/>
      <c r="AV1103" s="220"/>
      <c r="AW1103" s="220"/>
      <c r="AX1103" s="220"/>
    </row>
    <row r="1104" spans="1:50" ht="30.2" hidden="1" customHeight="1" x14ac:dyDescent="0.15">
      <c r="A1104" s="418">
        <v>2</v>
      </c>
      <c r="B1104" s="418">
        <v>1</v>
      </c>
      <c r="C1104" s="419"/>
      <c r="D1104" s="419"/>
      <c r="E1104" s="220"/>
      <c r="F1104" s="220"/>
      <c r="G1104" s="220"/>
      <c r="H1104" s="220"/>
      <c r="I1104" s="220"/>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20"/>
      <c r="AQ1104" s="220"/>
      <c r="AR1104" s="220"/>
      <c r="AS1104" s="220"/>
      <c r="AT1104" s="220"/>
      <c r="AU1104" s="220"/>
      <c r="AV1104" s="220"/>
      <c r="AW1104" s="220"/>
      <c r="AX1104" s="220"/>
    </row>
    <row r="1105" spans="1:50" ht="30.2" hidden="1" customHeight="1" x14ac:dyDescent="0.15">
      <c r="A1105" s="418">
        <v>3</v>
      </c>
      <c r="B1105" s="418">
        <v>1</v>
      </c>
      <c r="C1105" s="419"/>
      <c r="D1105" s="419"/>
      <c r="E1105" s="220"/>
      <c r="F1105" s="220"/>
      <c r="G1105" s="220"/>
      <c r="H1105" s="220"/>
      <c r="I1105" s="220"/>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20"/>
      <c r="AQ1105" s="220"/>
      <c r="AR1105" s="220"/>
      <c r="AS1105" s="220"/>
      <c r="AT1105" s="220"/>
      <c r="AU1105" s="220"/>
      <c r="AV1105" s="220"/>
      <c r="AW1105" s="220"/>
      <c r="AX1105" s="220"/>
    </row>
    <row r="1106" spans="1:50" ht="30.2" hidden="1" customHeight="1" x14ac:dyDescent="0.15">
      <c r="A1106" s="418">
        <v>4</v>
      </c>
      <c r="B1106" s="418">
        <v>1</v>
      </c>
      <c r="C1106" s="419"/>
      <c r="D1106" s="419"/>
      <c r="E1106" s="220"/>
      <c r="F1106" s="220"/>
      <c r="G1106" s="220"/>
      <c r="H1106" s="220"/>
      <c r="I1106" s="220"/>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20"/>
      <c r="AQ1106" s="220"/>
      <c r="AR1106" s="220"/>
      <c r="AS1106" s="220"/>
      <c r="AT1106" s="220"/>
      <c r="AU1106" s="220"/>
      <c r="AV1106" s="220"/>
      <c r="AW1106" s="220"/>
      <c r="AX1106" s="220"/>
    </row>
    <row r="1107" spans="1:50" ht="30.2" hidden="1" customHeight="1" x14ac:dyDescent="0.15">
      <c r="A1107" s="418">
        <v>5</v>
      </c>
      <c r="B1107" s="418">
        <v>1</v>
      </c>
      <c r="C1107" s="419"/>
      <c r="D1107" s="419"/>
      <c r="E1107" s="220"/>
      <c r="F1107" s="220"/>
      <c r="G1107" s="220"/>
      <c r="H1107" s="220"/>
      <c r="I1107" s="220"/>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20"/>
      <c r="AQ1107" s="220"/>
      <c r="AR1107" s="220"/>
      <c r="AS1107" s="220"/>
      <c r="AT1107" s="220"/>
      <c r="AU1107" s="220"/>
      <c r="AV1107" s="220"/>
      <c r="AW1107" s="220"/>
      <c r="AX1107" s="220"/>
    </row>
    <row r="1108" spans="1:50" ht="30.2" hidden="1" customHeight="1" x14ac:dyDescent="0.15">
      <c r="A1108" s="418">
        <v>6</v>
      </c>
      <c r="B1108" s="418">
        <v>1</v>
      </c>
      <c r="C1108" s="419"/>
      <c r="D1108" s="419"/>
      <c r="E1108" s="220"/>
      <c r="F1108" s="220"/>
      <c r="G1108" s="220"/>
      <c r="H1108" s="220"/>
      <c r="I1108" s="220"/>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20"/>
      <c r="AQ1108" s="220"/>
      <c r="AR1108" s="220"/>
      <c r="AS1108" s="220"/>
      <c r="AT1108" s="220"/>
      <c r="AU1108" s="220"/>
      <c r="AV1108" s="220"/>
      <c r="AW1108" s="220"/>
      <c r="AX1108" s="220"/>
    </row>
    <row r="1109" spans="1:50" ht="30.2" hidden="1" customHeight="1" x14ac:dyDescent="0.15">
      <c r="A1109" s="418">
        <v>7</v>
      </c>
      <c r="B1109" s="418">
        <v>1</v>
      </c>
      <c r="C1109" s="419"/>
      <c r="D1109" s="419"/>
      <c r="E1109" s="220"/>
      <c r="F1109" s="220"/>
      <c r="G1109" s="220"/>
      <c r="H1109" s="220"/>
      <c r="I1109" s="220"/>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20"/>
      <c r="AQ1109" s="220"/>
      <c r="AR1109" s="220"/>
      <c r="AS1109" s="220"/>
      <c r="AT1109" s="220"/>
      <c r="AU1109" s="220"/>
      <c r="AV1109" s="220"/>
      <c r="AW1109" s="220"/>
      <c r="AX1109" s="220"/>
    </row>
    <row r="1110" spans="1:50" ht="30.2" hidden="1" customHeight="1" x14ac:dyDescent="0.15">
      <c r="A1110" s="418">
        <v>8</v>
      </c>
      <c r="B1110" s="418">
        <v>1</v>
      </c>
      <c r="C1110" s="419"/>
      <c r="D1110" s="419"/>
      <c r="E1110" s="220"/>
      <c r="F1110" s="220"/>
      <c r="G1110" s="220"/>
      <c r="H1110" s="220"/>
      <c r="I1110" s="220"/>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20"/>
      <c r="AQ1110" s="220"/>
      <c r="AR1110" s="220"/>
      <c r="AS1110" s="220"/>
      <c r="AT1110" s="220"/>
      <c r="AU1110" s="220"/>
      <c r="AV1110" s="220"/>
      <c r="AW1110" s="220"/>
      <c r="AX1110" s="220"/>
    </row>
    <row r="1111" spans="1:50" ht="30.2" hidden="1" customHeight="1" x14ac:dyDescent="0.15">
      <c r="A1111" s="418">
        <v>9</v>
      </c>
      <c r="B1111" s="418">
        <v>1</v>
      </c>
      <c r="C1111" s="419"/>
      <c r="D1111" s="419"/>
      <c r="E1111" s="220"/>
      <c r="F1111" s="220"/>
      <c r="G1111" s="220"/>
      <c r="H1111" s="220"/>
      <c r="I1111" s="220"/>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20"/>
      <c r="AQ1111" s="220"/>
      <c r="AR1111" s="220"/>
      <c r="AS1111" s="220"/>
      <c r="AT1111" s="220"/>
      <c r="AU1111" s="220"/>
      <c r="AV1111" s="220"/>
      <c r="AW1111" s="220"/>
      <c r="AX1111" s="220"/>
    </row>
    <row r="1112" spans="1:50" ht="30.2" hidden="1" customHeight="1" x14ac:dyDescent="0.15">
      <c r="A1112" s="418">
        <v>10</v>
      </c>
      <c r="B1112" s="418">
        <v>1</v>
      </c>
      <c r="C1112" s="419"/>
      <c r="D1112" s="419"/>
      <c r="E1112" s="220"/>
      <c r="F1112" s="220"/>
      <c r="G1112" s="220"/>
      <c r="H1112" s="220"/>
      <c r="I1112" s="220"/>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20"/>
      <c r="AQ1112" s="220"/>
      <c r="AR1112" s="220"/>
      <c r="AS1112" s="220"/>
      <c r="AT1112" s="220"/>
      <c r="AU1112" s="220"/>
      <c r="AV1112" s="220"/>
      <c r="AW1112" s="220"/>
      <c r="AX1112" s="220"/>
    </row>
    <row r="1113" spans="1:50" ht="30.2" hidden="1" customHeight="1" x14ac:dyDescent="0.15">
      <c r="A1113" s="418">
        <v>11</v>
      </c>
      <c r="B1113" s="418">
        <v>1</v>
      </c>
      <c r="C1113" s="419"/>
      <c r="D1113" s="419"/>
      <c r="E1113" s="220"/>
      <c r="F1113" s="220"/>
      <c r="G1113" s="220"/>
      <c r="H1113" s="220"/>
      <c r="I1113" s="220"/>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20"/>
      <c r="AQ1113" s="220"/>
      <c r="AR1113" s="220"/>
      <c r="AS1113" s="220"/>
      <c r="AT1113" s="220"/>
      <c r="AU1113" s="220"/>
      <c r="AV1113" s="220"/>
      <c r="AW1113" s="220"/>
      <c r="AX1113" s="220"/>
    </row>
    <row r="1114" spans="1:50" ht="30.2" hidden="1" customHeight="1" x14ac:dyDescent="0.15">
      <c r="A1114" s="418">
        <v>12</v>
      </c>
      <c r="B1114" s="418">
        <v>1</v>
      </c>
      <c r="C1114" s="419"/>
      <c r="D1114" s="419"/>
      <c r="E1114" s="220"/>
      <c r="F1114" s="220"/>
      <c r="G1114" s="220"/>
      <c r="H1114" s="220"/>
      <c r="I1114" s="220"/>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20"/>
      <c r="AQ1114" s="220"/>
      <c r="AR1114" s="220"/>
      <c r="AS1114" s="220"/>
      <c r="AT1114" s="220"/>
      <c r="AU1114" s="220"/>
      <c r="AV1114" s="220"/>
      <c r="AW1114" s="220"/>
      <c r="AX1114" s="220"/>
    </row>
    <row r="1115" spans="1:50" ht="30.2" hidden="1" customHeight="1" x14ac:dyDescent="0.15">
      <c r="A1115" s="418">
        <v>13</v>
      </c>
      <c r="B1115" s="418">
        <v>1</v>
      </c>
      <c r="C1115" s="419"/>
      <c r="D1115" s="419"/>
      <c r="E1115" s="220"/>
      <c r="F1115" s="220"/>
      <c r="G1115" s="220"/>
      <c r="H1115" s="220"/>
      <c r="I1115" s="220"/>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20"/>
      <c r="AQ1115" s="220"/>
      <c r="AR1115" s="220"/>
      <c r="AS1115" s="220"/>
      <c r="AT1115" s="220"/>
      <c r="AU1115" s="220"/>
      <c r="AV1115" s="220"/>
      <c r="AW1115" s="220"/>
      <c r="AX1115" s="220"/>
    </row>
    <row r="1116" spans="1:50" ht="30.2" hidden="1" customHeight="1" x14ac:dyDescent="0.15">
      <c r="A1116" s="418">
        <v>14</v>
      </c>
      <c r="B1116" s="418">
        <v>1</v>
      </c>
      <c r="C1116" s="419"/>
      <c r="D1116" s="419"/>
      <c r="E1116" s="220"/>
      <c r="F1116" s="220"/>
      <c r="G1116" s="220"/>
      <c r="H1116" s="220"/>
      <c r="I1116" s="220"/>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20"/>
      <c r="AQ1116" s="220"/>
      <c r="AR1116" s="220"/>
      <c r="AS1116" s="220"/>
      <c r="AT1116" s="220"/>
      <c r="AU1116" s="220"/>
      <c r="AV1116" s="220"/>
      <c r="AW1116" s="220"/>
      <c r="AX1116" s="220"/>
    </row>
    <row r="1117" spans="1:50" ht="30.2" hidden="1" customHeight="1" x14ac:dyDescent="0.15">
      <c r="A1117" s="418">
        <v>15</v>
      </c>
      <c r="B1117" s="418">
        <v>1</v>
      </c>
      <c r="C1117" s="419"/>
      <c r="D1117" s="419"/>
      <c r="E1117" s="220"/>
      <c r="F1117" s="220"/>
      <c r="G1117" s="220"/>
      <c r="H1117" s="220"/>
      <c r="I1117" s="220"/>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20"/>
      <c r="AQ1117" s="220"/>
      <c r="AR1117" s="220"/>
      <c r="AS1117" s="220"/>
      <c r="AT1117" s="220"/>
      <c r="AU1117" s="220"/>
      <c r="AV1117" s="220"/>
      <c r="AW1117" s="220"/>
      <c r="AX1117" s="220"/>
    </row>
    <row r="1118" spans="1:50" ht="30.2" hidden="1" customHeight="1" x14ac:dyDescent="0.15">
      <c r="A1118" s="418">
        <v>16</v>
      </c>
      <c r="B1118" s="418">
        <v>1</v>
      </c>
      <c r="C1118" s="419"/>
      <c r="D1118" s="419"/>
      <c r="E1118" s="220"/>
      <c r="F1118" s="220"/>
      <c r="G1118" s="220"/>
      <c r="H1118" s="220"/>
      <c r="I1118" s="220"/>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20"/>
      <c r="AQ1118" s="220"/>
      <c r="AR1118" s="220"/>
      <c r="AS1118" s="220"/>
      <c r="AT1118" s="220"/>
      <c r="AU1118" s="220"/>
      <c r="AV1118" s="220"/>
      <c r="AW1118" s="220"/>
      <c r="AX1118" s="220"/>
    </row>
    <row r="1119" spans="1:50" ht="30.2" hidden="1" customHeight="1" x14ac:dyDescent="0.15">
      <c r="A1119" s="418">
        <v>17</v>
      </c>
      <c r="B1119" s="418">
        <v>1</v>
      </c>
      <c r="C1119" s="419"/>
      <c r="D1119" s="419"/>
      <c r="E1119" s="220"/>
      <c r="F1119" s="220"/>
      <c r="G1119" s="220"/>
      <c r="H1119" s="220"/>
      <c r="I1119" s="220"/>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20"/>
      <c r="AQ1119" s="220"/>
      <c r="AR1119" s="220"/>
      <c r="AS1119" s="220"/>
      <c r="AT1119" s="220"/>
      <c r="AU1119" s="220"/>
      <c r="AV1119" s="220"/>
      <c r="AW1119" s="220"/>
      <c r="AX1119" s="220"/>
    </row>
    <row r="1120" spans="1:50" ht="30.2" hidden="1" customHeight="1" x14ac:dyDescent="0.15">
      <c r="A1120" s="418">
        <v>18</v>
      </c>
      <c r="B1120" s="418">
        <v>1</v>
      </c>
      <c r="C1120" s="419"/>
      <c r="D1120" s="419"/>
      <c r="E1120" s="220"/>
      <c r="F1120" s="220"/>
      <c r="G1120" s="220"/>
      <c r="H1120" s="220"/>
      <c r="I1120" s="220"/>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20"/>
      <c r="AQ1120" s="220"/>
      <c r="AR1120" s="220"/>
      <c r="AS1120" s="220"/>
      <c r="AT1120" s="220"/>
      <c r="AU1120" s="220"/>
      <c r="AV1120" s="220"/>
      <c r="AW1120" s="220"/>
      <c r="AX1120" s="220"/>
    </row>
    <row r="1121" spans="1:50" ht="30.2" hidden="1" customHeight="1" x14ac:dyDescent="0.15">
      <c r="A1121" s="418">
        <v>19</v>
      </c>
      <c r="B1121" s="418">
        <v>1</v>
      </c>
      <c r="C1121" s="419"/>
      <c r="D1121" s="419"/>
      <c r="E1121" s="220"/>
      <c r="F1121" s="220"/>
      <c r="G1121" s="220"/>
      <c r="H1121" s="220"/>
      <c r="I1121" s="220"/>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20"/>
      <c r="AQ1121" s="220"/>
      <c r="AR1121" s="220"/>
      <c r="AS1121" s="220"/>
      <c r="AT1121" s="220"/>
      <c r="AU1121" s="220"/>
      <c r="AV1121" s="220"/>
      <c r="AW1121" s="220"/>
      <c r="AX1121" s="220"/>
    </row>
    <row r="1122" spans="1:50" ht="30.2" hidden="1" customHeight="1" x14ac:dyDescent="0.15">
      <c r="A1122" s="418">
        <v>20</v>
      </c>
      <c r="B1122" s="418">
        <v>1</v>
      </c>
      <c r="C1122" s="419"/>
      <c r="D1122" s="419"/>
      <c r="E1122" s="220"/>
      <c r="F1122" s="220"/>
      <c r="G1122" s="220"/>
      <c r="H1122" s="220"/>
      <c r="I1122" s="220"/>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20"/>
      <c r="AQ1122" s="220"/>
      <c r="AR1122" s="220"/>
      <c r="AS1122" s="220"/>
      <c r="AT1122" s="220"/>
      <c r="AU1122" s="220"/>
      <c r="AV1122" s="220"/>
      <c r="AW1122" s="220"/>
      <c r="AX1122" s="220"/>
    </row>
    <row r="1123" spans="1:50" ht="30.2" hidden="1" customHeight="1" x14ac:dyDescent="0.15">
      <c r="A1123" s="418">
        <v>21</v>
      </c>
      <c r="B1123" s="418">
        <v>1</v>
      </c>
      <c r="C1123" s="419"/>
      <c r="D1123" s="419"/>
      <c r="E1123" s="220"/>
      <c r="F1123" s="220"/>
      <c r="G1123" s="220"/>
      <c r="H1123" s="220"/>
      <c r="I1123" s="220"/>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20"/>
      <c r="AQ1123" s="220"/>
      <c r="AR1123" s="220"/>
      <c r="AS1123" s="220"/>
      <c r="AT1123" s="220"/>
      <c r="AU1123" s="220"/>
      <c r="AV1123" s="220"/>
      <c r="AW1123" s="220"/>
      <c r="AX1123" s="220"/>
    </row>
    <row r="1124" spans="1:50" ht="30.2" hidden="1" customHeight="1" x14ac:dyDescent="0.15">
      <c r="A1124" s="418">
        <v>22</v>
      </c>
      <c r="B1124" s="418">
        <v>1</v>
      </c>
      <c r="C1124" s="419"/>
      <c r="D1124" s="419"/>
      <c r="E1124" s="220"/>
      <c r="F1124" s="220"/>
      <c r="G1124" s="220"/>
      <c r="H1124" s="220"/>
      <c r="I1124" s="220"/>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20"/>
      <c r="AQ1124" s="220"/>
      <c r="AR1124" s="220"/>
      <c r="AS1124" s="220"/>
      <c r="AT1124" s="220"/>
      <c r="AU1124" s="220"/>
      <c r="AV1124" s="220"/>
      <c r="AW1124" s="220"/>
      <c r="AX1124" s="220"/>
    </row>
    <row r="1125" spans="1:50" ht="30.2" hidden="1" customHeight="1" x14ac:dyDescent="0.15">
      <c r="A1125" s="418">
        <v>23</v>
      </c>
      <c r="B1125" s="418">
        <v>1</v>
      </c>
      <c r="C1125" s="419"/>
      <c r="D1125" s="419"/>
      <c r="E1125" s="220"/>
      <c r="F1125" s="220"/>
      <c r="G1125" s="220"/>
      <c r="H1125" s="220"/>
      <c r="I1125" s="220"/>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20"/>
      <c r="AQ1125" s="220"/>
      <c r="AR1125" s="220"/>
      <c r="AS1125" s="220"/>
      <c r="AT1125" s="220"/>
      <c r="AU1125" s="220"/>
      <c r="AV1125" s="220"/>
      <c r="AW1125" s="220"/>
      <c r="AX1125" s="220"/>
    </row>
    <row r="1126" spans="1:50" ht="30.2" hidden="1" customHeight="1" x14ac:dyDescent="0.15">
      <c r="A1126" s="418">
        <v>24</v>
      </c>
      <c r="B1126" s="418">
        <v>1</v>
      </c>
      <c r="C1126" s="419"/>
      <c r="D1126" s="419"/>
      <c r="E1126" s="220"/>
      <c r="F1126" s="220"/>
      <c r="G1126" s="220"/>
      <c r="H1126" s="220"/>
      <c r="I1126" s="220"/>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20"/>
      <c r="AQ1126" s="220"/>
      <c r="AR1126" s="220"/>
      <c r="AS1126" s="220"/>
      <c r="AT1126" s="220"/>
      <c r="AU1126" s="220"/>
      <c r="AV1126" s="220"/>
      <c r="AW1126" s="220"/>
      <c r="AX1126" s="220"/>
    </row>
    <row r="1127" spans="1:50" ht="30.2" hidden="1" customHeight="1" x14ac:dyDescent="0.15">
      <c r="A1127" s="418">
        <v>25</v>
      </c>
      <c r="B1127" s="418">
        <v>1</v>
      </c>
      <c r="C1127" s="419"/>
      <c r="D1127" s="419"/>
      <c r="E1127" s="220"/>
      <c r="F1127" s="220"/>
      <c r="G1127" s="220"/>
      <c r="H1127" s="220"/>
      <c r="I1127" s="220"/>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20"/>
      <c r="AQ1127" s="220"/>
      <c r="AR1127" s="220"/>
      <c r="AS1127" s="220"/>
      <c r="AT1127" s="220"/>
      <c r="AU1127" s="220"/>
      <c r="AV1127" s="220"/>
      <c r="AW1127" s="220"/>
      <c r="AX1127" s="220"/>
    </row>
    <row r="1128" spans="1:50" ht="30.2" hidden="1" customHeight="1" x14ac:dyDescent="0.15">
      <c r="A1128" s="418">
        <v>26</v>
      </c>
      <c r="B1128" s="418">
        <v>1</v>
      </c>
      <c r="C1128" s="419"/>
      <c r="D1128" s="419"/>
      <c r="E1128" s="220"/>
      <c r="F1128" s="220"/>
      <c r="G1128" s="220"/>
      <c r="H1128" s="220"/>
      <c r="I1128" s="220"/>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20"/>
      <c r="AQ1128" s="220"/>
      <c r="AR1128" s="220"/>
      <c r="AS1128" s="220"/>
      <c r="AT1128" s="220"/>
      <c r="AU1128" s="220"/>
      <c r="AV1128" s="220"/>
      <c r="AW1128" s="220"/>
      <c r="AX1128" s="220"/>
    </row>
    <row r="1129" spans="1:50" ht="30.2" hidden="1" customHeight="1" x14ac:dyDescent="0.15">
      <c r="A1129" s="418">
        <v>27</v>
      </c>
      <c r="B1129" s="418">
        <v>1</v>
      </c>
      <c r="C1129" s="419"/>
      <c r="D1129" s="419"/>
      <c r="E1129" s="220"/>
      <c r="F1129" s="220"/>
      <c r="G1129" s="220"/>
      <c r="H1129" s="220"/>
      <c r="I1129" s="220"/>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20"/>
      <c r="AQ1129" s="220"/>
      <c r="AR1129" s="220"/>
      <c r="AS1129" s="220"/>
      <c r="AT1129" s="220"/>
      <c r="AU1129" s="220"/>
      <c r="AV1129" s="220"/>
      <c r="AW1129" s="220"/>
      <c r="AX1129" s="220"/>
    </row>
    <row r="1130" spans="1:50" ht="30.2" hidden="1" customHeight="1" x14ac:dyDescent="0.15">
      <c r="A1130" s="418">
        <v>28</v>
      </c>
      <c r="B1130" s="418">
        <v>1</v>
      </c>
      <c r="C1130" s="419"/>
      <c r="D1130" s="419"/>
      <c r="E1130" s="220"/>
      <c r="F1130" s="220"/>
      <c r="G1130" s="220"/>
      <c r="H1130" s="220"/>
      <c r="I1130" s="220"/>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20"/>
      <c r="AQ1130" s="220"/>
      <c r="AR1130" s="220"/>
      <c r="AS1130" s="220"/>
      <c r="AT1130" s="220"/>
      <c r="AU1130" s="220"/>
      <c r="AV1130" s="220"/>
      <c r="AW1130" s="220"/>
      <c r="AX1130" s="220"/>
    </row>
    <row r="1131" spans="1:50" ht="30.2" hidden="1" customHeight="1" x14ac:dyDescent="0.15">
      <c r="A1131" s="418">
        <v>29</v>
      </c>
      <c r="B1131" s="418">
        <v>1</v>
      </c>
      <c r="C1131" s="419"/>
      <c r="D1131" s="419"/>
      <c r="E1131" s="220"/>
      <c r="F1131" s="220"/>
      <c r="G1131" s="220"/>
      <c r="H1131" s="220"/>
      <c r="I1131" s="220"/>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20"/>
      <c r="AQ1131" s="220"/>
      <c r="AR1131" s="220"/>
      <c r="AS1131" s="220"/>
      <c r="AT1131" s="220"/>
      <c r="AU1131" s="220"/>
      <c r="AV1131" s="220"/>
      <c r="AW1131" s="220"/>
      <c r="AX1131" s="220"/>
    </row>
    <row r="1132" spans="1:50" ht="30.2" hidden="1" customHeight="1" x14ac:dyDescent="0.15">
      <c r="A1132" s="418">
        <v>30</v>
      </c>
      <c r="B1132" s="418">
        <v>1</v>
      </c>
      <c r="C1132" s="419"/>
      <c r="D1132" s="419"/>
      <c r="E1132" s="220"/>
      <c r="F1132" s="220"/>
      <c r="G1132" s="220"/>
      <c r="H1132" s="220"/>
      <c r="I1132" s="220"/>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20"/>
      <c r="AQ1132" s="220"/>
      <c r="AR1132" s="220"/>
      <c r="AS1132" s="220"/>
      <c r="AT1132" s="220"/>
      <c r="AU1132" s="220"/>
      <c r="AV1132" s="220"/>
      <c r="AW1132" s="220"/>
      <c r="AX1132" s="22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015">
      <formula>IF(RIGHT(TEXT(P14,"0.#"),1)=".",FALSE,TRUE)</formula>
    </cfRule>
    <cfRule type="expression" dxfId="2102" priority="14016">
      <formula>IF(RIGHT(TEXT(P14,"0.#"),1)=".",TRUE,FALSE)</formula>
    </cfRule>
  </conditionalFormatting>
  <conditionalFormatting sqref="AE32">
    <cfRule type="expression" dxfId="2101" priority="14005">
      <formula>IF(RIGHT(TEXT(AE32,"0.#"),1)=".",FALSE,TRUE)</formula>
    </cfRule>
    <cfRule type="expression" dxfId="2100" priority="14006">
      <formula>IF(RIGHT(TEXT(AE32,"0.#"),1)=".",TRUE,FALSE)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83">
    <cfRule type="expression" dxfId="2097" priority="13887">
      <formula>IF(RIGHT(TEXT(Y783,"0.#"),1)=".",FALSE,TRUE)</formula>
    </cfRule>
    <cfRule type="expression" dxfId="2096" priority="13888">
      <formula>IF(RIGHT(TEXT(Y783,"0.#"),1)=".",TRUE,FALSE)</formula>
    </cfRule>
  </conditionalFormatting>
  <conditionalFormatting sqref="Y792">
    <cfRule type="expression" dxfId="2095" priority="13883">
      <formula>IF(RIGHT(TEXT(Y792,"0.#"),1)=".",FALSE,TRUE)</formula>
    </cfRule>
    <cfRule type="expression" dxfId="2094" priority="13884">
      <formula>IF(RIGHT(TEXT(Y792,"0.#"),1)=".",TRUE,FALSE)</formula>
    </cfRule>
  </conditionalFormatting>
  <conditionalFormatting sqref="Y823:Y830 Y821 Y810:Y817 Y808 Y797:Y804 Y795">
    <cfRule type="expression" dxfId="2093" priority="13665">
      <formula>IF(RIGHT(TEXT(Y795,"0.#"),1)=".",FALSE,TRUE)</formula>
    </cfRule>
    <cfRule type="expression" dxfId="2092" priority="13666">
      <formula>IF(RIGHT(TEXT(Y795,"0.#"),1)=".",TRUE,FALSE)</formula>
    </cfRule>
  </conditionalFormatting>
  <conditionalFormatting sqref="P17:AQ17 P13:AX13 AR15:AX15 P15:AC16">
    <cfRule type="expression" dxfId="2091" priority="13713">
      <formula>IF(RIGHT(TEXT(P13,"0.#"),1)=".",FALSE,TRUE)</formula>
    </cfRule>
    <cfRule type="expression" dxfId="2090" priority="13714">
      <formula>IF(RIGHT(TEXT(P13,"0.#"),1)=".",TRUE,FALSE)</formula>
    </cfRule>
  </conditionalFormatting>
  <conditionalFormatting sqref="P19:AC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84:Y791 Y782">
    <cfRule type="expression" dxfId="2085" priority="13689">
      <formula>IF(RIGHT(TEXT(Y782,"0.#"),1)=".",FALSE,TRUE)</formula>
    </cfRule>
    <cfRule type="expression" dxfId="2084" priority="13690">
      <formula>IF(RIGHT(TEXT(Y782,"0.#"),1)=".",TRUE,FALSE)</formula>
    </cfRule>
  </conditionalFormatting>
  <conditionalFormatting sqref="AU783">
    <cfRule type="expression" dxfId="2083" priority="13687">
      <formula>IF(RIGHT(TEXT(AU783,"0.#"),1)=".",FALSE,TRUE)</formula>
    </cfRule>
    <cfRule type="expression" dxfId="2082" priority="13688">
      <formula>IF(RIGHT(TEXT(AU783,"0.#"),1)=".",TRUE,FALSE)</formula>
    </cfRule>
  </conditionalFormatting>
  <conditionalFormatting sqref="AU792">
    <cfRule type="expression" dxfId="2081" priority="13685">
      <formula>IF(RIGHT(TEXT(AU792,"0.#"),1)=".",FALSE,TRUE)</formula>
    </cfRule>
    <cfRule type="expression" dxfId="2080" priority="13686">
      <formula>IF(RIGHT(TEXT(AU792,"0.#"),1)=".",TRUE,FALSE)</formula>
    </cfRule>
  </conditionalFormatting>
  <conditionalFormatting sqref="AU784:AU791 AU782">
    <cfRule type="expression" dxfId="2079" priority="13683">
      <formula>IF(RIGHT(TEXT(AU782,"0.#"),1)=".",FALSE,TRUE)</formula>
    </cfRule>
    <cfRule type="expression" dxfId="2078" priority="13684">
      <formula>IF(RIGHT(TEXT(AU782,"0.#"),1)=".",TRUE,FALSE)</formula>
    </cfRule>
  </conditionalFormatting>
  <conditionalFormatting sqref="Y822 Y809 Y796">
    <cfRule type="expression" dxfId="2077" priority="13669">
      <formula>IF(RIGHT(TEXT(Y796,"0.#"),1)=".",FALSE,TRUE)</formula>
    </cfRule>
    <cfRule type="expression" dxfId="2076" priority="13670">
      <formula>IF(RIGHT(TEXT(Y796,"0.#"),1)=".",TRUE,FALSE)</formula>
    </cfRule>
  </conditionalFormatting>
  <conditionalFormatting sqref="Y831 Y818 Y805">
    <cfRule type="expression" dxfId="2075" priority="13667">
      <formula>IF(RIGHT(TEXT(Y805,"0.#"),1)=".",FALSE,TRUE)</formula>
    </cfRule>
    <cfRule type="expression" dxfId="2074" priority="13668">
      <formula>IF(RIGHT(TEXT(Y805,"0.#"),1)=".",TRUE,FALSE)</formula>
    </cfRule>
  </conditionalFormatting>
  <conditionalFormatting sqref="AU822 AU809 AU796">
    <cfRule type="expression" dxfId="2073" priority="13663">
      <formula>IF(RIGHT(TEXT(AU796,"0.#"),1)=".",FALSE,TRUE)</formula>
    </cfRule>
    <cfRule type="expression" dxfId="2072" priority="13664">
      <formula>IF(RIGHT(TEXT(AU796,"0.#"),1)=".",TRUE,FALSE)</formula>
    </cfRule>
  </conditionalFormatting>
  <conditionalFormatting sqref="AU831 AU818 AU805">
    <cfRule type="expression" dxfId="2071" priority="13661">
      <formula>IF(RIGHT(TEXT(AU805,"0.#"),1)=".",FALSE,TRUE)</formula>
    </cfRule>
    <cfRule type="expression" dxfId="2070" priority="13662">
      <formula>IF(RIGHT(TEXT(AU805,"0.#"),1)=".",TRUE,FALSE)</formula>
    </cfRule>
  </conditionalFormatting>
  <conditionalFormatting sqref="AU823:AU830 AU821 AU810:AU817 AU808 AU797:AU804 AU795">
    <cfRule type="expression" dxfId="2069" priority="13659">
      <formula>IF(RIGHT(TEXT(AU795,"0.#"),1)=".",FALSE,TRUE)</formula>
    </cfRule>
    <cfRule type="expression" dxfId="2068" priority="13660">
      <formula>IF(RIGHT(TEXT(AU795,"0.#"),1)=".",TRUE,FALSE)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M34">
    <cfRule type="expression" dxfId="2061" priority="13459">
      <formula>IF(RIGHT(TEXT(AM34,"0.#"),1)=".",FALSE,TRUE)</formula>
    </cfRule>
    <cfRule type="expression" dxfId="2060" priority="13460">
      <formula>IF(RIGHT(TEXT(AM34,"0.#"),1)=".",TRUE,FALSE)</formula>
    </cfRule>
  </conditionalFormatting>
  <conditionalFormatting sqref="AE33">
    <cfRule type="expression" dxfId="2059" priority="13473">
      <formula>IF(RIGHT(TEXT(AE33,"0.#"),1)=".",FALSE,TRUE)</formula>
    </cfRule>
    <cfRule type="expression" dxfId="2058" priority="13474">
      <formula>IF(RIGHT(TEXT(AE33,"0.#"),1)=".",TRUE,FALSE)</formula>
    </cfRule>
  </conditionalFormatting>
  <conditionalFormatting sqref="AE34">
    <cfRule type="expression" dxfId="2057" priority="13471">
      <formula>IF(RIGHT(TEXT(AE34,"0.#"),1)=".",FALSE,TRUE)</formula>
    </cfRule>
    <cfRule type="expression" dxfId="2056" priority="13472">
      <formula>IF(RIGHT(TEXT(AE34,"0.#"),1)=".",TRUE,FALSE)</formula>
    </cfRule>
  </conditionalFormatting>
  <conditionalFormatting sqref="AI34">
    <cfRule type="expression" dxfId="2055" priority="13469">
      <formula>IF(RIGHT(TEXT(AI34,"0.#"),1)=".",FALSE,TRUE)</formula>
    </cfRule>
    <cfRule type="expression" dxfId="2054" priority="13470">
      <formula>IF(RIGHT(TEXT(AI34,"0.#"),1)=".",TRUE,FALSE)</formula>
    </cfRule>
  </conditionalFormatting>
  <conditionalFormatting sqref="AI33">
    <cfRule type="expression" dxfId="2053" priority="13467">
      <formula>IF(RIGHT(TEXT(AI33,"0.#"),1)=".",FALSE,TRUE)</formula>
    </cfRule>
    <cfRule type="expression" dxfId="2052" priority="13468">
      <formula>IF(RIGHT(TEXT(AI33,"0.#"),1)=".",TRUE,FALSE)</formula>
    </cfRule>
  </conditionalFormatting>
  <conditionalFormatting sqref="AI32">
    <cfRule type="expression" dxfId="2051" priority="13465">
      <formula>IF(RIGHT(TEXT(AI32,"0.#"),1)=".",FALSE,TRUE)</formula>
    </cfRule>
    <cfRule type="expression" dxfId="2050" priority="13466">
      <formula>IF(RIGHT(TEXT(AI32,"0.#"),1)=".",TRUE,FALSE)</formula>
    </cfRule>
  </conditionalFormatting>
  <conditionalFormatting sqref="AM32">
    <cfRule type="expression" dxfId="2049" priority="13463">
      <formula>IF(RIGHT(TEXT(AM32,"0.#"),1)=".",FALSE,TRUE)</formula>
    </cfRule>
    <cfRule type="expression" dxfId="2048" priority="13464">
      <formula>IF(RIGHT(TEXT(AM32,"0.#"),1)=".",TRUE,FALSE)</formula>
    </cfRule>
  </conditionalFormatting>
  <conditionalFormatting sqref="AM33">
    <cfRule type="expression" dxfId="2047" priority="13461">
      <formula>IF(RIGHT(TEXT(AM33,"0.#"),1)=".",FALSE,TRUE)</formula>
    </cfRule>
    <cfRule type="expression" dxfId="2046" priority="13462">
      <formula>IF(RIGHT(TEXT(AM33,"0.#"),1)=".",TRUE,FALSE)</formula>
    </cfRule>
  </conditionalFormatting>
  <conditionalFormatting sqref="AQ32:AQ34">
    <cfRule type="expression" dxfId="2045" priority="13453">
      <formula>IF(RIGHT(TEXT(AQ32,"0.#"),1)=".",FALSE,TRUE)</formula>
    </cfRule>
    <cfRule type="expression" dxfId="2044" priority="13454">
      <formula>IF(RIGHT(TEXT(AQ32,"0.#"),1)=".",TRUE,FALSE)</formula>
    </cfRule>
  </conditionalFormatting>
  <conditionalFormatting sqref="AU32:AU34">
    <cfRule type="expression" dxfId="2043" priority="13451">
      <formula>IF(RIGHT(TEXT(AU32,"0.#"),1)=".",FALSE,TRUE)</formula>
    </cfRule>
    <cfRule type="expression" dxfId="2042" priority="13452">
      <formula>IF(RIGHT(TEXT(AU32,"0.#"),1)=".",TRUE,FALSE)</formula>
    </cfRule>
  </conditionalFormatting>
  <conditionalFormatting sqref="AE53">
    <cfRule type="expression" dxfId="2041" priority="13385">
      <formula>IF(RIGHT(TEXT(AE53,"0.#"),1)=".",FALSE,TRUE)</formula>
    </cfRule>
    <cfRule type="expression" dxfId="2040" priority="13386">
      <formula>IF(RIGHT(TEXT(AE53,"0.#"),1)=".",TRUE,FALSE)</formula>
    </cfRule>
  </conditionalFormatting>
  <conditionalFormatting sqref="AE54">
    <cfRule type="expression" dxfId="2039" priority="13383">
      <formula>IF(RIGHT(TEXT(AE54,"0.#"),1)=".",FALSE,TRUE)</formula>
    </cfRule>
    <cfRule type="expression" dxfId="2038" priority="13384">
      <formula>IF(RIGHT(TEXT(AE54,"0.#"),1)=".",TRUE,FALSE)</formula>
    </cfRule>
  </conditionalFormatting>
  <conditionalFormatting sqref="AI54">
    <cfRule type="expression" dxfId="2037" priority="13377">
      <formula>IF(RIGHT(TEXT(AI54,"0.#"),1)=".",FALSE,TRUE)</formula>
    </cfRule>
    <cfRule type="expression" dxfId="2036" priority="13378">
      <formula>IF(RIGHT(TEXT(AI54,"0.#"),1)=".",TRUE,FALSE)</formula>
    </cfRule>
  </conditionalFormatting>
  <conditionalFormatting sqref="AI53">
    <cfRule type="expression" dxfId="2035" priority="13375">
      <formula>IF(RIGHT(TEXT(AI53,"0.#"),1)=".",FALSE,TRUE)</formula>
    </cfRule>
    <cfRule type="expression" dxfId="2034" priority="13376">
      <formula>IF(RIGHT(TEXT(AI53,"0.#"),1)=".",TRUE,FALSE)</formula>
    </cfRule>
  </conditionalFormatting>
  <conditionalFormatting sqref="AM53">
    <cfRule type="expression" dxfId="2033" priority="13373">
      <formula>IF(RIGHT(TEXT(AM53,"0.#"),1)=".",FALSE,TRUE)</formula>
    </cfRule>
    <cfRule type="expression" dxfId="2032" priority="13374">
      <formula>IF(RIGHT(TEXT(AM53,"0.#"),1)=".",TRUE,FALSE)</formula>
    </cfRule>
  </conditionalFormatting>
  <conditionalFormatting sqref="AM54">
    <cfRule type="expression" dxfId="2031" priority="13371">
      <formula>IF(RIGHT(TEXT(AM54,"0.#"),1)=".",FALSE,TRUE)</formula>
    </cfRule>
    <cfRule type="expression" dxfId="2030" priority="13372">
      <formula>IF(RIGHT(TEXT(AM54,"0.#"),1)=".",TRUE,FALSE)</formula>
    </cfRule>
  </conditionalFormatting>
  <conditionalFormatting sqref="AM55">
    <cfRule type="expression" dxfId="2029" priority="13369">
      <formula>IF(RIGHT(TEXT(AM55,"0.#"),1)=".",FALSE,TRUE)</formula>
    </cfRule>
    <cfRule type="expression" dxfId="2028" priority="13370">
      <formula>IF(RIGHT(TEXT(AM55,"0.#"),1)=".",TRUE,FALSE)</formula>
    </cfRule>
  </conditionalFormatting>
  <conditionalFormatting sqref="AE60">
    <cfRule type="expression" dxfId="2027" priority="13355">
      <formula>IF(RIGHT(TEXT(AE60,"0.#"),1)=".",FALSE,TRUE)</formula>
    </cfRule>
    <cfRule type="expression" dxfId="2026" priority="13356">
      <formula>IF(RIGHT(TEXT(AE60,"0.#"),1)=".",TRUE,FALSE)</formula>
    </cfRule>
  </conditionalFormatting>
  <conditionalFormatting sqref="AE61">
    <cfRule type="expression" dxfId="2025" priority="13353">
      <formula>IF(RIGHT(TEXT(AE61,"0.#"),1)=".",FALSE,TRUE)</formula>
    </cfRule>
    <cfRule type="expression" dxfId="2024" priority="13354">
      <formula>IF(RIGHT(TEXT(AE61,"0.#"),1)=".",TRUE,FALSE)</formula>
    </cfRule>
  </conditionalFormatting>
  <conditionalFormatting sqref="AE62">
    <cfRule type="expression" dxfId="2023" priority="13351">
      <formula>IF(RIGHT(TEXT(AE62,"0.#"),1)=".",FALSE,TRUE)</formula>
    </cfRule>
    <cfRule type="expression" dxfId="2022" priority="13352">
      <formula>IF(RIGHT(TEXT(AE62,"0.#"),1)=".",TRUE,FALSE)</formula>
    </cfRule>
  </conditionalFormatting>
  <conditionalFormatting sqref="AI62">
    <cfRule type="expression" dxfId="2021" priority="13349">
      <formula>IF(RIGHT(TEXT(AI62,"0.#"),1)=".",FALSE,TRUE)</formula>
    </cfRule>
    <cfRule type="expression" dxfId="2020" priority="13350">
      <formula>IF(RIGHT(TEXT(AI62,"0.#"),1)=".",TRUE,FALSE)</formula>
    </cfRule>
  </conditionalFormatting>
  <conditionalFormatting sqref="AI61">
    <cfRule type="expression" dxfId="2019" priority="13347">
      <formula>IF(RIGHT(TEXT(AI61,"0.#"),1)=".",FALSE,TRUE)</formula>
    </cfRule>
    <cfRule type="expression" dxfId="2018" priority="13348">
      <formula>IF(RIGHT(TEXT(AI61,"0.#"),1)=".",TRUE,FALSE)</formula>
    </cfRule>
  </conditionalFormatting>
  <conditionalFormatting sqref="AI60">
    <cfRule type="expression" dxfId="2017" priority="13345">
      <formula>IF(RIGHT(TEXT(AI60,"0.#"),1)=".",FALSE,TRUE)</formula>
    </cfRule>
    <cfRule type="expression" dxfId="2016" priority="13346">
      <formula>IF(RIGHT(TEXT(AI60,"0.#"),1)=".",TRUE,FALSE)</formula>
    </cfRule>
  </conditionalFormatting>
  <conditionalFormatting sqref="AM60">
    <cfRule type="expression" dxfId="2015" priority="13343">
      <formula>IF(RIGHT(TEXT(AM60,"0.#"),1)=".",FALSE,TRUE)</formula>
    </cfRule>
    <cfRule type="expression" dxfId="2014" priority="13344">
      <formula>IF(RIGHT(TEXT(AM60,"0.#"),1)=".",TRUE,FALSE)</formula>
    </cfRule>
  </conditionalFormatting>
  <conditionalFormatting sqref="AM61">
    <cfRule type="expression" dxfId="2013" priority="13341">
      <formula>IF(RIGHT(TEXT(AM61,"0.#"),1)=".",FALSE,TRUE)</formula>
    </cfRule>
    <cfRule type="expression" dxfId="2012" priority="13342">
      <formula>IF(RIGHT(TEXT(AM61,"0.#"),1)=".",TRUE,FALSE)</formula>
    </cfRule>
  </conditionalFormatting>
  <conditionalFormatting sqref="AM62">
    <cfRule type="expression" dxfId="2011" priority="13339">
      <formula>IF(RIGHT(TEXT(AM62,"0.#"),1)=".",FALSE,TRUE)</formula>
    </cfRule>
    <cfRule type="expression" dxfId="2010" priority="13340">
      <formula>IF(RIGHT(TEXT(AM62,"0.#"),1)=".",TRUE,FALSE)</formula>
    </cfRule>
  </conditionalFormatting>
  <conditionalFormatting sqref="AE87">
    <cfRule type="expression" dxfId="2009" priority="13325">
      <formula>IF(RIGHT(TEXT(AE87,"0.#"),1)=".",FALSE,TRUE)</formula>
    </cfRule>
    <cfRule type="expression" dxfId="2008" priority="13326">
      <formula>IF(RIGHT(TEXT(AE87,"0.#"),1)=".",TRUE,FALSE)</formula>
    </cfRule>
  </conditionalFormatting>
  <conditionalFormatting sqref="AE88">
    <cfRule type="expression" dxfId="2007" priority="13323">
      <formula>IF(RIGHT(TEXT(AE88,"0.#"),1)=".",FALSE,TRUE)</formula>
    </cfRule>
    <cfRule type="expression" dxfId="2006" priority="13324">
      <formula>IF(RIGHT(TEXT(AE88,"0.#"),1)=".",TRUE,FALSE)</formula>
    </cfRule>
  </conditionalFormatting>
  <conditionalFormatting sqref="AE89">
    <cfRule type="expression" dxfId="2005" priority="13321">
      <formula>IF(RIGHT(TEXT(AE89,"0.#"),1)=".",FALSE,TRUE)</formula>
    </cfRule>
    <cfRule type="expression" dxfId="2004" priority="13322">
      <formula>IF(RIGHT(TEXT(AE89,"0.#"),1)=".",TRUE,FALSE)</formula>
    </cfRule>
  </conditionalFormatting>
  <conditionalFormatting sqref="AI89">
    <cfRule type="expression" dxfId="2003" priority="13319">
      <formula>IF(RIGHT(TEXT(AI89,"0.#"),1)=".",FALSE,TRUE)</formula>
    </cfRule>
    <cfRule type="expression" dxfId="2002" priority="13320">
      <formula>IF(RIGHT(TEXT(AI89,"0.#"),1)=".",TRUE,FALSE)</formula>
    </cfRule>
  </conditionalFormatting>
  <conditionalFormatting sqref="AI88">
    <cfRule type="expression" dxfId="2001" priority="13317">
      <formula>IF(RIGHT(TEXT(AI88,"0.#"),1)=".",FALSE,TRUE)</formula>
    </cfRule>
    <cfRule type="expression" dxfId="2000" priority="13318">
      <formula>IF(RIGHT(TEXT(AI88,"0.#"),1)=".",TRUE,FALSE)</formula>
    </cfRule>
  </conditionalFormatting>
  <conditionalFormatting sqref="AI87">
    <cfRule type="expression" dxfId="1999" priority="13315">
      <formula>IF(RIGHT(TEXT(AI87,"0.#"),1)=".",FALSE,TRUE)</formula>
    </cfRule>
    <cfRule type="expression" dxfId="1998" priority="13316">
      <formula>IF(RIGHT(TEXT(AI87,"0.#"),1)=".",TRUE,FALSE)</formula>
    </cfRule>
  </conditionalFormatting>
  <conditionalFormatting sqref="AM88">
    <cfRule type="expression" dxfId="1997" priority="13311">
      <formula>IF(RIGHT(TEXT(AM88,"0.#"),1)=".",FALSE,TRUE)</formula>
    </cfRule>
    <cfRule type="expression" dxfId="1996" priority="13312">
      <formula>IF(RIGHT(TEXT(AM88,"0.#"),1)=".",TRUE,FALSE)</formula>
    </cfRule>
  </conditionalFormatting>
  <conditionalFormatting sqref="AM89">
    <cfRule type="expression" dxfId="1995" priority="13309">
      <formula>IF(RIGHT(TEXT(AM89,"0.#"),1)=".",FALSE,TRUE)</formula>
    </cfRule>
    <cfRule type="expression" dxfId="1994" priority="13310">
      <formula>IF(RIGHT(TEXT(AM89,"0.#"),1)=".",TRUE,FALSE)</formula>
    </cfRule>
  </conditionalFormatting>
  <conditionalFormatting sqref="AE92">
    <cfRule type="expression" dxfId="1993" priority="13295">
      <formula>IF(RIGHT(TEXT(AE92,"0.#"),1)=".",FALSE,TRUE)</formula>
    </cfRule>
    <cfRule type="expression" dxfId="1992" priority="13296">
      <formula>IF(RIGHT(TEXT(AE92,"0.#"),1)=".",TRUE,FALSE)</formula>
    </cfRule>
  </conditionalFormatting>
  <conditionalFormatting sqref="AE93">
    <cfRule type="expression" dxfId="1991" priority="13293">
      <formula>IF(RIGHT(TEXT(AE93,"0.#"),1)=".",FALSE,TRUE)</formula>
    </cfRule>
    <cfRule type="expression" dxfId="1990" priority="13294">
      <formula>IF(RIGHT(TEXT(AE93,"0.#"),1)=".",TRUE,FALSE)</formula>
    </cfRule>
  </conditionalFormatting>
  <conditionalFormatting sqref="AE94">
    <cfRule type="expression" dxfId="1989" priority="13291">
      <formula>IF(RIGHT(TEXT(AE94,"0.#"),1)=".",FALSE,TRUE)</formula>
    </cfRule>
    <cfRule type="expression" dxfId="1988" priority="13292">
      <formula>IF(RIGHT(TEXT(AE94,"0.#"),1)=".",TRUE,FALSE)</formula>
    </cfRule>
  </conditionalFormatting>
  <conditionalFormatting sqref="AI94">
    <cfRule type="expression" dxfId="1987" priority="13289">
      <formula>IF(RIGHT(TEXT(AI94,"0.#"),1)=".",FALSE,TRUE)</formula>
    </cfRule>
    <cfRule type="expression" dxfId="1986" priority="13290">
      <formula>IF(RIGHT(TEXT(AI94,"0.#"),1)=".",TRUE,FALSE)</formula>
    </cfRule>
  </conditionalFormatting>
  <conditionalFormatting sqref="AI93">
    <cfRule type="expression" dxfId="1985" priority="13287">
      <formula>IF(RIGHT(TEXT(AI93,"0.#"),1)=".",FALSE,TRUE)</formula>
    </cfRule>
    <cfRule type="expression" dxfId="1984" priority="13288">
      <formula>IF(RIGHT(TEXT(AI93,"0.#"),1)=".",TRUE,FALSE)</formula>
    </cfRule>
  </conditionalFormatting>
  <conditionalFormatting sqref="AI92">
    <cfRule type="expression" dxfId="1983" priority="13285">
      <formula>IF(RIGHT(TEXT(AI92,"0.#"),1)=".",FALSE,TRUE)</formula>
    </cfRule>
    <cfRule type="expression" dxfId="1982" priority="13286">
      <formula>IF(RIGHT(TEXT(AI92,"0.#"),1)=".",TRUE,FALSE)</formula>
    </cfRule>
  </conditionalFormatting>
  <conditionalFormatting sqref="AM92">
    <cfRule type="expression" dxfId="1981" priority="13283">
      <formula>IF(RIGHT(TEXT(AM92,"0.#"),1)=".",FALSE,TRUE)</formula>
    </cfRule>
    <cfRule type="expression" dxfId="1980" priority="13284">
      <formula>IF(RIGHT(TEXT(AM92,"0.#"),1)=".",TRUE,FALSE)</formula>
    </cfRule>
  </conditionalFormatting>
  <conditionalFormatting sqref="AM93">
    <cfRule type="expression" dxfId="1979" priority="13281">
      <formula>IF(RIGHT(TEXT(AM93,"0.#"),1)=".",FALSE,TRUE)</formula>
    </cfRule>
    <cfRule type="expression" dxfId="1978" priority="13282">
      <formula>IF(RIGHT(TEXT(AM93,"0.#"),1)=".",TRUE,FALSE)</formula>
    </cfRule>
  </conditionalFormatting>
  <conditionalFormatting sqref="AM94">
    <cfRule type="expression" dxfId="1977" priority="13279">
      <formula>IF(RIGHT(TEXT(AM94,"0.#"),1)=".",FALSE,TRUE)</formula>
    </cfRule>
    <cfRule type="expression" dxfId="1976" priority="13280">
      <formula>IF(RIGHT(TEXT(AM94,"0.#"),1)=".",TRUE,FALSE)</formula>
    </cfRule>
  </conditionalFormatting>
  <conditionalFormatting sqref="AE97">
    <cfRule type="expression" dxfId="1975" priority="13265">
      <formula>IF(RIGHT(TEXT(AE97,"0.#"),1)=".",FALSE,TRUE)</formula>
    </cfRule>
    <cfRule type="expression" dxfId="1974" priority="13266">
      <formula>IF(RIGHT(TEXT(AE97,"0.#"),1)=".",TRUE,FALSE)</formula>
    </cfRule>
  </conditionalFormatting>
  <conditionalFormatting sqref="AE98">
    <cfRule type="expression" dxfId="1973" priority="13263">
      <formula>IF(RIGHT(TEXT(AE98,"0.#"),1)=".",FALSE,TRUE)</formula>
    </cfRule>
    <cfRule type="expression" dxfId="1972" priority="13264">
      <formula>IF(RIGHT(TEXT(AE98,"0.#"),1)=".",TRUE,FALSE)</formula>
    </cfRule>
  </conditionalFormatting>
  <conditionalFormatting sqref="AE99">
    <cfRule type="expression" dxfId="1971" priority="13261">
      <formula>IF(RIGHT(TEXT(AE99,"0.#"),1)=".",FALSE,TRUE)</formula>
    </cfRule>
    <cfRule type="expression" dxfId="1970" priority="13262">
      <formula>IF(RIGHT(TEXT(AE99,"0.#"),1)=".",TRUE,FALSE)</formula>
    </cfRule>
  </conditionalFormatting>
  <conditionalFormatting sqref="AI99">
    <cfRule type="expression" dxfId="1969" priority="13259">
      <formula>IF(RIGHT(TEXT(AI99,"0.#"),1)=".",FALSE,TRUE)</formula>
    </cfRule>
    <cfRule type="expression" dxfId="1968" priority="13260">
      <formula>IF(RIGHT(TEXT(AI99,"0.#"),1)=".",TRUE,FALSE)</formula>
    </cfRule>
  </conditionalFormatting>
  <conditionalFormatting sqref="AI98">
    <cfRule type="expression" dxfId="1967" priority="13257">
      <formula>IF(RIGHT(TEXT(AI98,"0.#"),1)=".",FALSE,TRUE)</formula>
    </cfRule>
    <cfRule type="expression" dxfId="1966" priority="13258">
      <formula>IF(RIGHT(TEXT(AI98,"0.#"),1)=".",TRUE,FALSE)</formula>
    </cfRule>
  </conditionalFormatting>
  <conditionalFormatting sqref="AI97">
    <cfRule type="expression" dxfId="1965" priority="13255">
      <formula>IF(RIGHT(TEXT(AI97,"0.#"),1)=".",FALSE,TRUE)</formula>
    </cfRule>
    <cfRule type="expression" dxfId="1964" priority="13256">
      <formula>IF(RIGHT(TEXT(AI97,"0.#"),1)=".",TRUE,FALSE)</formula>
    </cfRule>
  </conditionalFormatting>
  <conditionalFormatting sqref="AM97">
    <cfRule type="expression" dxfId="1963" priority="13253">
      <formula>IF(RIGHT(TEXT(AM97,"0.#"),1)=".",FALSE,TRUE)</formula>
    </cfRule>
    <cfRule type="expression" dxfId="1962" priority="13254">
      <formula>IF(RIGHT(TEXT(AM97,"0.#"),1)=".",TRUE,FALSE)</formula>
    </cfRule>
  </conditionalFormatting>
  <conditionalFormatting sqref="AM98">
    <cfRule type="expression" dxfId="1961" priority="13251">
      <formula>IF(RIGHT(TEXT(AM98,"0.#"),1)=".",FALSE,TRUE)</formula>
    </cfRule>
    <cfRule type="expression" dxfId="1960" priority="13252">
      <formula>IF(RIGHT(TEXT(AM98,"0.#"),1)=".",TRUE,FALSE)</formula>
    </cfRule>
  </conditionalFormatting>
  <conditionalFormatting sqref="AM99">
    <cfRule type="expression" dxfId="1959" priority="13249">
      <formula>IF(RIGHT(TEXT(AM99,"0.#"),1)=".",FALSE,TRUE)</formula>
    </cfRule>
    <cfRule type="expression" dxfId="1958" priority="13250">
      <formula>IF(RIGHT(TEXT(AM99,"0.#"),1)=".",TRUE,FALSE)</formula>
    </cfRule>
  </conditionalFormatting>
  <conditionalFormatting sqref="AI101">
    <cfRule type="expression" dxfId="1957" priority="13235">
      <formula>IF(RIGHT(TEXT(AI101,"0.#"),1)=".",FALSE,TRUE)</formula>
    </cfRule>
    <cfRule type="expression" dxfId="1956" priority="13236">
      <formula>IF(RIGHT(TEXT(AI101,"0.#"),1)=".",TRUE,FALSE)</formula>
    </cfRule>
  </conditionalFormatting>
  <conditionalFormatting sqref="AM101">
    <cfRule type="expression" dxfId="1955" priority="13233">
      <formula>IF(RIGHT(TEXT(AM101,"0.#"),1)=".",FALSE,TRUE)</formula>
    </cfRule>
    <cfRule type="expression" dxfId="1954" priority="13234">
      <formula>IF(RIGHT(TEXT(AM101,"0.#"),1)=".",TRUE,FALSE)</formula>
    </cfRule>
  </conditionalFormatting>
  <conditionalFormatting sqref="AE102">
    <cfRule type="expression" dxfId="1953" priority="13231">
      <formula>IF(RIGHT(TEXT(AE102,"0.#"),1)=".",FALSE,TRUE)</formula>
    </cfRule>
    <cfRule type="expression" dxfId="1952" priority="13232">
      <formula>IF(RIGHT(TEXT(AE102,"0.#"),1)=".",TRUE,FALSE)</formula>
    </cfRule>
  </conditionalFormatting>
  <conditionalFormatting sqref="AI102">
    <cfRule type="expression" dxfId="1951" priority="13229">
      <formula>IF(RIGHT(TEXT(AI102,"0.#"),1)=".",FALSE,TRUE)</formula>
    </cfRule>
    <cfRule type="expression" dxfId="1950" priority="13230">
      <formula>IF(RIGHT(TEXT(AI102,"0.#"),1)=".",TRUE,FALSE)</formula>
    </cfRule>
  </conditionalFormatting>
  <conditionalFormatting sqref="AM102">
    <cfRule type="expression" dxfId="1949" priority="13227">
      <formula>IF(RIGHT(TEXT(AM102,"0.#"),1)=".",FALSE,TRUE)</formula>
    </cfRule>
    <cfRule type="expression" dxfId="1948" priority="13228">
      <formula>IF(RIGHT(TEXT(AM102,"0.#"),1)=".",TRUE,FALSE)</formula>
    </cfRule>
  </conditionalFormatting>
  <conditionalFormatting sqref="AQ102">
    <cfRule type="expression" dxfId="1947" priority="13225">
      <formula>IF(RIGHT(TEXT(AQ102,"0.#"),1)=".",FALSE,TRUE)</formula>
    </cfRule>
    <cfRule type="expression" dxfId="1946" priority="13226">
      <formula>IF(RIGHT(TEXT(AQ102,"0.#"),1)=".",TRUE,FALSE)</formula>
    </cfRule>
  </conditionalFormatting>
  <conditionalFormatting sqref="AE104">
    <cfRule type="expression" dxfId="1945" priority="13223">
      <formula>IF(RIGHT(TEXT(AE104,"0.#"),1)=".",FALSE,TRUE)</formula>
    </cfRule>
    <cfRule type="expression" dxfId="1944" priority="13224">
      <formula>IF(RIGHT(TEXT(AE104,"0.#"),1)=".",TRUE,FALSE)</formula>
    </cfRule>
  </conditionalFormatting>
  <conditionalFormatting sqref="AI104">
    <cfRule type="expression" dxfId="1943" priority="13221">
      <formula>IF(RIGHT(TEXT(AI104,"0.#"),1)=".",FALSE,TRUE)</formula>
    </cfRule>
    <cfRule type="expression" dxfId="1942" priority="13222">
      <formula>IF(RIGHT(TEXT(AI104,"0.#"),1)=".",TRUE,FALSE)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E107">
    <cfRule type="expression" dxfId="1937" priority="13209">
      <formula>IF(RIGHT(TEXT(AE107,"0.#"),1)=".",FALSE,TRUE)</formula>
    </cfRule>
    <cfRule type="expression" dxfId="1936" priority="13210">
      <formula>IF(RIGHT(TEXT(AE107,"0.#"),1)=".",TRUE,FALSE)</formula>
    </cfRule>
  </conditionalFormatting>
  <conditionalFormatting sqref="AI107">
    <cfRule type="expression" dxfId="1935" priority="13207">
      <formula>IF(RIGHT(TEXT(AI107,"0.#"),1)=".",FALSE,TRUE)</formula>
    </cfRule>
    <cfRule type="expression" dxfId="1934" priority="13208">
      <formula>IF(RIGHT(TEXT(AI107,"0.#"),1)=".",TRUE,FALSE)</formula>
    </cfRule>
  </conditionalFormatting>
  <conditionalFormatting sqref="AM107">
    <cfRule type="expression" dxfId="1933" priority="13205">
      <formula>IF(RIGHT(TEXT(AM107,"0.#"),1)=".",FALSE,TRUE)</formula>
    </cfRule>
    <cfRule type="expression" dxfId="1932" priority="13206">
      <formula>IF(RIGHT(TEXT(AM107,"0.#"),1)=".",TRUE,FALSE)</formula>
    </cfRule>
  </conditionalFormatting>
  <conditionalFormatting sqref="AE108">
    <cfRule type="expression" dxfId="1931" priority="13203">
      <formula>IF(RIGHT(TEXT(AE108,"0.#"),1)=".",FALSE,TRUE)</formula>
    </cfRule>
    <cfRule type="expression" dxfId="1930" priority="13204">
      <formula>IF(RIGHT(TEXT(AE108,"0.#"),1)=".",TRUE,FALSE)</formula>
    </cfRule>
  </conditionalFormatting>
  <conditionalFormatting sqref="AI108">
    <cfRule type="expression" dxfId="1929" priority="13201">
      <formula>IF(RIGHT(TEXT(AI108,"0.#"),1)=".",FALSE,TRUE)</formula>
    </cfRule>
    <cfRule type="expression" dxfId="1928" priority="13202">
      <formula>IF(RIGHT(TEXT(AI108,"0.#"),1)=".",TRUE,FALSE)</formula>
    </cfRule>
  </conditionalFormatting>
  <conditionalFormatting sqref="AM108">
    <cfRule type="expression" dxfId="1927" priority="13199">
      <formula>IF(RIGHT(TEXT(AM108,"0.#"),1)=".",FALSE,TRUE)</formula>
    </cfRule>
    <cfRule type="expression" dxfId="1926" priority="13200">
      <formula>IF(RIGHT(TEXT(AM108,"0.#"),1)=".",TRUE,FALSE)</formula>
    </cfRule>
  </conditionalFormatting>
  <conditionalFormatting sqref="AE110">
    <cfRule type="expression" dxfId="1925" priority="13195">
      <formula>IF(RIGHT(TEXT(AE110,"0.#"),1)=".",FALSE,TRUE)</formula>
    </cfRule>
    <cfRule type="expression" dxfId="1924" priority="13196">
      <formula>IF(RIGHT(TEXT(AE110,"0.#"),1)=".",TRUE,FALSE)</formula>
    </cfRule>
  </conditionalFormatting>
  <conditionalFormatting sqref="AI110">
    <cfRule type="expression" dxfId="1923" priority="13193">
      <formula>IF(RIGHT(TEXT(AI110,"0.#"),1)=".",FALSE,TRUE)</formula>
    </cfRule>
    <cfRule type="expression" dxfId="1922" priority="13194">
      <formula>IF(RIGHT(TEXT(AI110,"0.#"),1)=".",TRUE,FALSE)</formula>
    </cfRule>
  </conditionalFormatting>
  <conditionalFormatting sqref="AM110">
    <cfRule type="expression" dxfId="1921" priority="13191">
      <formula>IF(RIGHT(TEXT(AM110,"0.#"),1)=".",FALSE,TRUE)</formula>
    </cfRule>
    <cfRule type="expression" dxfId="1920" priority="13192">
      <formula>IF(RIGHT(TEXT(AM110,"0.#"),1)=".",TRUE,FALSE)</formula>
    </cfRule>
  </conditionalFormatting>
  <conditionalFormatting sqref="AE111">
    <cfRule type="expression" dxfId="1919" priority="13189">
      <formula>IF(RIGHT(TEXT(AE111,"0.#"),1)=".",FALSE,TRUE)</formula>
    </cfRule>
    <cfRule type="expression" dxfId="1918" priority="13190">
      <formula>IF(RIGHT(TEXT(AE111,"0.#"),1)=".",TRUE,FALSE)</formula>
    </cfRule>
  </conditionalFormatting>
  <conditionalFormatting sqref="AI111">
    <cfRule type="expression" dxfId="1917" priority="13187">
      <formula>IF(RIGHT(TEXT(AI111,"0.#"),1)=".",FALSE,TRUE)</formula>
    </cfRule>
    <cfRule type="expression" dxfId="1916" priority="13188">
      <formula>IF(RIGHT(TEXT(AI111,"0.#"),1)=".",TRUE,FALSE)</formula>
    </cfRule>
  </conditionalFormatting>
  <conditionalFormatting sqref="AM111">
    <cfRule type="expression" dxfId="1915" priority="13185">
      <formula>IF(RIGHT(TEXT(AM111,"0.#"),1)=".",FALSE,TRUE)</formula>
    </cfRule>
    <cfRule type="expression" dxfId="1914" priority="13186">
      <formula>IF(RIGHT(TEXT(AM111,"0.#"),1)=".",TRUE,FALSE)</formula>
    </cfRule>
  </conditionalFormatting>
  <conditionalFormatting sqref="AE113">
    <cfRule type="expression" dxfId="1913" priority="13181">
      <formula>IF(RIGHT(TEXT(AE113,"0.#"),1)=".",FALSE,TRUE)</formula>
    </cfRule>
    <cfRule type="expression" dxfId="1912" priority="13182">
      <formula>IF(RIGHT(TEXT(AE113,"0.#"),1)=".",TRUE,FALSE)</formula>
    </cfRule>
  </conditionalFormatting>
  <conditionalFormatting sqref="AI113">
    <cfRule type="expression" dxfId="1911" priority="13179">
      <formula>IF(RIGHT(TEXT(AI113,"0.#"),1)=".",FALSE,TRUE)</formula>
    </cfRule>
    <cfRule type="expression" dxfId="1910" priority="13180">
      <formula>IF(RIGHT(TEXT(AI113,"0.#"),1)=".",TRUE,FALSE)</formula>
    </cfRule>
  </conditionalFormatting>
  <conditionalFormatting sqref="AM113">
    <cfRule type="expression" dxfId="1909" priority="13177">
      <formula>IF(RIGHT(TEXT(AM113,"0.#"),1)=".",FALSE,TRUE)</formula>
    </cfRule>
    <cfRule type="expression" dxfId="1908" priority="13178">
      <formula>IF(RIGHT(TEXT(AM113,"0.#"),1)=".",TRUE,FALSE)</formula>
    </cfRule>
  </conditionalFormatting>
  <conditionalFormatting sqref="AE114">
    <cfRule type="expression" dxfId="1907" priority="13175">
      <formula>IF(RIGHT(TEXT(AE114,"0.#"),1)=".",FALSE,TRUE)</formula>
    </cfRule>
    <cfRule type="expression" dxfId="1906" priority="13176">
      <formula>IF(RIGHT(TEXT(AE114,"0.#"),1)=".",TRUE,FALSE)</formula>
    </cfRule>
  </conditionalFormatting>
  <conditionalFormatting sqref="AI114">
    <cfRule type="expression" dxfId="1905" priority="13173">
      <formula>IF(RIGHT(TEXT(AI114,"0.#"),1)=".",FALSE,TRUE)</formula>
    </cfRule>
    <cfRule type="expression" dxfId="1904" priority="13174">
      <formula>IF(RIGHT(TEXT(AI114,"0.#"),1)=".",TRUE,FALSE)</formula>
    </cfRule>
  </conditionalFormatting>
  <conditionalFormatting sqref="AM114">
    <cfRule type="expression" dxfId="1903" priority="13171">
      <formula>IF(RIGHT(TEXT(AM114,"0.#"),1)=".",FALSE,TRUE)</formula>
    </cfRule>
    <cfRule type="expression" dxfId="1902" priority="13172">
      <formula>IF(RIGHT(TEXT(AM114,"0.#"),1)=".",TRUE,FALSE)</formula>
    </cfRule>
  </conditionalFormatting>
  <conditionalFormatting sqref="AE116 AQ116">
    <cfRule type="expression" dxfId="1901" priority="13167">
      <formula>IF(RIGHT(TEXT(AE116,"0.#"),1)=".",FALSE,TRUE)</formula>
    </cfRule>
    <cfRule type="expression" dxfId="1900" priority="13168">
      <formula>IF(RIGHT(TEXT(AE116,"0.#"),1)=".",TRUE,FALSE)</formula>
    </cfRule>
  </conditionalFormatting>
  <conditionalFormatting sqref="AI116">
    <cfRule type="expression" dxfId="1899" priority="13165">
      <formula>IF(RIGHT(TEXT(AI116,"0.#"),1)=".",FALSE,TRUE)</formula>
    </cfRule>
    <cfRule type="expression" dxfId="1898" priority="13166">
      <formula>IF(RIGHT(TEXT(AI116,"0.#"),1)=".",TRUE,FALSE)</formula>
    </cfRule>
  </conditionalFormatting>
  <conditionalFormatting sqref="AM116">
    <cfRule type="expression" dxfId="1897" priority="13163">
      <formula>IF(RIGHT(TEXT(AM116,"0.#"),1)=".",FALSE,TRUE)</formula>
    </cfRule>
    <cfRule type="expression" dxfId="1896" priority="13164">
      <formula>IF(RIGHT(TEXT(AM116,"0.#"),1)=".",TRUE,FALSE)</formula>
    </cfRule>
  </conditionalFormatting>
  <conditionalFormatting sqref="AE117 AM117">
    <cfRule type="expression" dxfId="1895" priority="13161">
      <formula>IF(RIGHT(TEXT(AE117,"0.#"),1)=".",FALSE,TRUE)</formula>
    </cfRule>
    <cfRule type="expression" dxfId="1894" priority="13162">
      <formula>IF(RIGHT(TEXT(AE117,"0.#"),1)=".",TRUE,FALSE)</formula>
    </cfRule>
  </conditionalFormatting>
  <conditionalFormatting sqref="AI117">
    <cfRule type="expression" dxfId="1893" priority="13159">
      <formula>IF(RIGHT(TEXT(AI117,"0.#"),1)=".",FALSE,TRUE)</formula>
    </cfRule>
    <cfRule type="expression" dxfId="1892" priority="13160">
      <formula>IF(RIGHT(TEXT(AI117,"0.#"),1)=".",TRUE,FALSE)</formula>
    </cfRule>
  </conditionalFormatting>
  <conditionalFormatting sqref="AQ117">
    <cfRule type="expression" dxfId="1891" priority="13155">
      <formula>IF(RIGHT(TEXT(AQ117,"0.#"),1)=".",FALSE,TRUE)</formula>
    </cfRule>
    <cfRule type="expression" dxfId="1890" priority="13156">
      <formula>IF(RIGHT(TEXT(AQ117,"0.#"),1)=".",TRUE,FALSE)</formula>
    </cfRule>
  </conditionalFormatting>
  <conditionalFormatting sqref="AE119 AQ119">
    <cfRule type="expression" dxfId="1889" priority="13153">
      <formula>IF(RIGHT(TEXT(AE119,"0.#"),1)=".",FALSE,TRUE)</formula>
    </cfRule>
    <cfRule type="expression" dxfId="1888" priority="13154">
      <formula>IF(RIGHT(TEXT(AE119,"0.#"),1)=".",TRUE,FALSE)</formula>
    </cfRule>
  </conditionalFormatting>
  <conditionalFormatting sqref="AI119">
    <cfRule type="expression" dxfId="1887" priority="13151">
      <formula>IF(RIGHT(TEXT(AI119,"0.#"),1)=".",FALSE,TRUE)</formula>
    </cfRule>
    <cfRule type="expression" dxfId="1886" priority="13152">
      <formula>IF(RIGHT(TEXT(AI119,"0.#"),1)=".",TRUE,FALSE)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IF(AND(AL840&gt;=0,RIGHT(TEXT(AL840,"0.#"),1)&lt;&gt;"."),TRUE,FALSE)</formula>
    </cfRule>
    <cfRule type="expression" dxfId="1808" priority="6638">
      <formula>IF(AND(AL840&gt;=0,RIGHT(TEXT(AL840,"0.#"),1)="."),TRUE,FALSE)</formula>
    </cfRule>
    <cfRule type="expression" dxfId="1807" priority="6639">
      <formula>IF(AND(AL840&lt;0,RIGHT(TEXT(AL840,"0.#"),1)&lt;&gt;"."),TRUE,FALSE)</formula>
    </cfRule>
    <cfRule type="expression" dxfId="1806" priority="6640">
      <formula>IF(AND(AL840&lt;0,RIGHT(TEXT(AL840,"0.#"),1)="."),TRUE,FALSE)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IF(AND(AL1103&gt;=0,RIGHT(TEXT(AL1103,"0.#"),1)&lt;&gt;"."),TRUE,FALSE)</formula>
    </cfRule>
    <cfRule type="expression" dxfId="1704" priority="2872">
      <formula>IF(AND(AL1103&gt;=0,RIGHT(TEXT(AL1103,"0.#"),1)="."),TRUE,FALSE)</formula>
    </cfRule>
    <cfRule type="expression" dxfId="1703" priority="2873">
      <formula>IF(AND(AL1103&lt;0,RIGHT(TEXT(AL1103,"0.#"),1)&lt;&gt;"."),TRUE,FALSE)</formula>
    </cfRule>
    <cfRule type="expression" dxfId="1702" priority="2874">
      <formula>IF(AND(AL1103&lt;0,RIGHT(TEXT(AL1103,"0.#"),1)="."),TRUE,FALSE)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IF(AND(AL838&gt;=0,RIGHT(TEXT(AL838,"0.#"),1)&lt;&gt;"."),TRUE,FALSE)</formula>
    </cfRule>
    <cfRule type="expression" dxfId="1690" priority="2824">
      <formula>IF(AND(AL838&gt;=0,RIGHT(TEXT(AL838,"0.#"),1)="."),TRUE,FALSE)</formula>
    </cfRule>
    <cfRule type="expression" dxfId="1689" priority="2825">
      <formula>IF(AND(AL838&lt;0,RIGHT(TEXT(AL838,"0.#"),1)&lt;&gt;"."),TRUE,FALSE)</formula>
    </cfRule>
    <cfRule type="expression" dxfId="1688" priority="2826">
      <formula>IF(AND(AL838&lt;0,RIGHT(TEXT(AL838,"0.#"),1)="."),TRUE,FALSE)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IF(AND(AL873&gt;=0,RIGHT(TEXT(AL873,"0.#"),1)&lt;&gt;"."),TRUE,FALSE)</formula>
    </cfRule>
    <cfRule type="expression" dxfId="1270" priority="2084">
      <formula>IF(AND(AL873&gt;=0,RIGHT(TEXT(AL873,"0.#"),1)="."),TRUE,FALSE)</formula>
    </cfRule>
    <cfRule type="expression" dxfId="1269" priority="2085">
      <formula>IF(AND(AL873&lt;0,RIGHT(TEXT(AL873,"0.#"),1)&lt;&gt;"."),TRUE,FALSE)</formula>
    </cfRule>
    <cfRule type="expression" dxfId="1268" priority="2086">
      <formula>IF(AND(AL873&lt;0,RIGHT(TEXT(AL873,"0.#"),1)="."),TRUE,FALSE)</formula>
    </cfRule>
  </conditionalFormatting>
  <conditionalFormatting sqref="AL871:AO872">
    <cfRule type="expression" dxfId="1267" priority="2077">
      <formula>IF(AND(AL871&gt;=0,RIGHT(TEXT(AL871,"0.#"),1)&lt;&gt;"."),TRUE,FALSE)</formula>
    </cfRule>
    <cfRule type="expression" dxfId="1266" priority="2078">
      <formula>IF(AND(AL871&gt;=0,RIGHT(TEXT(AL871,"0.#"),1)="."),TRUE,FALSE)</formula>
    </cfRule>
    <cfRule type="expression" dxfId="1265" priority="2079">
      <formula>IF(AND(AL871&lt;0,RIGHT(TEXT(AL871,"0.#"),1)&lt;&gt;"."),TRUE,FALSE)</formula>
    </cfRule>
    <cfRule type="expression" dxfId="1264" priority="2080">
      <formula>IF(AND(AL871&lt;0,RIGHT(TEXT(AL871,"0.#"),1)="."),TRUE,FALSE)</formula>
    </cfRule>
  </conditionalFormatting>
  <conditionalFormatting sqref="AL906:AO933">
    <cfRule type="expression" dxfId="1263" priority="2071">
      <formula>IF(AND(AL906&gt;=0,RIGHT(TEXT(AL906,"0.#"),1)&lt;&gt;"."),TRUE,FALSE)</formula>
    </cfRule>
    <cfRule type="expression" dxfId="1262" priority="2072">
      <formula>IF(AND(AL906&gt;=0,RIGHT(TEXT(AL906,"0.#"),1)="."),TRUE,FALSE)</formula>
    </cfRule>
    <cfRule type="expression" dxfId="1261" priority="2073">
      <formula>IF(AND(AL906&lt;0,RIGHT(TEXT(AL906,"0.#"),1)&lt;&gt;"."),TRUE,FALSE)</formula>
    </cfRule>
    <cfRule type="expression" dxfId="1260" priority="2074">
      <formula>IF(AND(AL906&lt;0,RIGHT(TEXT(AL906,"0.#"),1)="."),TRUE,FALSE)</formula>
    </cfRule>
  </conditionalFormatting>
  <conditionalFormatting sqref="AL904:AO905">
    <cfRule type="expression" dxfId="1259" priority="2065">
      <formula>IF(AND(AL904&gt;=0,RIGHT(TEXT(AL904,"0.#"),1)&lt;&gt;"."),TRUE,FALSE)</formula>
    </cfRule>
    <cfRule type="expression" dxfId="1258" priority="2066">
      <formula>IF(AND(AL904&gt;=0,RIGHT(TEXT(AL904,"0.#"),1)="."),TRUE,FALSE)</formula>
    </cfRule>
    <cfRule type="expression" dxfId="1257" priority="2067">
      <formula>IF(AND(AL904&lt;0,RIGHT(TEXT(AL904,"0.#"),1)&lt;&gt;"."),TRUE,FALSE)</formula>
    </cfRule>
    <cfRule type="expression" dxfId="1256" priority="2068">
      <formula>IF(AND(AL904&lt;0,RIGHT(TEXT(AL904,"0.#"),1)="."),TRUE,FALSE)</formula>
    </cfRule>
  </conditionalFormatting>
  <conditionalFormatting sqref="AL939:AO966">
    <cfRule type="expression" dxfId="1255" priority="2059">
      <formula>IF(AND(AL939&gt;=0,RIGHT(TEXT(AL939,"0.#"),1)&lt;&gt;"."),TRUE,FALSE)</formula>
    </cfRule>
    <cfRule type="expression" dxfId="1254" priority="2060">
      <formula>IF(AND(AL939&gt;=0,RIGHT(TEXT(AL939,"0.#"),1)="."),TRUE,FALSE)</formula>
    </cfRule>
    <cfRule type="expression" dxfId="1253" priority="2061">
      <formula>IF(AND(AL939&lt;0,RIGHT(TEXT(AL939,"0.#"),1)&lt;&gt;"."),TRUE,FALSE)</formula>
    </cfRule>
    <cfRule type="expression" dxfId="1252" priority="2062">
      <formula>IF(AND(AL939&lt;0,RIGHT(TEXT(AL939,"0.#"),1)="."),TRUE,FALSE)</formula>
    </cfRule>
  </conditionalFormatting>
  <conditionalFormatting sqref="AL937:AO938">
    <cfRule type="expression" dxfId="1251" priority="2053">
      <formula>IF(AND(AL937&gt;=0,RIGHT(TEXT(AL937,"0.#"),1)&lt;&gt;"."),TRUE,FALSE)</formula>
    </cfRule>
    <cfRule type="expression" dxfId="1250" priority="2054">
      <formula>IF(AND(AL937&gt;=0,RIGHT(TEXT(AL937,"0.#"),1)="."),TRUE,FALSE)</formula>
    </cfRule>
    <cfRule type="expression" dxfId="1249" priority="2055">
      <formula>IF(AND(AL937&lt;0,RIGHT(TEXT(AL937,"0.#"),1)&lt;&gt;"."),TRUE,FALSE)</formula>
    </cfRule>
    <cfRule type="expression" dxfId="1248" priority="2056">
      <formula>IF(AND(AL937&lt;0,RIGHT(TEXT(AL937,"0.#"),1)="."),TRUE,FALSE)</formula>
    </cfRule>
  </conditionalFormatting>
  <conditionalFormatting sqref="AL972:AO999">
    <cfRule type="expression" dxfId="1247" priority="2047">
      <formula>IF(AND(AL972&gt;=0,RIGHT(TEXT(AL972,"0.#"),1)&lt;&gt;"."),TRUE,FALSE)</formula>
    </cfRule>
    <cfRule type="expression" dxfId="1246" priority="2048">
      <formula>IF(AND(AL972&gt;=0,RIGHT(TEXT(AL972,"0.#"),1)="."),TRUE,FALSE)</formula>
    </cfRule>
    <cfRule type="expression" dxfId="1245" priority="2049">
      <formula>IF(AND(AL972&lt;0,RIGHT(TEXT(AL972,"0.#"),1)&lt;&gt;"."),TRUE,FALSE)</formula>
    </cfRule>
    <cfRule type="expression" dxfId="1244" priority="2050">
      <formula>IF(AND(AL972&lt;0,RIGHT(TEXT(AL972,"0.#"),1)="."),TRUE,FALSE)</formula>
    </cfRule>
  </conditionalFormatting>
  <conditionalFormatting sqref="AL970:AO971">
    <cfRule type="expression" dxfId="1243" priority="2041">
      <formula>IF(AND(AL970&gt;=0,RIGHT(TEXT(AL970,"0.#"),1)&lt;&gt;"."),TRUE,FALSE)</formula>
    </cfRule>
    <cfRule type="expression" dxfId="1242" priority="2042">
      <formula>IF(AND(AL970&gt;=0,RIGHT(TEXT(AL970,"0.#"),1)="."),TRUE,FALSE)</formula>
    </cfRule>
    <cfRule type="expression" dxfId="1241" priority="2043">
      <formula>IF(AND(AL970&lt;0,RIGHT(TEXT(AL970,"0.#"),1)&lt;&gt;"."),TRUE,FALSE)</formula>
    </cfRule>
    <cfRule type="expression" dxfId="1240" priority="2044">
      <formula>IF(AND(AL970&lt;0,RIGHT(TEXT(AL970,"0.#"),1)="."),TRUE,FALSE)</formula>
    </cfRule>
  </conditionalFormatting>
  <conditionalFormatting sqref="AL1005:AO1032">
    <cfRule type="expression" dxfId="1239" priority="2035">
      <formula>IF(AND(AL1005&gt;=0,RIGHT(TEXT(AL1005,"0.#"),1)&lt;&gt;"."),TRUE,FALSE)</formula>
    </cfRule>
    <cfRule type="expression" dxfId="1238" priority="2036">
      <formula>IF(AND(AL1005&gt;=0,RIGHT(TEXT(AL1005,"0.#"),1)="."),TRUE,FALSE)</formula>
    </cfRule>
    <cfRule type="expression" dxfId="1237" priority="2037">
      <formula>IF(AND(AL1005&lt;0,RIGHT(TEXT(AL1005,"0.#"),1)&lt;&gt;"."),TRUE,FALSE)</formula>
    </cfRule>
    <cfRule type="expression" dxfId="1236" priority="2038">
      <formula>IF(AND(AL1005&lt;0,RIGHT(TEXT(AL1005,"0.#"),1)="."),TRUE,FALSE)</formula>
    </cfRule>
  </conditionalFormatting>
  <conditionalFormatting sqref="AL1003:AO1004">
    <cfRule type="expression" dxfId="1235" priority="2029">
      <formula>IF(AND(AL1003&gt;=0,RIGHT(TEXT(AL1003,"0.#"),1)&lt;&gt;"."),TRUE,FALSE)</formula>
    </cfRule>
    <cfRule type="expression" dxfId="1234" priority="2030">
      <formula>IF(AND(AL1003&gt;=0,RIGHT(TEXT(AL1003,"0.#"),1)="."),TRUE,FALSE)</formula>
    </cfRule>
    <cfRule type="expression" dxfId="1233" priority="2031">
      <formula>IF(AND(AL1003&lt;0,RIGHT(TEXT(AL1003,"0.#"),1)&lt;&gt;"."),TRUE,FALSE)</formula>
    </cfRule>
    <cfRule type="expression" dxfId="1232" priority="2032">
      <formula>IF(AND(AL1003&lt;0,RIGHT(TEXT(AL1003,"0.#"),1)="."),TRUE,FALSE)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IF(AND(AL1038&gt;=0,RIGHT(TEXT(AL1038,"0.#"),1)&lt;&gt;"."),TRUE,FALSE)</formula>
    </cfRule>
    <cfRule type="expression" dxfId="1228" priority="2024">
      <formula>IF(AND(AL1038&gt;=0,RIGHT(TEXT(AL1038,"0.#"),1)="."),TRUE,FALSE)</formula>
    </cfRule>
    <cfRule type="expression" dxfId="1227" priority="2025">
      <formula>IF(AND(AL1038&lt;0,RIGHT(TEXT(AL1038,"0.#"),1)&lt;&gt;"."),TRUE,FALSE)</formula>
    </cfRule>
    <cfRule type="expression" dxfId="1226" priority="2026">
      <formula>IF(AND(AL1038&lt;0,RIGHT(TEXT(AL1038,"0.#"),1)="."),TRUE,FALSE)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IF(AND(AL1036&gt;=0,RIGHT(TEXT(AL1036,"0.#"),1)&lt;&gt;"."),TRUE,FALSE)</formula>
    </cfRule>
    <cfRule type="expression" dxfId="1222" priority="2018">
      <formula>IF(AND(AL1036&gt;=0,RIGHT(TEXT(AL1036,"0.#"),1)="."),TRUE,FALSE)</formula>
    </cfRule>
    <cfRule type="expression" dxfId="1221" priority="2019">
      <formula>IF(AND(AL1036&lt;0,RIGHT(TEXT(AL1036,"0.#"),1)&lt;&gt;"."),TRUE,FALSE)</formula>
    </cfRule>
    <cfRule type="expression" dxfId="1220" priority="2020">
      <formula>IF(AND(AL1036&lt;0,RIGHT(TEXT(AL1036,"0.#"),1)="."),TRUE,FALSE)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IF(AND(AL1071&gt;=0,RIGHT(TEXT(AL1071,"0.#"),1)&lt;&gt;"."),TRUE,FALSE)</formula>
    </cfRule>
    <cfRule type="expression" dxfId="1216" priority="2012">
      <formula>IF(AND(AL1071&gt;=0,RIGHT(TEXT(AL1071,"0.#"),1)="."),TRUE,FALSE)</formula>
    </cfRule>
    <cfRule type="expression" dxfId="1215" priority="2013">
      <formula>IF(AND(AL1071&lt;0,RIGHT(TEXT(AL1071,"0.#"),1)&lt;&gt;"."),TRUE,FALSE)</formula>
    </cfRule>
    <cfRule type="expression" dxfId="1214" priority="2014">
      <formula>IF(AND(AL1071&lt;0,RIGHT(TEXT(AL1071,"0.#"),1)="."),TRUE,FALSE)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IF(AND(AL1069&gt;=0,RIGHT(TEXT(AL1069,"0.#"),1)&lt;&gt;"."),TRUE,FALSE)</formula>
    </cfRule>
    <cfRule type="expression" dxfId="1210" priority="2006">
      <formula>IF(AND(AL1069&gt;=0,RIGHT(TEXT(AL1069,"0.#"),1)="."),TRUE,FALSE)</formula>
    </cfRule>
    <cfRule type="expression" dxfId="1209" priority="2007">
      <formula>IF(AND(AL1069&lt;0,RIGHT(TEXT(AL1069,"0.#"),1)&lt;&gt;"."),TRUE,FALSE)</formula>
    </cfRule>
    <cfRule type="expression" dxfId="1208" priority="2008">
      <formula>IF(AND(AL1069&lt;0,RIGHT(TEXT(AL1069,"0.#"),1)="."),TRUE,FALSE)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D15:AQ16">
    <cfRule type="expression" dxfId="11" priority="11">
      <formula>IF(RIGHT(TEXT(AD15,"0.#"),1)=".",FALSE,TRUE)</formula>
    </cfRule>
    <cfRule type="expression" dxfId="10" priority="12">
      <formula>IF(RIGHT(TEXT(AD15,"0.#"),1)=".",TRUE,FALSE)</formula>
    </cfRule>
  </conditionalFormatting>
  <conditionalFormatting sqref="AD19:AJ19">
    <cfRule type="expression" dxfId="9" priority="9">
      <formula>IF(RIGHT(TEXT(AD19,"0.#"),1)=".",FALSE,TRUE)</formula>
    </cfRule>
    <cfRule type="expression" dxfId="8" priority="10">
      <formula>IF(RIGHT(TEXT(AD19,"0.#"),1)=".",TRUE,FALSE)</formula>
    </cfRule>
  </conditionalFormatting>
  <conditionalFormatting sqref="AM104">
    <cfRule type="expression" dxfId="7" priority="7">
      <formula>IF(RIGHT(TEXT(AM104,"0.#"),1)=".",FALSE,TRUE)</formula>
    </cfRule>
    <cfRule type="expression" dxfId="6" priority="8">
      <formula>IF(RIGHT(TEXT(AM104,"0.#"),1)=".",TRUE,FALSE)</formula>
    </cfRule>
  </conditionalFormatting>
  <conditionalFormatting sqref="AM105">
    <cfRule type="expression" dxfId="5" priority="5">
      <formula>IF(RIGHT(TEXT(AM105,"0.#"),1)=".",FALSE,TRUE)</formula>
    </cfRule>
    <cfRule type="expression" dxfId="4" priority="6">
      <formula>IF(RIGHT(TEXT(AM105,"0.#"),1)=".",TRUE,FALSE)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4" max="49" man="1"/>
    <brk id="725" max="49" man="1"/>
    <brk id="83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A27" sqref="A27"/>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142</v>
      </c>
      <c r="B1" s="53" t="s">
        <v>128</v>
      </c>
      <c r="F1" s="60" t="s">
        <v>25</v>
      </c>
      <c r="G1" s="60" t="s">
        <v>128</v>
      </c>
      <c r="K1" s="65" t="s">
        <v>164</v>
      </c>
      <c r="L1" s="53" t="s">
        <v>128</v>
      </c>
      <c r="O1" s="50"/>
      <c r="P1" s="60" t="s">
        <v>17</v>
      </c>
      <c r="Q1" s="60" t="s">
        <v>128</v>
      </c>
      <c r="T1" s="50"/>
      <c r="U1" s="66" t="s">
        <v>258</v>
      </c>
      <c r="W1" s="66" t="s">
        <v>257</v>
      </c>
      <c r="Y1" s="66" t="s">
        <v>31</v>
      </c>
      <c r="Z1" s="68"/>
      <c r="AA1" s="66" t="s">
        <v>140</v>
      </c>
      <c r="AB1" s="70"/>
      <c r="AC1" s="66" t="s">
        <v>65</v>
      </c>
      <c r="AD1" s="51"/>
      <c r="AE1" s="66" t="s">
        <v>102</v>
      </c>
      <c r="AF1" s="68"/>
      <c r="AG1" s="72" t="s">
        <v>301</v>
      </c>
      <c r="AI1" s="72" t="s">
        <v>314</v>
      </c>
      <c r="AK1" s="72" t="s">
        <v>323</v>
      </c>
      <c r="AM1" s="75"/>
      <c r="AN1" s="75"/>
      <c r="AP1" s="51" t="s">
        <v>391</v>
      </c>
    </row>
    <row r="2" spans="1:42" ht="13.7" customHeight="1" x14ac:dyDescent="0.15">
      <c r="A2" s="54" t="s">
        <v>143</v>
      </c>
      <c r="B2" s="57"/>
      <c r="C2" s="50" t="str">
        <f t="shared" ref="C2:C24" si="0">IF(B2="","",A2)</f>
        <v/>
      </c>
      <c r="D2" s="50" t="str">
        <f>IF(C2="","",IF(D1&lt;&gt;"",CONCATENATE(D1,"、",C2),C2))</f>
        <v/>
      </c>
      <c r="F2" s="61" t="s">
        <v>126</v>
      </c>
      <c r="G2" s="63" t="s">
        <v>16</v>
      </c>
      <c r="H2" s="50" t="str">
        <f t="shared" ref="H2:H37" si="1">IF(G2="","",F2)</f>
        <v>一般会計</v>
      </c>
      <c r="I2" s="50" t="str">
        <f>IF(H2="","",IF(I1&lt;&gt;"",CONCATENATE(I1,"、",H2),H2))</f>
        <v>一般会計</v>
      </c>
      <c r="K2" s="54" t="s">
        <v>165</v>
      </c>
      <c r="L2" s="57"/>
      <c r="M2" s="50" t="str">
        <f t="shared" ref="M2:M11" si="2">IF(L2="","",K2)</f>
        <v/>
      </c>
      <c r="N2" s="50" t="str">
        <f>IF(M2="","",IF(N1&lt;&gt;"",CONCATENATE(N1,"、",M2),M2))</f>
        <v/>
      </c>
      <c r="O2" s="50"/>
      <c r="P2" s="61" t="s">
        <v>130</v>
      </c>
      <c r="Q2" s="63"/>
      <c r="R2" s="50" t="str">
        <f t="shared" ref="R2:R8" si="3">IF(Q2="","",P2)</f>
        <v/>
      </c>
      <c r="S2" s="50" t="str">
        <f>IF(R2="","",IF(S1&lt;&gt;"",CONCATENATE(S1,"、",R2),R2))</f>
        <v/>
      </c>
      <c r="T2" s="50"/>
      <c r="U2" s="67" t="s">
        <v>253</v>
      </c>
      <c r="W2" s="67" t="s">
        <v>179</v>
      </c>
      <c r="Y2" s="67" t="s">
        <v>121</v>
      </c>
      <c r="Z2" s="68"/>
      <c r="AA2" s="67" t="s">
        <v>348</v>
      </c>
      <c r="AB2" s="70"/>
      <c r="AC2" s="71" t="s">
        <v>215</v>
      </c>
      <c r="AD2" s="51"/>
      <c r="AE2" s="67" t="s">
        <v>155</v>
      </c>
      <c r="AF2" s="68"/>
      <c r="AG2" s="73" t="s">
        <v>22</v>
      </c>
      <c r="AI2" s="72" t="s">
        <v>419</v>
      </c>
      <c r="AK2" s="72" t="s">
        <v>324</v>
      </c>
      <c r="AM2" s="75"/>
      <c r="AN2" s="75"/>
      <c r="AP2" s="73" t="s">
        <v>22</v>
      </c>
    </row>
    <row r="3" spans="1:42" ht="13.7" customHeight="1" x14ac:dyDescent="0.15">
      <c r="A3" s="54" t="s">
        <v>144</v>
      </c>
      <c r="B3" s="57"/>
      <c r="C3" s="50" t="str">
        <f t="shared" si="0"/>
        <v/>
      </c>
      <c r="D3" s="50" t="str">
        <f t="shared" ref="D3:D24" si="4">IF(C3="",D2,IF(D2&lt;&gt;"",CONCATENATE(D2,"、",C3),C3))</f>
        <v/>
      </c>
      <c r="F3" s="62" t="s">
        <v>181</v>
      </c>
      <c r="G3" s="63"/>
      <c r="H3" s="50" t="str">
        <f t="shared" si="1"/>
        <v/>
      </c>
      <c r="I3" s="50" t="str">
        <f t="shared" ref="I3:I37" si="5">IF(H3="",I2,IF(I2&lt;&gt;"",CONCATENATE(I2,"、",H3),H3))</f>
        <v>一般会計</v>
      </c>
      <c r="K3" s="54" t="s">
        <v>166</v>
      </c>
      <c r="L3" s="57"/>
      <c r="M3" s="50" t="str">
        <f t="shared" si="2"/>
        <v/>
      </c>
      <c r="N3" s="50" t="str">
        <f t="shared" ref="N3:N11" si="6">IF(M3="",N2,IF(N2&lt;&gt;"",CONCATENATE(N2,"、",M3),M3))</f>
        <v/>
      </c>
      <c r="O3" s="50"/>
      <c r="P3" s="61" t="s">
        <v>131</v>
      </c>
      <c r="Q3" s="63"/>
      <c r="R3" s="50" t="str">
        <f t="shared" si="3"/>
        <v/>
      </c>
      <c r="S3" s="50" t="str">
        <f t="shared" ref="S3:S8" si="7">IF(R3="",S2,IF(S2&lt;&gt;"",CONCATENATE(S2,"、",R3),R3))</f>
        <v/>
      </c>
      <c r="T3" s="50"/>
      <c r="U3" s="67" t="s">
        <v>421</v>
      </c>
      <c r="W3" s="67" t="s">
        <v>228</v>
      </c>
      <c r="Y3" s="67" t="s">
        <v>123</v>
      </c>
      <c r="Z3" s="68"/>
      <c r="AA3" s="67" t="s">
        <v>488</v>
      </c>
      <c r="AB3" s="70"/>
      <c r="AC3" s="71" t="s">
        <v>206</v>
      </c>
      <c r="AD3" s="51"/>
      <c r="AE3" s="67" t="s">
        <v>261</v>
      </c>
      <c r="AF3" s="68"/>
      <c r="AG3" s="73" t="s">
        <v>350</v>
      </c>
      <c r="AI3" s="72" t="s">
        <v>120</v>
      </c>
      <c r="AK3" s="72" t="str">
        <f t="shared" ref="AK3:AK27" si="8">CHAR(CODE(AK2)+1)</f>
        <v>B</v>
      </c>
      <c r="AM3" s="75"/>
      <c r="AN3" s="75"/>
      <c r="AP3" s="73" t="s">
        <v>350</v>
      </c>
    </row>
    <row r="4" spans="1:42" ht="13.7" customHeight="1" x14ac:dyDescent="0.15">
      <c r="A4" s="54" t="s">
        <v>146</v>
      </c>
      <c r="B4" s="57"/>
      <c r="C4" s="50" t="str">
        <f t="shared" si="0"/>
        <v/>
      </c>
      <c r="D4" s="50" t="str">
        <f t="shared" si="4"/>
        <v/>
      </c>
      <c r="F4" s="62" t="s">
        <v>183</v>
      </c>
      <c r="G4" s="63"/>
      <c r="H4" s="50" t="str">
        <f t="shared" si="1"/>
        <v/>
      </c>
      <c r="I4" s="50" t="str">
        <f t="shared" si="5"/>
        <v>一般会計</v>
      </c>
      <c r="K4" s="54" t="s">
        <v>78</v>
      </c>
      <c r="L4" s="57"/>
      <c r="M4" s="50" t="str">
        <f t="shared" si="2"/>
        <v/>
      </c>
      <c r="N4" s="50" t="str">
        <f t="shared" si="6"/>
        <v/>
      </c>
      <c r="O4" s="50"/>
      <c r="P4" s="61" t="s">
        <v>133</v>
      </c>
      <c r="Q4" s="63" t="s">
        <v>16</v>
      </c>
      <c r="R4" s="50" t="str">
        <f t="shared" si="3"/>
        <v>補助</v>
      </c>
      <c r="S4" s="50" t="str">
        <f t="shared" si="7"/>
        <v>補助</v>
      </c>
      <c r="T4" s="50"/>
      <c r="U4" s="67" t="s">
        <v>168</v>
      </c>
      <c r="W4" s="67" t="s">
        <v>230</v>
      </c>
      <c r="Y4" s="67" t="s">
        <v>11</v>
      </c>
      <c r="Z4" s="68"/>
      <c r="AA4" s="67" t="s">
        <v>112</v>
      </c>
      <c r="AB4" s="70"/>
      <c r="AC4" s="67" t="s">
        <v>185</v>
      </c>
      <c r="AD4" s="51"/>
      <c r="AE4" s="67" t="s">
        <v>219</v>
      </c>
      <c r="AF4" s="68"/>
      <c r="AG4" s="73" t="s">
        <v>195</v>
      </c>
      <c r="AI4" s="72" t="s">
        <v>316</v>
      </c>
      <c r="AK4" s="72" t="str">
        <f t="shared" si="8"/>
        <v>C</v>
      </c>
      <c r="AM4" s="75"/>
      <c r="AN4" s="75"/>
      <c r="AP4" s="73" t="s">
        <v>195</v>
      </c>
    </row>
    <row r="5" spans="1:42" ht="13.7" customHeight="1" x14ac:dyDescent="0.15">
      <c r="A5" s="54" t="s">
        <v>148</v>
      </c>
      <c r="B5" s="57"/>
      <c r="C5" s="50" t="str">
        <f t="shared" si="0"/>
        <v/>
      </c>
      <c r="D5" s="50" t="str">
        <f t="shared" si="4"/>
        <v/>
      </c>
      <c r="F5" s="62" t="s">
        <v>58</v>
      </c>
      <c r="G5" s="63"/>
      <c r="H5" s="50" t="str">
        <f t="shared" si="1"/>
        <v/>
      </c>
      <c r="I5" s="50" t="str">
        <f t="shared" si="5"/>
        <v>一般会計</v>
      </c>
      <c r="K5" s="54" t="s">
        <v>170</v>
      </c>
      <c r="L5" s="57"/>
      <c r="M5" s="50" t="str">
        <f t="shared" si="2"/>
        <v/>
      </c>
      <c r="N5" s="50" t="str">
        <f t="shared" si="6"/>
        <v/>
      </c>
      <c r="O5" s="50"/>
      <c r="P5" s="61" t="s">
        <v>134</v>
      </c>
      <c r="Q5" s="63"/>
      <c r="R5" s="50" t="str">
        <f t="shared" si="3"/>
        <v/>
      </c>
      <c r="S5" s="50" t="str">
        <f t="shared" si="7"/>
        <v>補助</v>
      </c>
      <c r="T5" s="50"/>
      <c r="W5" s="67" t="s">
        <v>378</v>
      </c>
      <c r="Y5" s="67" t="s">
        <v>327</v>
      </c>
      <c r="Z5" s="68"/>
      <c r="AA5" s="67" t="s">
        <v>241</v>
      </c>
      <c r="AB5" s="70"/>
      <c r="AC5" s="67" t="s">
        <v>35</v>
      </c>
      <c r="AD5" s="70"/>
      <c r="AE5" s="67" t="s">
        <v>396</v>
      </c>
      <c r="AF5" s="68"/>
      <c r="AG5" s="73" t="s">
        <v>334</v>
      </c>
      <c r="AI5" s="72" t="s">
        <v>369</v>
      </c>
      <c r="AK5" s="72" t="str">
        <f t="shared" si="8"/>
        <v>D</v>
      </c>
      <c r="AP5" s="73" t="s">
        <v>334</v>
      </c>
    </row>
    <row r="6" spans="1:42" ht="13.7" customHeight="1" x14ac:dyDescent="0.15">
      <c r="A6" s="54" t="s">
        <v>149</v>
      </c>
      <c r="B6" s="57"/>
      <c r="C6" s="50" t="str">
        <f t="shared" si="0"/>
        <v/>
      </c>
      <c r="D6" s="50" t="str">
        <f t="shared" si="4"/>
        <v/>
      </c>
      <c r="F6" s="62" t="s">
        <v>184</v>
      </c>
      <c r="G6" s="63"/>
      <c r="H6" s="50" t="str">
        <f t="shared" si="1"/>
        <v/>
      </c>
      <c r="I6" s="50" t="str">
        <f t="shared" si="5"/>
        <v>一般会計</v>
      </c>
      <c r="K6" s="54" t="s">
        <v>174</v>
      </c>
      <c r="L6" s="57" t="s">
        <v>16</v>
      </c>
      <c r="M6" s="50" t="str">
        <f t="shared" si="2"/>
        <v>公共事業</v>
      </c>
      <c r="N6" s="50" t="str">
        <f t="shared" si="6"/>
        <v>公共事業</v>
      </c>
      <c r="O6" s="50"/>
      <c r="P6" s="61" t="s">
        <v>135</v>
      </c>
      <c r="Q6" s="63"/>
      <c r="R6" s="50" t="str">
        <f t="shared" si="3"/>
        <v/>
      </c>
      <c r="S6" s="50" t="str">
        <f t="shared" si="7"/>
        <v>補助</v>
      </c>
      <c r="T6" s="50"/>
      <c r="U6" s="67" t="s">
        <v>405</v>
      </c>
      <c r="W6" s="67" t="s">
        <v>231</v>
      </c>
      <c r="Y6" s="67" t="s">
        <v>430</v>
      </c>
      <c r="Z6" s="68"/>
      <c r="AA6" s="67" t="s">
        <v>294</v>
      </c>
      <c r="AB6" s="70"/>
      <c r="AC6" s="67" t="s">
        <v>216</v>
      </c>
      <c r="AD6" s="70"/>
      <c r="AE6" s="67" t="s">
        <v>403</v>
      </c>
      <c r="AF6" s="68"/>
      <c r="AG6" s="73" t="s">
        <v>401</v>
      </c>
      <c r="AI6" s="72" t="s">
        <v>422</v>
      </c>
      <c r="AK6" s="72" t="str">
        <f t="shared" si="8"/>
        <v>E</v>
      </c>
      <c r="AP6" s="73" t="s">
        <v>401</v>
      </c>
    </row>
    <row r="7" spans="1:42" ht="13.7" customHeight="1" x14ac:dyDescent="0.15">
      <c r="A7" s="54" t="s">
        <v>114</v>
      </c>
      <c r="B7" s="57"/>
      <c r="C7" s="50" t="str">
        <f t="shared" si="0"/>
        <v/>
      </c>
      <c r="D7" s="50" t="str">
        <f t="shared" si="4"/>
        <v/>
      </c>
      <c r="F7" s="62" t="s">
        <v>41</v>
      </c>
      <c r="G7" s="63"/>
      <c r="H7" s="50" t="str">
        <f t="shared" si="1"/>
        <v/>
      </c>
      <c r="I7" s="50" t="str">
        <f t="shared" si="5"/>
        <v>一般会計</v>
      </c>
      <c r="K7" s="54" t="s">
        <v>138</v>
      </c>
      <c r="L7" s="57"/>
      <c r="M7" s="50" t="str">
        <f t="shared" si="2"/>
        <v/>
      </c>
      <c r="N7" s="50" t="str">
        <f t="shared" si="6"/>
        <v>公共事業</v>
      </c>
      <c r="O7" s="50"/>
      <c r="P7" s="61" t="s">
        <v>136</v>
      </c>
      <c r="Q7" s="63"/>
      <c r="R7" s="50" t="str">
        <f t="shared" si="3"/>
        <v/>
      </c>
      <c r="S7" s="50" t="str">
        <f t="shared" si="7"/>
        <v>補助</v>
      </c>
      <c r="T7" s="50"/>
      <c r="U7" s="67" t="s">
        <v>253</v>
      </c>
      <c r="W7" s="67" t="s">
        <v>232</v>
      </c>
      <c r="Y7" s="67" t="s">
        <v>400</v>
      </c>
      <c r="Z7" s="68"/>
      <c r="AA7" s="67" t="s">
        <v>356</v>
      </c>
      <c r="AB7" s="70"/>
      <c r="AC7" s="70"/>
      <c r="AD7" s="70"/>
      <c r="AE7" s="67" t="s">
        <v>216</v>
      </c>
      <c r="AF7" s="68"/>
      <c r="AG7" s="73" t="s">
        <v>382</v>
      </c>
      <c r="AH7" s="76"/>
      <c r="AI7" s="73" t="s">
        <v>273</v>
      </c>
      <c r="AK7" s="72" t="str">
        <f t="shared" si="8"/>
        <v>F</v>
      </c>
      <c r="AP7" s="73" t="s">
        <v>382</v>
      </c>
    </row>
    <row r="8" spans="1:42" ht="13.7" customHeight="1" x14ac:dyDescent="0.15">
      <c r="A8" s="54" t="s">
        <v>63</v>
      </c>
      <c r="B8" s="57"/>
      <c r="C8" s="50" t="str">
        <f t="shared" si="0"/>
        <v/>
      </c>
      <c r="D8" s="50" t="str">
        <f t="shared" si="4"/>
        <v/>
      </c>
      <c r="F8" s="62" t="s">
        <v>186</v>
      </c>
      <c r="G8" s="63"/>
      <c r="H8" s="50" t="str">
        <f t="shared" si="1"/>
        <v/>
      </c>
      <c r="I8" s="50" t="str">
        <f t="shared" si="5"/>
        <v>一般会計</v>
      </c>
      <c r="K8" s="54" t="s">
        <v>176</v>
      </c>
      <c r="L8" s="57"/>
      <c r="M8" s="50" t="str">
        <f t="shared" si="2"/>
        <v/>
      </c>
      <c r="N8" s="50" t="str">
        <f t="shared" si="6"/>
        <v>公共事業</v>
      </c>
      <c r="O8" s="50"/>
      <c r="P8" s="61" t="s">
        <v>137</v>
      </c>
      <c r="Q8" s="63" t="s">
        <v>16</v>
      </c>
      <c r="R8" s="50" t="str">
        <f t="shared" si="3"/>
        <v>その他</v>
      </c>
      <c r="S8" s="50" t="str">
        <f t="shared" si="7"/>
        <v>補助、その他</v>
      </c>
      <c r="T8" s="50"/>
      <c r="U8" s="67" t="s">
        <v>367</v>
      </c>
      <c r="W8" s="67" t="s">
        <v>234</v>
      </c>
      <c r="Y8" s="67" t="s">
        <v>431</v>
      </c>
      <c r="Z8" s="68"/>
      <c r="AA8" s="67" t="s">
        <v>446</v>
      </c>
      <c r="AB8" s="70"/>
      <c r="AC8" s="70"/>
      <c r="AD8" s="70"/>
      <c r="AE8" s="70"/>
      <c r="AF8" s="68"/>
      <c r="AG8" s="73" t="s">
        <v>236</v>
      </c>
      <c r="AI8" s="72" t="s">
        <v>363</v>
      </c>
      <c r="AK8" s="72" t="str">
        <f t="shared" si="8"/>
        <v>G</v>
      </c>
      <c r="AP8" s="73" t="s">
        <v>236</v>
      </c>
    </row>
    <row r="9" spans="1:42" ht="13.7" customHeight="1" x14ac:dyDescent="0.15">
      <c r="A9" s="54" t="s">
        <v>150</v>
      </c>
      <c r="B9" s="57" t="s">
        <v>16</v>
      </c>
      <c r="C9" s="50" t="str">
        <f t="shared" si="0"/>
        <v>高齢社会対策</v>
      </c>
      <c r="D9" s="50" t="str">
        <f t="shared" si="4"/>
        <v>高齢社会対策</v>
      </c>
      <c r="F9" s="62" t="s">
        <v>353</v>
      </c>
      <c r="G9" s="63"/>
      <c r="H9" s="50" t="str">
        <f t="shared" si="1"/>
        <v/>
      </c>
      <c r="I9" s="50" t="str">
        <f t="shared" si="5"/>
        <v>一般会計</v>
      </c>
      <c r="K9" s="54" t="s">
        <v>178</v>
      </c>
      <c r="L9" s="57"/>
      <c r="M9" s="50" t="str">
        <f t="shared" si="2"/>
        <v/>
      </c>
      <c r="N9" s="50" t="str">
        <f t="shared" si="6"/>
        <v>公共事業</v>
      </c>
      <c r="O9" s="50"/>
      <c r="P9" s="50"/>
      <c r="Q9" s="64"/>
      <c r="T9" s="50"/>
      <c r="U9" s="67" t="s">
        <v>414</v>
      </c>
      <c r="W9" s="67" t="s">
        <v>235</v>
      </c>
      <c r="Y9" s="67" t="s">
        <v>344</v>
      </c>
      <c r="Z9" s="68"/>
      <c r="AA9" s="67" t="s">
        <v>489</v>
      </c>
      <c r="AB9" s="70"/>
      <c r="AC9" s="70"/>
      <c r="AD9" s="70"/>
      <c r="AE9" s="70"/>
      <c r="AF9" s="68"/>
      <c r="AG9" s="73" t="s">
        <v>402</v>
      </c>
      <c r="AI9" s="74"/>
      <c r="AK9" s="72" t="str">
        <f t="shared" si="8"/>
        <v>H</v>
      </c>
      <c r="AP9" s="73" t="s">
        <v>402</v>
      </c>
    </row>
    <row r="10" spans="1:42" ht="13.7" customHeight="1" x14ac:dyDescent="0.15">
      <c r="A10" s="54" t="s">
        <v>254</v>
      </c>
      <c r="B10" s="57"/>
      <c r="C10" s="50" t="str">
        <f t="shared" si="0"/>
        <v/>
      </c>
      <c r="D10" s="50" t="str">
        <f t="shared" si="4"/>
        <v>高齢社会対策</v>
      </c>
      <c r="F10" s="62" t="s">
        <v>187</v>
      </c>
      <c r="G10" s="63"/>
      <c r="H10" s="50" t="str">
        <f t="shared" si="1"/>
        <v/>
      </c>
      <c r="I10" s="50" t="str">
        <f t="shared" si="5"/>
        <v>一般会計</v>
      </c>
      <c r="K10" s="54" t="s">
        <v>380</v>
      </c>
      <c r="L10" s="57"/>
      <c r="M10" s="50" t="str">
        <f t="shared" si="2"/>
        <v/>
      </c>
      <c r="N10" s="50" t="str">
        <f t="shared" si="6"/>
        <v>公共事業</v>
      </c>
      <c r="O10" s="50"/>
      <c r="P10" s="50" t="str">
        <f>S8</f>
        <v>補助、その他</v>
      </c>
      <c r="Q10" s="64"/>
      <c r="T10" s="50"/>
      <c r="W10" s="67" t="s">
        <v>237</v>
      </c>
      <c r="Y10" s="67" t="s">
        <v>432</v>
      </c>
      <c r="Z10" s="68"/>
      <c r="AA10" s="67" t="s">
        <v>490</v>
      </c>
      <c r="AB10" s="70"/>
      <c r="AC10" s="70"/>
      <c r="AD10" s="70"/>
      <c r="AE10" s="70"/>
      <c r="AF10" s="68"/>
      <c r="AG10" s="73" t="s">
        <v>393</v>
      </c>
      <c r="AK10" s="72" t="str">
        <f t="shared" si="8"/>
        <v>I</v>
      </c>
      <c r="AP10" s="72" t="s">
        <v>137</v>
      </c>
    </row>
    <row r="11" spans="1:42" ht="13.7" customHeight="1" x14ac:dyDescent="0.15">
      <c r="A11" s="54" t="s">
        <v>151</v>
      </c>
      <c r="B11" s="57"/>
      <c r="C11" s="50" t="str">
        <f t="shared" si="0"/>
        <v/>
      </c>
      <c r="D11" s="50" t="str">
        <f t="shared" si="4"/>
        <v>高齢社会対策</v>
      </c>
      <c r="F11" s="62" t="s">
        <v>189</v>
      </c>
      <c r="G11" s="63"/>
      <c r="H11" s="50" t="str">
        <f t="shared" si="1"/>
        <v/>
      </c>
      <c r="I11" s="50" t="str">
        <f t="shared" si="5"/>
        <v>一般会計</v>
      </c>
      <c r="K11" s="54" t="s">
        <v>180</v>
      </c>
      <c r="L11" s="57"/>
      <c r="M11" s="50" t="str">
        <f t="shared" si="2"/>
        <v/>
      </c>
      <c r="N11" s="50" t="str">
        <f t="shared" si="6"/>
        <v>公共事業</v>
      </c>
      <c r="O11" s="50"/>
      <c r="P11" s="50"/>
      <c r="Q11" s="64"/>
      <c r="T11" s="50"/>
      <c r="W11" s="67" t="s">
        <v>240</v>
      </c>
      <c r="Y11" s="67" t="s">
        <v>116</v>
      </c>
      <c r="Z11" s="68"/>
      <c r="AA11" s="67" t="s">
        <v>491</v>
      </c>
      <c r="AB11" s="70"/>
      <c r="AC11" s="70"/>
      <c r="AD11" s="70"/>
      <c r="AE11" s="70"/>
      <c r="AF11" s="68"/>
      <c r="AG11" s="72" t="s">
        <v>394</v>
      </c>
      <c r="AK11" s="72" t="str">
        <f t="shared" si="8"/>
        <v>J</v>
      </c>
    </row>
    <row r="12" spans="1:42" ht="13.7" customHeight="1" x14ac:dyDescent="0.15">
      <c r="A12" s="54" t="s">
        <v>156</v>
      </c>
      <c r="B12" s="57" t="s">
        <v>16</v>
      </c>
      <c r="C12" s="50" t="str">
        <f t="shared" si="0"/>
        <v>障害者施策</v>
      </c>
      <c r="D12" s="50" t="str">
        <f t="shared" si="4"/>
        <v>高齢社会対策、障害者施策</v>
      </c>
      <c r="F12" s="62" t="s">
        <v>64</v>
      </c>
      <c r="G12" s="63"/>
      <c r="H12" s="50" t="str">
        <f t="shared" si="1"/>
        <v/>
      </c>
      <c r="I12" s="50" t="str">
        <f t="shared" si="5"/>
        <v>一般会計</v>
      </c>
      <c r="K12" s="50"/>
      <c r="L12" s="50"/>
      <c r="O12" s="50"/>
      <c r="P12" s="50"/>
      <c r="Q12" s="64"/>
      <c r="T12" s="50"/>
      <c r="W12" s="67" t="s">
        <v>139</v>
      </c>
      <c r="Y12" s="67" t="s">
        <v>435</v>
      </c>
      <c r="Z12" s="68"/>
      <c r="AA12" s="67" t="s">
        <v>371</v>
      </c>
      <c r="AB12" s="70"/>
      <c r="AC12" s="70"/>
      <c r="AD12" s="70"/>
      <c r="AE12" s="70"/>
      <c r="AF12" s="68"/>
      <c r="AG12" s="72" t="s">
        <v>336</v>
      </c>
      <c r="AK12" s="72" t="str">
        <f t="shared" si="8"/>
        <v>K</v>
      </c>
    </row>
    <row r="13" spans="1:42" ht="13.7" customHeight="1" x14ac:dyDescent="0.15">
      <c r="A13" s="54" t="s">
        <v>159</v>
      </c>
      <c r="B13" s="57" t="s">
        <v>16</v>
      </c>
      <c r="C13" s="50" t="str">
        <f t="shared" si="0"/>
        <v>少子化社会対策</v>
      </c>
      <c r="D13" s="50" t="str">
        <f t="shared" si="4"/>
        <v>高齢社会対策、障害者施策、少子化社会対策</v>
      </c>
      <c r="F13" s="62" t="s">
        <v>191</v>
      </c>
      <c r="G13" s="63"/>
      <c r="H13" s="50" t="str">
        <f t="shared" si="1"/>
        <v/>
      </c>
      <c r="I13" s="50" t="str">
        <f t="shared" si="5"/>
        <v>一般会計</v>
      </c>
      <c r="K13" s="50" t="str">
        <f>N11</f>
        <v>公共事業</v>
      </c>
      <c r="L13" s="50"/>
      <c r="O13" s="50"/>
      <c r="P13" s="50"/>
      <c r="Q13" s="64"/>
      <c r="T13" s="50"/>
      <c r="W13" s="67" t="s">
        <v>242</v>
      </c>
      <c r="Y13" s="67" t="s">
        <v>436</v>
      </c>
      <c r="Z13" s="68"/>
      <c r="AA13" s="67" t="s">
        <v>452</v>
      </c>
      <c r="AB13" s="70"/>
      <c r="AC13" s="70"/>
      <c r="AD13" s="70"/>
      <c r="AE13" s="70"/>
      <c r="AF13" s="68"/>
      <c r="AG13" s="72" t="s">
        <v>137</v>
      </c>
      <c r="AK13" s="72" t="str">
        <f t="shared" si="8"/>
        <v>L</v>
      </c>
    </row>
    <row r="14" spans="1:42" ht="13.7" customHeight="1" x14ac:dyDescent="0.15">
      <c r="A14" s="54" t="s">
        <v>10</v>
      </c>
      <c r="B14" s="57"/>
      <c r="C14" s="50" t="str">
        <f t="shared" si="0"/>
        <v/>
      </c>
      <c r="D14" s="50" t="str">
        <f t="shared" si="4"/>
        <v>高齢社会対策、障害者施策、少子化社会対策</v>
      </c>
      <c r="F14" s="62" t="s">
        <v>193</v>
      </c>
      <c r="G14" s="63"/>
      <c r="H14" s="50" t="str">
        <f t="shared" si="1"/>
        <v/>
      </c>
      <c r="I14" s="50" t="str">
        <f t="shared" si="5"/>
        <v>一般会計</v>
      </c>
      <c r="K14" s="50"/>
      <c r="L14" s="50"/>
      <c r="O14" s="50"/>
      <c r="P14" s="50"/>
      <c r="Q14" s="64"/>
      <c r="T14" s="50"/>
      <c r="W14" s="67" t="s">
        <v>243</v>
      </c>
      <c r="Y14" s="67" t="s">
        <v>437</v>
      </c>
      <c r="Z14" s="68"/>
      <c r="AA14" s="67" t="s">
        <v>486</v>
      </c>
      <c r="AB14" s="70"/>
      <c r="AC14" s="70"/>
      <c r="AD14" s="70"/>
      <c r="AE14" s="70"/>
      <c r="AF14" s="68"/>
      <c r="AG14" s="74"/>
      <c r="AK14" s="72" t="str">
        <f t="shared" si="8"/>
        <v>M</v>
      </c>
    </row>
    <row r="15" spans="1:42" ht="13.7" customHeight="1" x14ac:dyDescent="0.15">
      <c r="A15" s="54" t="s">
        <v>161</v>
      </c>
      <c r="B15" s="57"/>
      <c r="C15" s="50" t="str">
        <f t="shared" si="0"/>
        <v/>
      </c>
      <c r="D15" s="50" t="str">
        <f t="shared" si="4"/>
        <v>高齢社会対策、障害者施策、少子化社会対策</v>
      </c>
      <c r="F15" s="62" t="s">
        <v>194</v>
      </c>
      <c r="G15" s="63"/>
      <c r="H15" s="50" t="str">
        <f t="shared" si="1"/>
        <v/>
      </c>
      <c r="I15" s="50" t="str">
        <f t="shared" si="5"/>
        <v>一般会計</v>
      </c>
      <c r="K15" s="50"/>
      <c r="L15" s="50"/>
      <c r="O15" s="50"/>
      <c r="P15" s="50"/>
      <c r="Q15" s="64"/>
      <c r="T15" s="50"/>
      <c r="W15" s="67" t="s">
        <v>244</v>
      </c>
      <c r="Y15" s="67" t="s">
        <v>197</v>
      </c>
      <c r="Z15" s="68"/>
      <c r="AA15" s="67" t="s">
        <v>492</v>
      </c>
      <c r="AB15" s="70"/>
      <c r="AC15" s="70"/>
      <c r="AD15" s="70"/>
      <c r="AE15" s="70"/>
      <c r="AF15" s="68"/>
      <c r="AG15" s="75"/>
      <c r="AK15" s="72" t="str">
        <f t="shared" si="8"/>
        <v>N</v>
      </c>
    </row>
    <row r="16" spans="1:42" ht="13.7" customHeight="1" x14ac:dyDescent="0.15">
      <c r="A16" s="54" t="s">
        <v>162</v>
      </c>
      <c r="B16" s="57"/>
      <c r="C16" s="50" t="str">
        <f t="shared" si="0"/>
        <v/>
      </c>
      <c r="D16" s="50" t="str">
        <f t="shared" si="4"/>
        <v>高齢社会対策、障害者施策、少子化社会対策</v>
      </c>
      <c r="F16" s="62" t="s">
        <v>198</v>
      </c>
      <c r="G16" s="63"/>
      <c r="H16" s="50" t="str">
        <f t="shared" si="1"/>
        <v/>
      </c>
      <c r="I16" s="50" t="str">
        <f t="shared" si="5"/>
        <v>一般会計</v>
      </c>
      <c r="K16" s="50"/>
      <c r="L16" s="50"/>
      <c r="O16" s="50"/>
      <c r="P16" s="50"/>
      <c r="Q16" s="64"/>
      <c r="T16" s="50"/>
      <c r="W16" s="67" t="s">
        <v>245</v>
      </c>
      <c r="Y16" s="67" t="s">
        <v>96</v>
      </c>
      <c r="Z16" s="68"/>
      <c r="AA16" s="67" t="s">
        <v>493</v>
      </c>
      <c r="AB16" s="70"/>
      <c r="AC16" s="70"/>
      <c r="AD16" s="70"/>
      <c r="AE16" s="70"/>
      <c r="AF16" s="68"/>
      <c r="AG16" s="75"/>
      <c r="AK16" s="72" t="str">
        <f t="shared" si="8"/>
        <v>O</v>
      </c>
    </row>
    <row r="17" spans="1:37" ht="13.7" customHeight="1" x14ac:dyDescent="0.15">
      <c r="A17" s="54" t="s">
        <v>2</v>
      </c>
      <c r="B17" s="57"/>
      <c r="C17" s="50" t="str">
        <f t="shared" si="0"/>
        <v/>
      </c>
      <c r="D17" s="50" t="str">
        <f t="shared" si="4"/>
        <v>高齢社会対策、障害者施策、少子化社会対策</v>
      </c>
      <c r="F17" s="62" t="s">
        <v>199</v>
      </c>
      <c r="G17" s="63"/>
      <c r="H17" s="50" t="str">
        <f t="shared" si="1"/>
        <v/>
      </c>
      <c r="I17" s="50" t="str">
        <f t="shared" si="5"/>
        <v>一般会計</v>
      </c>
      <c r="K17" s="50"/>
      <c r="L17" s="50"/>
      <c r="O17" s="50"/>
      <c r="P17" s="50"/>
      <c r="Q17" s="64"/>
      <c r="T17" s="50"/>
      <c r="W17" s="67" t="s">
        <v>247</v>
      </c>
      <c r="Y17" s="67" t="s">
        <v>439</v>
      </c>
      <c r="Z17" s="68"/>
      <c r="AA17" s="67" t="s">
        <v>271</v>
      </c>
      <c r="AB17" s="70"/>
      <c r="AC17" s="70"/>
      <c r="AD17" s="70"/>
      <c r="AE17" s="70"/>
      <c r="AF17" s="68"/>
      <c r="AG17" s="75"/>
      <c r="AK17" s="72" t="str">
        <f t="shared" si="8"/>
        <v>P</v>
      </c>
    </row>
    <row r="18" spans="1:37" ht="13.7" customHeight="1" x14ac:dyDescent="0.15">
      <c r="A18" s="54" t="s">
        <v>163</v>
      </c>
      <c r="B18" s="57"/>
      <c r="C18" s="50" t="str">
        <f t="shared" si="0"/>
        <v/>
      </c>
      <c r="D18" s="50" t="str">
        <f t="shared" si="4"/>
        <v>高齢社会対策、障害者施策、少子化社会対策</v>
      </c>
      <c r="F18" s="62" t="s">
        <v>201</v>
      </c>
      <c r="G18" s="63"/>
      <c r="H18" s="50" t="str">
        <f t="shared" si="1"/>
        <v/>
      </c>
      <c r="I18" s="50" t="str">
        <f t="shared" si="5"/>
        <v>一般会計</v>
      </c>
      <c r="K18" s="50"/>
      <c r="L18" s="50"/>
      <c r="O18" s="50"/>
      <c r="P18" s="50"/>
      <c r="Q18" s="64"/>
      <c r="T18" s="50"/>
      <c r="W18" s="67" t="s">
        <v>30</v>
      </c>
      <c r="Y18" s="67" t="s">
        <v>411</v>
      </c>
      <c r="Z18" s="68"/>
      <c r="AA18" s="67" t="s">
        <v>200</v>
      </c>
      <c r="AB18" s="70"/>
      <c r="AC18" s="70"/>
      <c r="AD18" s="70"/>
      <c r="AE18" s="70"/>
      <c r="AF18" s="68"/>
      <c r="AK18" s="72" t="str">
        <f t="shared" si="8"/>
        <v>Q</v>
      </c>
    </row>
    <row r="19" spans="1:37" ht="13.7" customHeight="1" x14ac:dyDescent="0.15">
      <c r="A19" s="54" t="s">
        <v>145</v>
      </c>
      <c r="B19" s="57"/>
      <c r="C19" s="50" t="str">
        <f t="shared" si="0"/>
        <v/>
      </c>
      <c r="D19" s="50" t="str">
        <f t="shared" si="4"/>
        <v>高齢社会対策、障害者施策、少子化社会対策</v>
      </c>
      <c r="F19" s="62" t="s">
        <v>204</v>
      </c>
      <c r="G19" s="63"/>
      <c r="H19" s="50" t="str">
        <f t="shared" si="1"/>
        <v/>
      </c>
      <c r="I19" s="50" t="str">
        <f t="shared" si="5"/>
        <v>一般会計</v>
      </c>
      <c r="K19" s="50"/>
      <c r="L19" s="50"/>
      <c r="O19" s="50"/>
      <c r="P19" s="50"/>
      <c r="Q19" s="64"/>
      <c r="T19" s="50"/>
      <c r="W19" s="67" t="s">
        <v>248</v>
      </c>
      <c r="Y19" s="67" t="s">
        <v>313</v>
      </c>
      <c r="Z19" s="68"/>
      <c r="AA19" s="67" t="s">
        <v>494</v>
      </c>
      <c r="AB19" s="70"/>
      <c r="AC19" s="70"/>
      <c r="AD19" s="70"/>
      <c r="AE19" s="70"/>
      <c r="AF19" s="68"/>
      <c r="AK19" s="72" t="str">
        <f t="shared" si="8"/>
        <v>R</v>
      </c>
    </row>
    <row r="20" spans="1:37" ht="13.7" customHeight="1" x14ac:dyDescent="0.15">
      <c r="A20" s="54" t="s">
        <v>286</v>
      </c>
      <c r="B20" s="57"/>
      <c r="C20" s="50" t="str">
        <f t="shared" si="0"/>
        <v/>
      </c>
      <c r="D20" s="50" t="str">
        <f t="shared" si="4"/>
        <v>高齢社会対策、障害者施策、少子化社会対策</v>
      </c>
      <c r="F20" s="62" t="s">
        <v>23</v>
      </c>
      <c r="G20" s="63"/>
      <c r="H20" s="50" t="str">
        <f t="shared" si="1"/>
        <v/>
      </c>
      <c r="I20" s="50" t="str">
        <f t="shared" si="5"/>
        <v>一般会計</v>
      </c>
      <c r="K20" s="50"/>
      <c r="L20" s="50"/>
      <c r="O20" s="50"/>
      <c r="P20" s="50"/>
      <c r="Q20" s="64"/>
      <c r="T20" s="50"/>
      <c r="W20" s="67" t="s">
        <v>250</v>
      </c>
      <c r="Y20" s="67" t="s">
        <v>249</v>
      </c>
      <c r="Z20" s="68"/>
      <c r="AA20" s="67" t="s">
        <v>496</v>
      </c>
      <c r="AB20" s="70"/>
      <c r="AC20" s="70"/>
      <c r="AD20" s="70"/>
      <c r="AE20" s="70"/>
      <c r="AF20" s="68"/>
      <c r="AK20" s="72" t="str">
        <f t="shared" si="8"/>
        <v>S</v>
      </c>
    </row>
    <row r="21" spans="1:37" ht="13.7" customHeight="1" x14ac:dyDescent="0.15">
      <c r="A21" s="54" t="s">
        <v>360</v>
      </c>
      <c r="B21" s="57"/>
      <c r="C21" s="50" t="str">
        <f t="shared" si="0"/>
        <v/>
      </c>
      <c r="D21" s="50" t="str">
        <f t="shared" si="4"/>
        <v>高齢社会対策、障害者施策、少子化社会対策</v>
      </c>
      <c r="F21" s="62" t="s">
        <v>205</v>
      </c>
      <c r="G21" s="63"/>
      <c r="H21" s="50" t="str">
        <f t="shared" si="1"/>
        <v/>
      </c>
      <c r="I21" s="50" t="str">
        <f t="shared" si="5"/>
        <v>一般会計</v>
      </c>
      <c r="K21" s="50"/>
      <c r="L21" s="50"/>
      <c r="O21" s="50"/>
      <c r="P21" s="50"/>
      <c r="Q21" s="64"/>
      <c r="T21" s="50"/>
      <c r="W21" s="67" t="s">
        <v>89</v>
      </c>
      <c r="Y21" s="67" t="s">
        <v>306</v>
      </c>
      <c r="Z21" s="68"/>
      <c r="AA21" s="67" t="s">
        <v>321</v>
      </c>
      <c r="AB21" s="70"/>
      <c r="AC21" s="70"/>
      <c r="AD21" s="70"/>
      <c r="AE21" s="70"/>
      <c r="AF21" s="68"/>
      <c r="AK21" s="72" t="str">
        <f t="shared" si="8"/>
        <v>T</v>
      </c>
    </row>
    <row r="22" spans="1:37" ht="13.7" customHeight="1" x14ac:dyDescent="0.15">
      <c r="A22" s="54" t="s">
        <v>362</v>
      </c>
      <c r="B22" s="57"/>
      <c r="C22" s="50" t="str">
        <f t="shared" si="0"/>
        <v/>
      </c>
      <c r="D22" s="50" t="str">
        <f t="shared" si="4"/>
        <v>高齢社会対策、障害者施策、少子化社会対策</v>
      </c>
      <c r="F22" s="62" t="s">
        <v>127</v>
      </c>
      <c r="G22" s="63"/>
      <c r="H22" s="50" t="str">
        <f t="shared" si="1"/>
        <v/>
      </c>
      <c r="I22" s="50" t="str">
        <f t="shared" si="5"/>
        <v>一般会計</v>
      </c>
      <c r="K22" s="50"/>
      <c r="L22" s="50"/>
      <c r="O22" s="50"/>
      <c r="P22" s="50"/>
      <c r="Q22" s="64"/>
      <c r="T22" s="50"/>
      <c r="W22" s="67" t="s">
        <v>252</v>
      </c>
      <c r="Y22" s="67" t="s">
        <v>441</v>
      </c>
      <c r="Z22" s="68"/>
      <c r="AA22" s="67" t="s">
        <v>82</v>
      </c>
      <c r="AB22" s="70"/>
      <c r="AC22" s="70"/>
      <c r="AD22" s="70"/>
      <c r="AE22" s="70"/>
      <c r="AF22" s="68"/>
      <c r="AK22" s="72" t="str">
        <f t="shared" si="8"/>
        <v>U</v>
      </c>
    </row>
    <row r="23" spans="1:37" ht="13.7" customHeight="1" x14ac:dyDescent="0.15">
      <c r="A23" s="54" t="s">
        <v>365</v>
      </c>
      <c r="B23" s="57"/>
      <c r="C23" s="50" t="str">
        <f t="shared" si="0"/>
        <v/>
      </c>
      <c r="D23" s="50" t="str">
        <f t="shared" si="4"/>
        <v>高齢社会対策、障害者施策、少子化社会対策</v>
      </c>
      <c r="F23" s="62" t="s">
        <v>132</v>
      </c>
      <c r="G23" s="63"/>
      <c r="H23" s="50" t="str">
        <f t="shared" si="1"/>
        <v/>
      </c>
      <c r="I23" s="50" t="str">
        <f t="shared" si="5"/>
        <v>一般会計</v>
      </c>
      <c r="K23" s="50"/>
      <c r="L23" s="50"/>
      <c r="O23" s="50"/>
      <c r="P23" s="50"/>
      <c r="Q23" s="64"/>
      <c r="T23" s="50"/>
      <c r="Y23" s="67" t="s">
        <v>442</v>
      </c>
      <c r="Z23" s="68"/>
      <c r="AA23" s="67" t="s">
        <v>495</v>
      </c>
      <c r="AB23" s="70"/>
      <c r="AC23" s="70"/>
      <c r="AD23" s="70"/>
      <c r="AE23" s="70"/>
      <c r="AF23" s="68"/>
      <c r="AK23" s="72" t="str">
        <f t="shared" si="8"/>
        <v>V</v>
      </c>
    </row>
    <row r="24" spans="1:37" ht="13.7" customHeight="1" x14ac:dyDescent="0.15">
      <c r="A24" s="54" t="s">
        <v>418</v>
      </c>
      <c r="B24" s="57"/>
      <c r="C24" s="50" t="str">
        <f t="shared" si="0"/>
        <v/>
      </c>
      <c r="D24" s="50" t="str">
        <f t="shared" si="4"/>
        <v>高齢社会対策、障害者施策、少子化社会対策</v>
      </c>
      <c r="F24" s="62" t="s">
        <v>255</v>
      </c>
      <c r="G24" s="63"/>
      <c r="H24" s="50" t="str">
        <f t="shared" si="1"/>
        <v/>
      </c>
      <c r="I24" s="50" t="str">
        <f t="shared" si="5"/>
        <v>一般会計</v>
      </c>
      <c r="K24" s="50"/>
      <c r="L24" s="50"/>
      <c r="O24" s="50"/>
      <c r="P24" s="50"/>
      <c r="Q24" s="64"/>
      <c r="T24" s="50"/>
      <c r="Y24" s="67" t="s">
        <v>443</v>
      </c>
      <c r="Z24" s="68"/>
      <c r="AA24" s="67" t="s">
        <v>499</v>
      </c>
      <c r="AB24" s="70"/>
      <c r="AC24" s="70"/>
      <c r="AD24" s="70"/>
      <c r="AE24" s="70"/>
      <c r="AF24" s="68"/>
      <c r="AK24" s="72" t="str">
        <f t="shared" si="8"/>
        <v>W</v>
      </c>
    </row>
    <row r="25" spans="1:37" ht="13.7" customHeight="1" x14ac:dyDescent="0.15">
      <c r="A25" s="55"/>
      <c r="B25" s="58"/>
      <c r="F25" s="62" t="s">
        <v>207</v>
      </c>
      <c r="G25" s="63"/>
      <c r="H25" s="50" t="str">
        <f t="shared" si="1"/>
        <v/>
      </c>
      <c r="I25" s="50" t="str">
        <f t="shared" si="5"/>
        <v>一般会計</v>
      </c>
      <c r="K25" s="50"/>
      <c r="L25" s="50"/>
      <c r="O25" s="50"/>
      <c r="P25" s="50"/>
      <c r="Q25" s="64"/>
      <c r="T25" s="50"/>
      <c r="Y25" s="67" t="s">
        <v>444</v>
      </c>
      <c r="Z25" s="68"/>
      <c r="AA25" s="67" t="s">
        <v>500</v>
      </c>
      <c r="AB25" s="70"/>
      <c r="AC25" s="70"/>
      <c r="AD25" s="70"/>
      <c r="AE25" s="70"/>
      <c r="AF25" s="68"/>
      <c r="AK25" s="72" t="str">
        <f t="shared" si="8"/>
        <v>X</v>
      </c>
    </row>
    <row r="26" spans="1:37" ht="13.7" customHeight="1" x14ac:dyDescent="0.15">
      <c r="A26" s="56"/>
      <c r="B26" s="59"/>
      <c r="F26" s="62" t="s">
        <v>208</v>
      </c>
      <c r="G26" s="63"/>
      <c r="H26" s="50" t="str">
        <f t="shared" si="1"/>
        <v/>
      </c>
      <c r="I26" s="50" t="str">
        <f t="shared" si="5"/>
        <v>一般会計</v>
      </c>
      <c r="K26" s="50"/>
      <c r="L26" s="50"/>
      <c r="O26" s="50"/>
      <c r="P26" s="50"/>
      <c r="Q26" s="64"/>
      <c r="T26" s="50"/>
      <c r="Y26" s="67" t="s">
        <v>447</v>
      </c>
      <c r="Z26" s="68"/>
      <c r="AA26" s="67" t="s">
        <v>501</v>
      </c>
      <c r="AB26" s="70"/>
      <c r="AC26" s="70"/>
      <c r="AD26" s="70"/>
      <c r="AE26" s="70"/>
      <c r="AF26" s="68"/>
      <c r="AK26" s="72" t="str">
        <f t="shared" si="8"/>
        <v>Y</v>
      </c>
    </row>
    <row r="27" spans="1:37" ht="13.7" customHeight="1" x14ac:dyDescent="0.15">
      <c r="A27" s="50" t="str">
        <f>IF(D24="","-",D24)</f>
        <v>高齢社会対策、障害者施策、少子化社会対策</v>
      </c>
      <c r="B27" s="50"/>
      <c r="F27" s="62" t="s">
        <v>209</v>
      </c>
      <c r="G27" s="63"/>
      <c r="H27" s="50" t="str">
        <f t="shared" si="1"/>
        <v/>
      </c>
      <c r="I27" s="50" t="str">
        <f t="shared" si="5"/>
        <v>一般会計</v>
      </c>
      <c r="K27" s="50"/>
      <c r="L27" s="50"/>
      <c r="O27" s="50"/>
      <c r="P27" s="50"/>
      <c r="Q27" s="64"/>
      <c r="T27" s="50"/>
      <c r="Y27" s="67" t="s">
        <v>448</v>
      </c>
      <c r="Z27" s="68"/>
      <c r="AA27" s="67" t="s">
        <v>262</v>
      </c>
      <c r="AB27" s="70"/>
      <c r="AC27" s="70"/>
      <c r="AD27" s="70"/>
      <c r="AE27" s="70"/>
      <c r="AF27" s="68"/>
      <c r="AK27" s="72" t="str">
        <f t="shared" si="8"/>
        <v>Z</v>
      </c>
    </row>
    <row r="28" spans="1:37" ht="13.7" customHeight="1" x14ac:dyDescent="0.15">
      <c r="B28" s="50"/>
      <c r="F28" s="62" t="s">
        <v>210</v>
      </c>
      <c r="G28" s="63"/>
      <c r="H28" s="50" t="str">
        <f t="shared" si="1"/>
        <v/>
      </c>
      <c r="I28" s="50" t="str">
        <f t="shared" si="5"/>
        <v>一般会計</v>
      </c>
      <c r="K28" s="50"/>
      <c r="L28" s="50"/>
      <c r="O28" s="50"/>
      <c r="P28" s="50"/>
      <c r="Q28" s="64"/>
      <c r="T28" s="50"/>
      <c r="Y28" s="67" t="s">
        <v>433</v>
      </c>
      <c r="Z28" s="68"/>
      <c r="AA28" s="67" t="s">
        <v>502</v>
      </c>
      <c r="AB28" s="70"/>
      <c r="AC28" s="70"/>
      <c r="AD28" s="70"/>
      <c r="AE28" s="70"/>
      <c r="AF28" s="68"/>
      <c r="AK28" s="72" t="s">
        <v>280</v>
      </c>
    </row>
    <row r="29" spans="1:37" ht="13.7" customHeight="1" x14ac:dyDescent="0.15">
      <c r="A29" s="50"/>
      <c r="B29" s="50"/>
      <c r="F29" s="62" t="s">
        <v>202</v>
      </c>
      <c r="G29" s="63"/>
      <c r="H29" s="50" t="str">
        <f t="shared" si="1"/>
        <v/>
      </c>
      <c r="I29" s="50" t="str">
        <f t="shared" si="5"/>
        <v>一般会計</v>
      </c>
      <c r="K29" s="50"/>
      <c r="L29" s="50"/>
      <c r="O29" s="50"/>
      <c r="P29" s="50"/>
      <c r="Q29" s="64"/>
      <c r="T29" s="50"/>
      <c r="Y29" s="67" t="s">
        <v>307</v>
      </c>
      <c r="Z29" s="68"/>
      <c r="AA29" s="67" t="s">
        <v>214</v>
      </c>
      <c r="AB29" s="70"/>
      <c r="AC29" s="70"/>
      <c r="AD29" s="70"/>
      <c r="AE29" s="70"/>
      <c r="AF29" s="68"/>
      <c r="AK29" s="72" t="str">
        <f t="shared" ref="AK29:AK49" si="9">CHAR(CODE(AK28)+1)</f>
        <v>b</v>
      </c>
    </row>
    <row r="30" spans="1:37" ht="13.7" customHeight="1" x14ac:dyDescent="0.15">
      <c r="A30" s="50"/>
      <c r="B30" s="50"/>
      <c r="F30" s="62" t="s">
        <v>122</v>
      </c>
      <c r="G30" s="63"/>
      <c r="H30" s="50" t="str">
        <f t="shared" si="1"/>
        <v/>
      </c>
      <c r="I30" s="50" t="str">
        <f t="shared" si="5"/>
        <v>一般会計</v>
      </c>
      <c r="K30" s="50"/>
      <c r="L30" s="50"/>
      <c r="O30" s="50"/>
      <c r="P30" s="50"/>
      <c r="Q30" s="64"/>
      <c r="T30" s="50"/>
      <c r="Y30" s="67" t="s">
        <v>374</v>
      </c>
      <c r="Z30" s="68"/>
      <c r="AA30" s="67" t="s">
        <v>328</v>
      </c>
      <c r="AB30" s="70"/>
      <c r="AC30" s="70"/>
      <c r="AD30" s="70"/>
      <c r="AE30" s="70"/>
      <c r="AF30" s="68"/>
      <c r="AK30" s="72" t="str">
        <f t="shared" si="9"/>
        <v>c</v>
      </c>
    </row>
    <row r="31" spans="1:37" ht="13.7" customHeight="1" x14ac:dyDescent="0.15">
      <c r="A31" s="50"/>
      <c r="B31" s="50"/>
      <c r="F31" s="62" t="s">
        <v>175</v>
      </c>
      <c r="G31" s="63"/>
      <c r="H31" s="50" t="str">
        <f t="shared" si="1"/>
        <v/>
      </c>
      <c r="I31" s="50" t="str">
        <f t="shared" si="5"/>
        <v>一般会計</v>
      </c>
      <c r="K31" s="50"/>
      <c r="L31" s="50"/>
      <c r="O31" s="50"/>
      <c r="P31" s="50"/>
      <c r="Q31" s="64"/>
      <c r="T31" s="50"/>
      <c r="Y31" s="67" t="s">
        <v>50</v>
      </c>
      <c r="Z31" s="68"/>
      <c r="AA31" s="67" t="s">
        <v>466</v>
      </c>
      <c r="AB31" s="70"/>
      <c r="AC31" s="70"/>
      <c r="AD31" s="70"/>
      <c r="AE31" s="70"/>
      <c r="AF31" s="68"/>
      <c r="AK31" s="72" t="str">
        <f t="shared" si="9"/>
        <v>d</v>
      </c>
    </row>
    <row r="32" spans="1:37" ht="13.7" customHeight="1" x14ac:dyDescent="0.15">
      <c r="A32" s="50"/>
      <c r="B32" s="50"/>
      <c r="F32" s="62" t="s">
        <v>355</v>
      </c>
      <c r="G32" s="63"/>
      <c r="H32" s="50" t="str">
        <f t="shared" si="1"/>
        <v/>
      </c>
      <c r="I32" s="50" t="str">
        <f t="shared" si="5"/>
        <v>一般会計</v>
      </c>
      <c r="K32" s="50"/>
      <c r="L32" s="50"/>
      <c r="O32" s="50"/>
      <c r="P32" s="50"/>
      <c r="Q32" s="64"/>
      <c r="T32" s="50"/>
      <c r="Y32" s="67" t="s">
        <v>275</v>
      </c>
      <c r="Z32" s="68"/>
      <c r="AA32" s="67" t="s">
        <v>27</v>
      </c>
      <c r="AB32" s="70"/>
      <c r="AC32" s="70"/>
      <c r="AD32" s="70"/>
      <c r="AE32" s="70"/>
      <c r="AF32" s="68"/>
      <c r="AK32" s="72" t="str">
        <f t="shared" si="9"/>
        <v>e</v>
      </c>
    </row>
    <row r="33" spans="1:37" ht="13.7" customHeight="1" x14ac:dyDescent="0.15">
      <c r="A33" s="50"/>
      <c r="B33" s="50"/>
      <c r="F33" s="62" t="s">
        <v>340</v>
      </c>
      <c r="G33" s="63"/>
      <c r="H33" s="50" t="str">
        <f t="shared" si="1"/>
        <v/>
      </c>
      <c r="I33" s="50" t="str">
        <f t="shared" si="5"/>
        <v>一般会計</v>
      </c>
      <c r="K33" s="50"/>
      <c r="L33" s="50"/>
      <c r="O33" s="50"/>
      <c r="P33" s="50"/>
      <c r="Q33" s="64"/>
      <c r="T33" s="50"/>
      <c r="Y33" s="67" t="s">
        <v>449</v>
      </c>
      <c r="Z33" s="68"/>
      <c r="AA33" s="69"/>
      <c r="AB33" s="70"/>
      <c r="AC33" s="70"/>
      <c r="AD33" s="70"/>
      <c r="AE33" s="70"/>
      <c r="AF33" s="68"/>
      <c r="AK33" s="72" t="str">
        <f t="shared" si="9"/>
        <v>f</v>
      </c>
    </row>
    <row r="34" spans="1:37" ht="13.7" customHeight="1" x14ac:dyDescent="0.15">
      <c r="A34" s="50"/>
      <c r="B34" s="50"/>
      <c r="F34" s="62" t="s">
        <v>357</v>
      </c>
      <c r="G34" s="63"/>
      <c r="H34" s="50" t="str">
        <f t="shared" si="1"/>
        <v/>
      </c>
      <c r="I34" s="50" t="str">
        <f t="shared" si="5"/>
        <v>一般会計</v>
      </c>
      <c r="K34" s="50"/>
      <c r="L34" s="50"/>
      <c r="O34" s="50"/>
      <c r="P34" s="50"/>
      <c r="Q34" s="64"/>
      <c r="T34" s="50"/>
      <c r="Y34" s="67" t="s">
        <v>338</v>
      </c>
      <c r="Z34" s="68"/>
      <c r="AB34" s="70"/>
      <c r="AC34" s="70"/>
      <c r="AD34" s="70"/>
      <c r="AE34" s="70"/>
      <c r="AF34" s="68"/>
      <c r="AK34" s="72" t="str">
        <f t="shared" si="9"/>
        <v>g</v>
      </c>
    </row>
    <row r="35" spans="1:37" ht="13.7" customHeight="1" x14ac:dyDescent="0.15">
      <c r="A35" s="50"/>
      <c r="B35" s="50"/>
      <c r="F35" s="62" t="s">
        <v>358</v>
      </c>
      <c r="G35" s="63"/>
      <c r="H35" s="50" t="str">
        <f t="shared" si="1"/>
        <v/>
      </c>
      <c r="I35" s="50" t="str">
        <f t="shared" si="5"/>
        <v>一般会計</v>
      </c>
      <c r="K35" s="50"/>
      <c r="L35" s="50"/>
      <c r="O35" s="50"/>
      <c r="P35" s="50"/>
      <c r="Q35" s="64"/>
      <c r="T35" s="50"/>
      <c r="Y35" s="67" t="s">
        <v>450</v>
      </c>
      <c r="Z35" s="68"/>
      <c r="AC35" s="70"/>
      <c r="AF35" s="68"/>
      <c r="AK35" s="72" t="str">
        <f t="shared" si="9"/>
        <v>h</v>
      </c>
    </row>
    <row r="36" spans="1:37" ht="13.7" customHeight="1" x14ac:dyDescent="0.15">
      <c r="A36" s="50"/>
      <c r="B36" s="50"/>
      <c r="F36" s="62" t="s">
        <v>359</v>
      </c>
      <c r="G36" s="63"/>
      <c r="H36" s="50" t="str">
        <f t="shared" si="1"/>
        <v/>
      </c>
      <c r="I36" s="50" t="str">
        <f t="shared" si="5"/>
        <v>一般会計</v>
      </c>
      <c r="K36" s="50"/>
      <c r="L36" s="50"/>
      <c r="O36" s="50"/>
      <c r="P36" s="50"/>
      <c r="Q36" s="64"/>
      <c r="T36" s="50"/>
      <c r="Y36" s="67" t="s">
        <v>453</v>
      </c>
      <c r="Z36" s="68"/>
      <c r="AF36" s="68"/>
      <c r="AK36" s="72" t="str">
        <f t="shared" si="9"/>
        <v>i</v>
      </c>
    </row>
    <row r="37" spans="1:37" ht="13.7" customHeight="1" x14ac:dyDescent="0.15">
      <c r="A37" s="50"/>
      <c r="B37" s="50"/>
      <c r="F37" s="50"/>
      <c r="G37" s="64"/>
      <c r="H37" s="50" t="str">
        <f t="shared" si="1"/>
        <v/>
      </c>
      <c r="I37" s="50" t="str">
        <f t="shared" si="5"/>
        <v>一般会計</v>
      </c>
      <c r="K37" s="50"/>
      <c r="L37" s="50"/>
      <c r="O37" s="50"/>
      <c r="P37" s="50"/>
      <c r="Q37" s="64"/>
      <c r="T37" s="50"/>
      <c r="Y37" s="67" t="s">
        <v>454</v>
      </c>
      <c r="Z37" s="68"/>
      <c r="AF37" s="68"/>
      <c r="AK37" s="72" t="str">
        <f t="shared" si="9"/>
        <v>j</v>
      </c>
    </row>
    <row r="38" spans="1:37" x14ac:dyDescent="0.15">
      <c r="A38" s="50"/>
      <c r="B38" s="50"/>
      <c r="F38" s="50"/>
      <c r="G38" s="64"/>
      <c r="K38" s="50"/>
      <c r="L38" s="50"/>
      <c r="O38" s="50"/>
      <c r="P38" s="50"/>
      <c r="Q38" s="64"/>
      <c r="T38" s="50"/>
      <c r="Y38" s="67" t="s">
        <v>434</v>
      </c>
      <c r="Z38" s="68"/>
      <c r="AF38" s="68"/>
      <c r="AK38" s="72" t="str">
        <f t="shared" si="9"/>
        <v>k</v>
      </c>
    </row>
    <row r="39" spans="1:37" x14ac:dyDescent="0.15">
      <c r="A39" s="50"/>
      <c r="B39" s="50"/>
      <c r="F39" s="50" t="str">
        <f>I37</f>
        <v>一般会計</v>
      </c>
      <c r="G39" s="64"/>
      <c r="K39" s="50"/>
      <c r="L39" s="50"/>
      <c r="O39" s="50"/>
      <c r="P39" s="50"/>
      <c r="Q39" s="64"/>
      <c r="T39" s="50"/>
      <c r="Y39" s="67" t="s">
        <v>456</v>
      </c>
      <c r="Z39" s="68"/>
      <c r="AF39" s="68"/>
      <c r="AK39" s="72" t="str">
        <f t="shared" si="9"/>
        <v>l</v>
      </c>
    </row>
    <row r="40" spans="1:37" x14ac:dyDescent="0.15">
      <c r="A40" s="50"/>
      <c r="B40" s="50"/>
      <c r="F40" s="50"/>
      <c r="G40" s="64"/>
      <c r="K40" s="50"/>
      <c r="L40" s="50"/>
      <c r="O40" s="50"/>
      <c r="P40" s="50"/>
      <c r="Q40" s="64"/>
      <c r="T40" s="50"/>
      <c r="Y40" s="67" t="s">
        <v>458</v>
      </c>
      <c r="Z40" s="68"/>
      <c r="AF40" s="68"/>
      <c r="AK40" s="72" t="str">
        <f t="shared" si="9"/>
        <v>m</v>
      </c>
    </row>
    <row r="41" spans="1:37" x14ac:dyDescent="0.15">
      <c r="A41" s="50"/>
      <c r="B41" s="50"/>
      <c r="F41" s="50"/>
      <c r="G41" s="64"/>
      <c r="K41" s="50"/>
      <c r="L41" s="50"/>
      <c r="O41" s="50"/>
      <c r="P41" s="50"/>
      <c r="Q41" s="64"/>
      <c r="T41" s="50"/>
      <c r="Y41" s="67" t="s">
        <v>282</v>
      </c>
      <c r="Z41" s="68"/>
      <c r="AF41" s="68"/>
      <c r="AK41" s="72" t="str">
        <f t="shared" si="9"/>
        <v>n</v>
      </c>
    </row>
    <row r="42" spans="1:37" x14ac:dyDescent="0.15">
      <c r="A42" s="50"/>
      <c r="B42" s="50"/>
      <c r="F42" s="50"/>
      <c r="G42" s="64"/>
      <c r="K42" s="50"/>
      <c r="L42" s="50"/>
      <c r="O42" s="50"/>
      <c r="P42" s="50"/>
      <c r="Q42" s="64"/>
      <c r="T42" s="50"/>
      <c r="Y42" s="67" t="s">
        <v>459</v>
      </c>
      <c r="Z42" s="68"/>
      <c r="AF42" s="68"/>
      <c r="AK42" s="72" t="str">
        <f t="shared" si="9"/>
        <v>o</v>
      </c>
    </row>
    <row r="43" spans="1:37" x14ac:dyDescent="0.15">
      <c r="A43" s="50"/>
      <c r="B43" s="50"/>
      <c r="F43" s="50"/>
      <c r="G43" s="64"/>
      <c r="K43" s="50"/>
      <c r="L43" s="50"/>
      <c r="O43" s="50"/>
      <c r="P43" s="50"/>
      <c r="Q43" s="64"/>
      <c r="T43" s="50"/>
      <c r="Y43" s="67" t="s">
        <v>424</v>
      </c>
      <c r="Z43" s="68"/>
      <c r="AF43" s="68"/>
      <c r="AK43" s="72" t="str">
        <f t="shared" si="9"/>
        <v>p</v>
      </c>
    </row>
    <row r="44" spans="1:37" x14ac:dyDescent="0.15">
      <c r="A44" s="50"/>
      <c r="B44" s="50"/>
      <c r="F44" s="50"/>
      <c r="G44" s="64"/>
      <c r="K44" s="50"/>
      <c r="L44" s="50"/>
      <c r="O44" s="50"/>
      <c r="P44" s="50"/>
      <c r="Q44" s="64"/>
      <c r="T44" s="50"/>
      <c r="Y44" s="67" t="s">
        <v>460</v>
      </c>
      <c r="Z44" s="68"/>
      <c r="AF44" s="68"/>
      <c r="AK44" s="72" t="str">
        <f t="shared" si="9"/>
        <v>q</v>
      </c>
    </row>
    <row r="45" spans="1:37" x14ac:dyDescent="0.15">
      <c r="A45" s="50"/>
      <c r="B45" s="50"/>
      <c r="F45" s="50"/>
      <c r="G45" s="64"/>
      <c r="K45" s="50"/>
      <c r="L45" s="50"/>
      <c r="O45" s="50"/>
      <c r="P45" s="50"/>
      <c r="Q45" s="64"/>
      <c r="T45" s="50"/>
      <c r="Y45" s="67" t="s">
        <v>260</v>
      </c>
      <c r="Z45" s="68"/>
      <c r="AF45" s="68"/>
      <c r="AK45" s="72" t="str">
        <f t="shared" si="9"/>
        <v>r</v>
      </c>
    </row>
    <row r="46" spans="1:37" x14ac:dyDescent="0.15">
      <c r="A46" s="50"/>
      <c r="B46" s="50"/>
      <c r="F46" s="50"/>
      <c r="G46" s="64"/>
      <c r="K46" s="50"/>
      <c r="L46" s="50"/>
      <c r="O46" s="50"/>
      <c r="P46" s="50"/>
      <c r="Q46" s="64"/>
      <c r="T46" s="50"/>
      <c r="Y46" s="67" t="s">
        <v>335</v>
      </c>
      <c r="Z46" s="68"/>
      <c r="AF46" s="68"/>
      <c r="AK46" s="72" t="str">
        <f t="shared" si="9"/>
        <v>s</v>
      </c>
    </row>
    <row r="47" spans="1:37" x14ac:dyDescent="0.15">
      <c r="A47" s="50"/>
      <c r="B47" s="50"/>
      <c r="F47" s="50"/>
      <c r="G47" s="64"/>
      <c r="K47" s="50"/>
      <c r="L47" s="50"/>
      <c r="O47" s="50"/>
      <c r="P47" s="50"/>
      <c r="Q47" s="64"/>
      <c r="T47" s="50"/>
      <c r="Y47" s="67" t="s">
        <v>211</v>
      </c>
      <c r="Z47" s="68"/>
      <c r="AF47" s="68"/>
      <c r="AK47" s="72" t="str">
        <f t="shared" si="9"/>
        <v>t</v>
      </c>
    </row>
    <row r="48" spans="1:37" x14ac:dyDescent="0.15">
      <c r="A48" s="50"/>
      <c r="B48" s="50"/>
      <c r="F48" s="50"/>
      <c r="G48" s="64"/>
      <c r="K48" s="50"/>
      <c r="L48" s="50"/>
      <c r="O48" s="50"/>
      <c r="P48" s="50"/>
      <c r="Q48" s="64"/>
      <c r="T48" s="50"/>
      <c r="Y48" s="67" t="s">
        <v>40</v>
      </c>
      <c r="Z48" s="68"/>
      <c r="AF48" s="68"/>
      <c r="AK48" s="72" t="str">
        <f t="shared" si="9"/>
        <v>u</v>
      </c>
    </row>
    <row r="49" spans="1:37" x14ac:dyDescent="0.15">
      <c r="A49" s="50"/>
      <c r="B49" s="50"/>
      <c r="F49" s="50"/>
      <c r="G49" s="64"/>
      <c r="K49" s="50"/>
      <c r="L49" s="50"/>
      <c r="O49" s="50"/>
      <c r="P49" s="50"/>
      <c r="Q49" s="64"/>
      <c r="T49" s="50"/>
      <c r="Y49" s="67" t="s">
        <v>462</v>
      </c>
      <c r="Z49" s="68"/>
      <c r="AF49" s="68"/>
      <c r="AK49" s="72" t="str">
        <f t="shared" si="9"/>
        <v>v</v>
      </c>
    </row>
    <row r="50" spans="1:37" x14ac:dyDescent="0.15">
      <c r="A50" s="50"/>
      <c r="B50" s="50"/>
      <c r="F50" s="50"/>
      <c r="G50" s="64"/>
      <c r="K50" s="50"/>
      <c r="L50" s="50"/>
      <c r="O50" s="50"/>
      <c r="P50" s="50"/>
      <c r="Q50" s="64"/>
      <c r="T50" s="50"/>
      <c r="Y50" s="67" t="s">
        <v>463</v>
      </c>
      <c r="Z50" s="68"/>
      <c r="AF50" s="68"/>
    </row>
    <row r="51" spans="1:37" x14ac:dyDescent="0.15">
      <c r="A51" s="50"/>
      <c r="B51" s="50"/>
      <c r="F51" s="50"/>
      <c r="G51" s="64"/>
      <c r="K51" s="50"/>
      <c r="L51" s="50"/>
      <c r="O51" s="50"/>
      <c r="P51" s="50"/>
      <c r="Q51" s="64"/>
      <c r="T51" s="50"/>
      <c r="Y51" s="67" t="s">
        <v>464</v>
      </c>
      <c r="Z51" s="68"/>
      <c r="AF51" s="68"/>
    </row>
    <row r="52" spans="1:37" x14ac:dyDescent="0.15">
      <c r="A52" s="50"/>
      <c r="B52" s="50"/>
      <c r="F52" s="50"/>
      <c r="G52" s="64"/>
      <c r="K52" s="50"/>
      <c r="L52" s="50"/>
      <c r="O52" s="50"/>
      <c r="P52" s="50"/>
      <c r="Q52" s="64"/>
      <c r="T52" s="50"/>
      <c r="Y52" s="67" t="s">
        <v>465</v>
      </c>
      <c r="Z52" s="68"/>
      <c r="AF52" s="68"/>
    </row>
    <row r="53" spans="1:37" x14ac:dyDescent="0.15">
      <c r="A53" s="50"/>
      <c r="B53" s="50"/>
      <c r="F53" s="50"/>
      <c r="G53" s="64"/>
      <c r="K53" s="50"/>
      <c r="L53" s="50"/>
      <c r="O53" s="50"/>
      <c r="P53" s="50"/>
      <c r="Q53" s="64"/>
      <c r="T53" s="50"/>
      <c r="Y53" s="67" t="s">
        <v>266</v>
      </c>
      <c r="Z53" s="68"/>
      <c r="AF53" s="68"/>
    </row>
    <row r="54" spans="1:37" x14ac:dyDescent="0.15">
      <c r="A54" s="50"/>
      <c r="B54" s="50"/>
      <c r="F54" s="50"/>
      <c r="G54" s="64"/>
      <c r="K54" s="50"/>
      <c r="L54" s="50"/>
      <c r="O54" s="50"/>
      <c r="P54" s="56"/>
      <c r="Q54" s="64"/>
      <c r="T54" s="50"/>
      <c r="Y54" s="67" t="s">
        <v>284</v>
      </c>
      <c r="Z54" s="68"/>
      <c r="AF54" s="68"/>
    </row>
    <row r="55" spans="1:37" x14ac:dyDescent="0.15">
      <c r="A55" s="50"/>
      <c r="B55" s="50"/>
      <c r="F55" s="50"/>
      <c r="G55" s="64"/>
      <c r="K55" s="50"/>
      <c r="L55" s="50"/>
      <c r="O55" s="50"/>
      <c r="P55" s="50"/>
      <c r="Q55" s="64"/>
      <c r="T55" s="50"/>
      <c r="Y55" s="67" t="s">
        <v>467</v>
      </c>
      <c r="Z55" s="68"/>
      <c r="AF55" s="68"/>
    </row>
    <row r="56" spans="1:37" x14ac:dyDescent="0.15">
      <c r="A56" s="50"/>
      <c r="B56" s="50"/>
      <c r="F56" s="50"/>
      <c r="G56" s="64"/>
      <c r="K56" s="50"/>
      <c r="L56" s="50"/>
      <c r="O56" s="50"/>
      <c r="P56" s="50"/>
      <c r="Q56" s="64"/>
      <c r="T56" s="50"/>
      <c r="Y56" s="67" t="s">
        <v>469</v>
      </c>
      <c r="Z56" s="68"/>
      <c r="AF56" s="68"/>
    </row>
    <row r="57" spans="1:37" x14ac:dyDescent="0.15">
      <c r="A57" s="50"/>
      <c r="B57" s="50"/>
      <c r="F57" s="50"/>
      <c r="G57" s="64"/>
      <c r="K57" s="50"/>
      <c r="L57" s="50"/>
      <c r="O57" s="50"/>
      <c r="P57" s="50"/>
      <c r="Q57" s="64"/>
      <c r="T57" s="50"/>
      <c r="Y57" s="67" t="s">
        <v>468</v>
      </c>
      <c r="Z57" s="68"/>
      <c r="AF57" s="68"/>
    </row>
    <row r="58" spans="1:37" x14ac:dyDescent="0.15">
      <c r="A58" s="50"/>
      <c r="B58" s="50"/>
      <c r="F58" s="50"/>
      <c r="G58" s="64"/>
      <c r="K58" s="50"/>
      <c r="L58" s="50"/>
      <c r="O58" s="50"/>
      <c r="P58" s="50"/>
      <c r="Q58" s="64"/>
      <c r="T58" s="50"/>
      <c r="Y58" s="67" t="s">
        <v>470</v>
      </c>
      <c r="Z58" s="68"/>
      <c r="AF58" s="68"/>
    </row>
    <row r="59" spans="1:37" x14ac:dyDescent="0.15">
      <c r="A59" s="50"/>
      <c r="B59" s="50"/>
      <c r="F59" s="50"/>
      <c r="G59" s="64"/>
      <c r="K59" s="50"/>
      <c r="L59" s="50"/>
      <c r="O59" s="50"/>
      <c r="P59" s="50"/>
      <c r="Q59" s="64"/>
      <c r="T59" s="50"/>
      <c r="Y59" s="67" t="s">
        <v>471</v>
      </c>
      <c r="Z59" s="68"/>
      <c r="AF59" s="68"/>
    </row>
    <row r="60" spans="1:37" x14ac:dyDescent="0.15">
      <c r="A60" s="50"/>
      <c r="B60" s="50"/>
      <c r="F60" s="50"/>
      <c r="G60" s="64"/>
      <c r="K60" s="50"/>
      <c r="L60" s="50"/>
      <c r="O60" s="50"/>
      <c r="P60" s="50"/>
      <c r="Q60" s="64"/>
      <c r="T60" s="50"/>
      <c r="Y60" s="67" t="s">
        <v>392</v>
      </c>
      <c r="Z60" s="68"/>
      <c r="AF60" s="68"/>
    </row>
    <row r="61" spans="1:37" x14ac:dyDescent="0.15">
      <c r="A61" s="50"/>
      <c r="B61" s="50"/>
      <c r="F61" s="50"/>
      <c r="G61" s="64"/>
      <c r="K61" s="50"/>
      <c r="L61" s="50"/>
      <c r="O61" s="50"/>
      <c r="P61" s="50"/>
      <c r="Q61" s="64"/>
      <c r="T61" s="50"/>
      <c r="Y61" s="67" t="s">
        <v>26</v>
      </c>
      <c r="Z61" s="68"/>
      <c r="AF61" s="68"/>
    </row>
    <row r="62" spans="1:37" x14ac:dyDescent="0.15">
      <c r="A62" s="50"/>
      <c r="B62" s="50"/>
      <c r="F62" s="50"/>
      <c r="G62" s="64"/>
      <c r="K62" s="50"/>
      <c r="L62" s="50"/>
      <c r="O62" s="50"/>
      <c r="P62" s="50"/>
      <c r="Q62" s="64"/>
      <c r="T62" s="50"/>
      <c r="Y62" s="67" t="s">
        <v>70</v>
      </c>
      <c r="Z62" s="68"/>
      <c r="AF62" s="68"/>
    </row>
    <row r="63" spans="1:37" x14ac:dyDescent="0.15">
      <c r="A63" s="50"/>
      <c r="B63" s="50"/>
      <c r="F63" s="50"/>
      <c r="G63" s="64"/>
      <c r="K63" s="50"/>
      <c r="L63" s="50"/>
      <c r="O63" s="50"/>
      <c r="P63" s="50"/>
      <c r="Q63" s="64"/>
      <c r="T63" s="50"/>
      <c r="Y63" s="67" t="s">
        <v>221</v>
      </c>
      <c r="Z63" s="68"/>
      <c r="AF63" s="68"/>
    </row>
    <row r="64" spans="1:37" x14ac:dyDescent="0.15">
      <c r="A64" s="50"/>
      <c r="B64" s="50"/>
      <c r="F64" s="50"/>
      <c r="G64" s="64"/>
      <c r="K64" s="50"/>
      <c r="L64" s="50"/>
      <c r="O64" s="50"/>
      <c r="P64" s="50"/>
      <c r="Q64" s="64"/>
      <c r="T64" s="50"/>
      <c r="Y64" s="67" t="s">
        <v>331</v>
      </c>
      <c r="Z64" s="68"/>
      <c r="AF64" s="68"/>
    </row>
    <row r="65" spans="1:32" x14ac:dyDescent="0.15">
      <c r="A65" s="50"/>
      <c r="B65" s="50"/>
      <c r="F65" s="50"/>
      <c r="G65" s="64"/>
      <c r="K65" s="50"/>
      <c r="L65" s="50"/>
      <c r="O65" s="50"/>
      <c r="P65" s="50"/>
      <c r="Q65" s="64"/>
      <c r="T65" s="50"/>
      <c r="Y65" s="67" t="s">
        <v>426</v>
      </c>
      <c r="Z65" s="68"/>
      <c r="AF65" s="68"/>
    </row>
    <row r="66" spans="1:32" x14ac:dyDescent="0.15">
      <c r="A66" s="50"/>
      <c r="B66" s="50"/>
      <c r="F66" s="50"/>
      <c r="G66" s="64"/>
      <c r="K66" s="50"/>
      <c r="L66" s="50"/>
      <c r="O66" s="50"/>
      <c r="P66" s="50"/>
      <c r="Q66" s="64"/>
      <c r="T66" s="50"/>
      <c r="Y66" s="67" t="s">
        <v>125</v>
      </c>
      <c r="Z66" s="68"/>
      <c r="AF66" s="68"/>
    </row>
    <row r="67" spans="1:32" x14ac:dyDescent="0.15">
      <c r="A67" s="50"/>
      <c r="B67" s="50"/>
      <c r="F67" s="50"/>
      <c r="G67" s="64"/>
      <c r="K67" s="50"/>
      <c r="L67" s="50"/>
      <c r="O67" s="50"/>
      <c r="P67" s="50"/>
      <c r="Q67" s="64"/>
      <c r="T67" s="50"/>
      <c r="Y67" s="67" t="s">
        <v>472</v>
      </c>
      <c r="Z67" s="68"/>
      <c r="AF67" s="68"/>
    </row>
    <row r="68" spans="1:32" x14ac:dyDescent="0.15">
      <c r="A68" s="50"/>
      <c r="B68" s="50"/>
      <c r="F68" s="50"/>
      <c r="G68" s="64"/>
      <c r="K68" s="50"/>
      <c r="L68" s="50"/>
      <c r="O68" s="50"/>
      <c r="P68" s="50"/>
      <c r="Q68" s="64"/>
      <c r="T68" s="50"/>
      <c r="Y68" s="67" t="s">
        <v>315</v>
      </c>
      <c r="Z68" s="68"/>
      <c r="AF68" s="68"/>
    </row>
    <row r="69" spans="1:32" x14ac:dyDescent="0.15">
      <c r="A69" s="50"/>
      <c r="B69" s="50"/>
      <c r="F69" s="50"/>
      <c r="G69" s="64"/>
      <c r="K69" s="50"/>
      <c r="L69" s="50"/>
      <c r="O69" s="50"/>
      <c r="P69" s="50"/>
      <c r="Q69" s="64"/>
      <c r="T69" s="50"/>
      <c r="Y69" s="67" t="s">
        <v>407</v>
      </c>
      <c r="Z69" s="68"/>
      <c r="AF69" s="68"/>
    </row>
    <row r="70" spans="1:32" x14ac:dyDescent="0.15">
      <c r="A70" s="50"/>
      <c r="B70" s="50"/>
      <c r="Y70" s="67" t="s">
        <v>107</v>
      </c>
    </row>
    <row r="71" spans="1:32" x14ac:dyDescent="0.15">
      <c r="Y71" s="67" t="s">
        <v>473</v>
      </c>
    </row>
    <row r="72" spans="1:32" x14ac:dyDescent="0.15">
      <c r="Y72" s="67" t="s">
        <v>474</v>
      </c>
    </row>
    <row r="73" spans="1:32" x14ac:dyDescent="0.15">
      <c r="Y73" s="67" t="s">
        <v>451</v>
      </c>
    </row>
    <row r="74" spans="1:32" x14ac:dyDescent="0.15">
      <c r="Y74" s="67" t="s">
        <v>333</v>
      </c>
    </row>
    <row r="75" spans="1:32" x14ac:dyDescent="0.15">
      <c r="Y75" s="67" t="s">
        <v>389</v>
      </c>
    </row>
    <row r="76" spans="1:32" x14ac:dyDescent="0.15">
      <c r="Y76" s="67" t="s">
        <v>475</v>
      </c>
    </row>
    <row r="77" spans="1:32" x14ac:dyDescent="0.15">
      <c r="Y77" s="67" t="s">
        <v>476</v>
      </c>
    </row>
    <row r="78" spans="1:32" x14ac:dyDescent="0.15">
      <c r="Y78" s="67" t="s">
        <v>461</v>
      </c>
    </row>
    <row r="79" spans="1:32" x14ac:dyDescent="0.15">
      <c r="Y79" s="67" t="s">
        <v>477</v>
      </c>
    </row>
    <row r="80" spans="1:32" x14ac:dyDescent="0.15">
      <c r="Y80" s="67" t="s">
        <v>479</v>
      </c>
    </row>
    <row r="81" spans="25:25" x14ac:dyDescent="0.15">
      <c r="Y81" s="67" t="s">
        <v>92</v>
      </c>
    </row>
    <row r="82" spans="25:25" x14ac:dyDescent="0.15">
      <c r="Y82" s="67" t="s">
        <v>351</v>
      </c>
    </row>
    <row r="83" spans="25:25" x14ac:dyDescent="0.15">
      <c r="Y83" s="67" t="s">
        <v>169</v>
      </c>
    </row>
    <row r="84" spans="25:25" x14ac:dyDescent="0.15">
      <c r="Y84" s="67" t="s">
        <v>480</v>
      </c>
    </row>
    <row r="85" spans="25:25" x14ac:dyDescent="0.15">
      <c r="Y85" s="67" t="s">
        <v>481</v>
      </c>
    </row>
    <row r="86" spans="25:25" x14ac:dyDescent="0.15">
      <c r="Y86" s="67" t="s">
        <v>482</v>
      </c>
    </row>
    <row r="87" spans="25:25" x14ac:dyDescent="0.15">
      <c r="Y87" s="67" t="s">
        <v>483</v>
      </c>
    </row>
    <row r="88" spans="25:25" x14ac:dyDescent="0.15">
      <c r="Y88" s="67" t="s">
        <v>484</v>
      </c>
    </row>
    <row r="89" spans="25:25" x14ac:dyDescent="0.15">
      <c r="Y89" s="67" t="s">
        <v>320</v>
      </c>
    </row>
    <row r="90" spans="25:25" x14ac:dyDescent="0.15">
      <c r="Y90" s="67" t="s">
        <v>485</v>
      </c>
    </row>
    <row r="91" spans="25:25" x14ac:dyDescent="0.15">
      <c r="Y91" s="67" t="s">
        <v>223</v>
      </c>
    </row>
    <row r="92" spans="25:25" x14ac:dyDescent="0.15">
      <c r="Y92" s="67" t="s">
        <v>455</v>
      </c>
    </row>
    <row r="93" spans="25:25" x14ac:dyDescent="0.15">
      <c r="Y93" s="67" t="s">
        <v>339</v>
      </c>
    </row>
    <row r="94" spans="25:25" x14ac:dyDescent="0.15">
      <c r="Y94" s="67" t="s">
        <v>141</v>
      </c>
    </row>
    <row r="95" spans="25:25" x14ac:dyDescent="0.15">
      <c r="Y95" s="67" t="s">
        <v>366</v>
      </c>
    </row>
    <row r="96" spans="25:25" x14ac:dyDescent="0.15">
      <c r="Y96" s="67" t="s">
        <v>67</v>
      </c>
    </row>
    <row r="97" spans="25:25" x14ac:dyDescent="0.15">
      <c r="Y97" s="67" t="s">
        <v>487</v>
      </c>
    </row>
    <row r="98" spans="25:25" x14ac:dyDescent="0.15">
      <c r="Y98" s="67" t="s">
        <v>292</v>
      </c>
    </row>
    <row r="121" spans="25:25" x14ac:dyDescent="0.15">
      <c r="Y121" s="52" t="s">
        <v>253</v>
      </c>
    </row>
    <row r="122" spans="25:25" x14ac:dyDescent="0.15">
      <c r="Y122" s="52"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2020-06-24T02:32:54Z</cp:lastPrinted>
  <dcterms:created xsi:type="dcterms:W3CDTF">2012-03-13T00:50:25Z</dcterms:created>
  <dcterms:modified xsi:type="dcterms:W3CDTF">2020-07-16T07:43:56Z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HIDDEN_GRID_QUERY_LIST_4F35BF76-6C0D-4D9B-82B2-816C12CF3733">
    <vt:lpwstr>empty_477D106A-C0D6-4607-AEBD-E2C9D60EA279</vt:lpwstr>
  </property>
  <property fmtid="{D5CDD505-2E9C-101B-9397-08002B2CF9AE}" pid="3" name="SV_QUERY_LIST_4F35BF76-6C0D-4D9B-82B2-816C12CF3733">
    <vt:lpwstr>empty_477D106A-C0D6-4607-AEBD-E2C9D60EA279</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2020-06-25T13:41:47Z</vt:filetime>
  </property>
</Properties>
</file>