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0626_行政事業レビューシートの作成等について\02_回答\"/>
    </mc:Choice>
  </mc:AlternateContent>
  <bookViews>
    <workbookView xWindow="4650" yWindow="0" windowWidth="20730" windowHeight="9165" tabRatio="7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<sst xmlns="http://schemas.openxmlformats.org/spreadsheetml/2006/main" count="2151" uniqueCount="526">
  <si>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</si>
  <si>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</si>
  <si>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</si>
  <si>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一般社団法人　既存住宅・空家プロデュース協会</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</si>
  <si>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</si>
  <si>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</si>
  <si>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</si>
  <si>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</si>
  <si>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</si>
  <si>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</si>
  <si>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</si>
  <si>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</si>
  <si>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</si>
  <si>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</si>
  <si>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</si>
  <si>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</si>
  <si>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</si>
  <si>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</si>
  <si>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</si>
  <si>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</si>
  <si>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</si>
  <si>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</si>
  <si>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</si>
  <si>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補助事業者の特定や交付決定にあたっては、提案内容を実現するために必要な金額であるか等の審査を行う。</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</si>
  <si>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</si>
  <si>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</si>
  <si>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</si>
  <si>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</si>
  <si>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</si>
  <si>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</si>
  <si>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</si>
  <si>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</si>
  <si>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</si>
  <si>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</si>
  <si>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</si>
  <si>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</si>
  <si>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</si>
  <si>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</si>
  <si>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</si>
  <si>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</si>
  <si>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</si>
  <si>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Ｘ：実績額（百万円）／Ｙ：補助事業者数　　　　　　　　　　</t>
  </si>
  <si>
    <t>財政投融資特別会計財政融資資金勘定</t>
    <rPh sb="5" eb="7">
      <t>トクベツ</t>
    </rPh>
    <rPh sb="7" eb="9">
      <t>カイケイ</t>
    </rPh>
    <phoneticPr fontId="4"/>
  </si>
  <si>
    <t>昭和46年度</t>
    <rPh sb="0" eb="2">
      <t>ショウワ</t>
    </rPh>
    <rPh sb="4" eb="5">
      <t>ネン</t>
    </rPh>
    <rPh sb="5" eb="6">
      <t>ド</t>
    </rPh>
    <phoneticPr fontId="4"/>
  </si>
  <si>
    <t>２．住宅の取得・賃貸・管理・修繕が円滑に行われる住宅市場を整備する</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</si>
  <si>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</si>
  <si>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</si>
  <si>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</si>
  <si>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</si>
  <si>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</si>
  <si>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</si>
  <si>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</si>
  <si>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</si>
  <si>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</si>
  <si>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</si>
  <si>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</si>
  <si>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</si>
  <si>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</si>
  <si>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</si>
  <si>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</si>
  <si>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</si>
  <si>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</si>
  <si>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</si>
  <si>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</si>
  <si>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</si>
  <si>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</si>
  <si>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</si>
  <si>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</si>
  <si>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</si>
  <si>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</si>
  <si>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</si>
  <si>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</si>
  <si>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</si>
  <si>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</si>
  <si>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</si>
  <si>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</si>
  <si>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</si>
  <si>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</si>
  <si>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</si>
  <si>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</si>
  <si>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</si>
  <si>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</si>
  <si>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</si>
  <si>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</si>
  <si>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</si>
  <si>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</si>
  <si>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</si>
  <si>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</si>
  <si>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</si>
  <si>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</si>
  <si>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</si>
  <si>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</si>
  <si>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</si>
  <si>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</si>
  <si>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</si>
  <si>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</si>
  <si>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</si>
  <si>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</si>
  <si>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</si>
  <si>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</si>
  <si>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</si>
  <si>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</si>
  <si>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</si>
  <si>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</si>
  <si>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</si>
  <si>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長期的な視野に立った地域活性化及び住宅の利活用に向けて、国がモデル的な取組み等に対する支援を行うことを通じて、施策の方向性を示していく必要がある。</t>
  </si>
  <si>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</si>
  <si>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</si>
  <si>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</si>
  <si>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</si>
  <si>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</si>
  <si>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</si>
  <si>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</si>
  <si>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</si>
  <si>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</si>
  <si>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</si>
  <si>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</si>
  <si>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</si>
  <si>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</si>
  <si>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</si>
  <si>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</si>
  <si>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</si>
  <si>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</si>
  <si>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</si>
  <si>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９　既存住宅流通の市場規模
（平成25年度実績4兆円）</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</si>
  <si>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</si>
  <si>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</si>
  <si>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</si>
  <si>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</si>
  <si>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</si>
  <si>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相談体制整備等に係る事業
モデル的取組みにかかる事業</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</si>
  <si>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</si>
  <si>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</si>
  <si>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</si>
  <si>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</si>
  <si>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</si>
  <si>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</si>
  <si>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</si>
  <si>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</si>
  <si>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</si>
  <si>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津屋崎空き家再生活用応援団</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</si>
  <si>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</si>
  <si>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</si>
  <si>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</si>
  <si>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</si>
  <si>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</si>
  <si>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</si>
  <si>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</si>
  <si>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A.一般社団法人既存住宅・空家プロデュース協会</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</si>
  <si>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</si>
  <si>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</si>
  <si>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</si>
  <si>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</si>
  <si>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</si>
  <si>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</si>
  <si>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</si>
  <si>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</si>
  <si>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</si>
  <si>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</si>
  <si>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</si>
  <si>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</si>
  <si>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</si>
  <si>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</si>
  <si>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</si>
  <si>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</si>
  <si>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</si>
  <si>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</si>
  <si>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</si>
  <si>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</si>
  <si>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</si>
  <si>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</si>
  <si>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</si>
  <si>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</si>
  <si>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</si>
  <si>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</si>
  <si>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</si>
  <si>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</si>
  <si>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</si>
  <si>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</si>
  <si>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</si>
  <si>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</si>
  <si>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</si>
  <si>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</si>
  <si>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</si>
  <si>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</si>
  <si>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</si>
  <si>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</si>
  <si>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</si>
  <si>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</si>
  <si>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</si>
  <si>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</si>
  <si>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</si>
  <si>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</si>
  <si>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</si>
  <si>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</si>
  <si>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</si>
  <si>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</si>
  <si>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</si>
  <si>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</si>
  <si>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</si>
  <si>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</si>
  <si>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</si>
  <si>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</si>
  <si>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</si>
  <si>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</si>
  <si>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</si>
  <si>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</si>
  <si>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</si>
  <si>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</si>
  <si>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</si>
  <si>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</si>
  <si>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</si>
  <si>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</si>
  <si>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</si>
  <si>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</si>
  <si>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</si>
  <si>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</si>
  <si>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</si>
  <si>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</si>
  <si>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</si>
  <si>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</si>
  <si>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</si>
  <si>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</si>
  <si>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</si>
  <si>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</si>
  <si>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</si>
  <si>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</si>
  <si>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</si>
  <si>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</si>
  <si>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</si>
  <si>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</si>
  <si>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</si>
  <si>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</si>
  <si>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</si>
  <si>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</si>
  <si>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</si>
  <si>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</si>
  <si>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</si>
  <si>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</si>
  <si>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</si>
  <si>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</si>
  <si>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</si>
  <si>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</si>
  <si>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</si>
  <si>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</si>
  <si>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</si>
  <si>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</si>
  <si>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</si>
  <si>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</si>
  <si>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</si>
  <si>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</si>
  <si>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</si>
  <si>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</si>
  <si>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</si>
  <si>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</si>
  <si>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</si>
  <si>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</si>
  <si>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</si>
  <si>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</si>
  <si>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</si>
  <si>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</si>
  <si>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</si>
  <si>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</si>
  <si>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</si>
  <si>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補助事業者への補助金の交付</t>
  </si>
  <si>
    <t>昭和30年度</t>
    <rPh sb="0" eb="2">
      <t>ショウワ</t>
    </rPh>
    <rPh sb="4" eb="5">
      <t>ネン</t>
    </rPh>
    <rPh sb="5" eb="6">
      <t>ド</t>
    </rPh>
    <phoneticPr fontId="4"/>
  </si>
  <si>
    <t>文教・科学技術</t>
  </si>
  <si>
    <t>28-0020</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</si>
  <si>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</si>
  <si>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</si>
  <si>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</si>
  <si>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</si>
  <si>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</si>
  <si>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</si>
  <si>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</si>
  <si>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無料相談など受益者たる補助事業者がモデル的な取組として行うものについて支援するものであり負担は妥当である。</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</si>
  <si>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</si>
  <si>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</si>
  <si>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</si>
  <si>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</si>
  <si>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</si>
  <si>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</si>
  <si>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</si>
  <si>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</si>
  <si>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</si>
  <si>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</si>
  <si>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</si>
  <si>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</si>
  <si>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</si>
  <si>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</si>
  <si>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</si>
  <si>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　Ｘ/Ｙ</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</si>
  <si>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</si>
  <si>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</si>
  <si>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</si>
  <si>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</si>
  <si>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</si>
  <si>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</si>
  <si>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</si>
  <si>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</si>
  <si>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</si>
  <si>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</si>
  <si>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</si>
  <si>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</si>
  <si>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</si>
  <si>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</si>
  <si>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</si>
  <si>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</si>
  <si>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</si>
  <si>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</si>
  <si>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</si>
  <si>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</si>
  <si>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</si>
  <si>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</si>
  <si>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</si>
  <si>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</si>
  <si>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</si>
  <si>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</si>
  <si>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</si>
  <si>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</si>
  <si>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</si>
  <si>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</si>
  <si>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</si>
  <si>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</si>
  <si>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</si>
  <si>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</si>
  <si>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</si>
  <si>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</si>
  <si>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</si>
  <si>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</si>
  <si>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</si>
  <si>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</si>
  <si>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</si>
  <si>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</si>
  <si>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</si>
  <si>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</si>
  <si>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</si>
  <si>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</si>
  <si>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</si>
  <si>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</si>
  <si>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</si>
  <si>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</si>
  <si>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</si>
  <si>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</si>
  <si>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</si>
  <si>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</si>
  <si>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</si>
  <si>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</si>
  <si>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30-0014</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</si>
  <si>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</si>
  <si>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</si>
  <si>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</si>
  <si>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</si>
  <si>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</si>
  <si>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</si>
  <si>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</si>
  <si>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</si>
  <si>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</si>
  <si>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</si>
  <si>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</si>
  <si>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</si>
  <si>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</si>
  <si>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</si>
  <si>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</si>
  <si>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</si>
  <si>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</si>
  <si>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</si>
  <si>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</si>
  <si>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</si>
  <si>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</si>
  <si>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</si>
  <si>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</si>
  <si>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</si>
  <si>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</si>
  <si>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</si>
  <si>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</si>
  <si>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</si>
  <si>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</si>
  <si>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</si>
  <si>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</si>
  <si>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</si>
  <si>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特定非営利活動法人　住環境デザイン協会</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</si>
  <si>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</si>
  <si>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</si>
  <si>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</si>
  <si>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</si>
  <si>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</si>
  <si>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</si>
  <si>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</si>
  <si>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</si>
  <si>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</si>
  <si>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</si>
  <si>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</si>
  <si>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</si>
  <si>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</si>
  <si>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</si>
  <si>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</si>
  <si>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</si>
  <si>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</si>
  <si>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</si>
  <si>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</si>
  <si>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</si>
  <si>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</si>
  <si>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</si>
  <si>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</si>
  <si>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</si>
  <si>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</si>
  <si>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</si>
  <si>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</si>
  <si>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</si>
  <si>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</si>
  <si>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</si>
  <si>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</si>
  <si>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</si>
  <si>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</si>
  <si>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</si>
  <si>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</si>
  <si>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</si>
  <si>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</si>
  <si>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</si>
  <si>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</si>
  <si>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</si>
  <si>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</si>
  <si>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</si>
  <si>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</si>
  <si>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</si>
  <si>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</si>
  <si>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</si>
  <si>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</si>
  <si>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</si>
  <si>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</si>
  <si>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</si>
  <si>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</si>
  <si>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</si>
  <si>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</si>
  <si>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</si>
  <si>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</si>
  <si>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</si>
  <si>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</si>
  <si>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</si>
  <si>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</si>
  <si>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</si>
  <si>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</si>
  <si>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</si>
  <si>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</si>
  <si>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</si>
  <si>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</si>
  <si>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</si>
  <si>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</si>
  <si>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</si>
  <si>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</si>
  <si>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</si>
  <si>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</si>
  <si>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</si>
  <si>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</si>
  <si>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</si>
  <si>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</si>
  <si>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モデル的取組に係る事業の実施件数</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</si>
  <si>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</si>
  <si>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</si>
  <si>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</si>
  <si>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</si>
  <si>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</si>
  <si>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</si>
  <si>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</si>
  <si>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</si>
  <si>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</si>
  <si>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</si>
  <si>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</si>
  <si>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</si>
  <si>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</si>
  <si>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</si>
  <si>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</si>
  <si>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</si>
  <si>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</si>
  <si>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</si>
  <si>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</si>
  <si>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</si>
  <si>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</si>
  <si>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</si>
  <si>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</si>
  <si>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</si>
  <si>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</si>
  <si>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</si>
  <si>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</si>
  <si>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</si>
  <si>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多世代交流型住宅ストック活用推進事業</t>
  </si>
  <si>
    <t>住宅局</t>
    <rPh sb="0" eb="3">
      <t>ジュウタクキョク</t>
    </rPh>
    <phoneticPr fontId="4"/>
  </si>
  <si>
    <t>住宅総合整備課賃貸住宅対策室</t>
  </si>
  <si>
    <t>室長　下田平　和貴</t>
  </si>
  <si>
    <t>○</t>
  </si>
  <si>
    <t>住宅市場整備推進等事業費補助金交付要綱</t>
  </si>
  <si>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</si>
  <si>
    <t>兆円</t>
  </si>
  <si>
    <t>総合相談窓口の設置件数</t>
  </si>
  <si>
    <t>件</t>
    <rPh sb="0" eb="1">
      <t>ケン</t>
    </rPh>
    <phoneticPr fontId="4"/>
  </si>
  <si>
    <t>百万円</t>
  </si>
  <si>
    <t>32/5</t>
  </si>
  <si>
    <t>30/7</t>
  </si>
  <si>
    <t>29/6</t>
  </si>
  <si>
    <t>－</t>
  </si>
  <si>
    <t>１．少子・高齢化等に対応した住生活の安定の確保及び向上の促進</t>
  </si>
  <si>
    <t>無</t>
  </si>
  <si>
    <t>中古住宅等の持続的な利活用や空き家の発生防止、多様なライフスタイルの促進が図られ、地域活性化に寄与するともの考えられる。</t>
  </si>
  <si>
    <t>都市部では様々なサービスが個別に展開されているものの一元的ではなく、また地方部では民間事業者の規模が大きくない等により、国の関与が求められるものと考えられる。</t>
  </si>
  <si>
    <t>補助事業者の選定にあたっては、提案内容が事業の目的に合致していることや補助金の使途等の説明が明確であるか等の審査を行う。</t>
  </si>
  <si>
    <t>補助事業者の特定や交付決定にあたっては、費目・使途が事業目的に即しているか等の審査を行う。</t>
  </si>
  <si>
    <t>総合相談窓口の設置件数及びモデル的取組みに係る事業の実施件数は当初の見込み数を満たしている。</t>
  </si>
  <si>
    <t>新27-0003</t>
  </si>
  <si>
    <t>29-0016</t>
  </si>
  <si>
    <t>有限責任事業組合　富田林町家利活用促進機構</t>
  </si>
  <si>
    <t>特定非営利活動法人　おかやまUFE</t>
  </si>
  <si>
    <t>嬬恋村今井地区活性化協議会</t>
  </si>
  <si>
    <t>既存住宅流通の市場規模
（H25:3.9兆円）
※本指標は5年に一度の調査で実績を把握しているため、H26-29の実績値は記載不可である。</t>
    <phoneticPr fontId="4"/>
  </si>
  <si>
    <t>「住生活基本計画（全国計画）（平成28年3月18日閣議決定）第２、目標４」（総務省（2013）「平成25年住宅・土地統計調査」）
（国土交通省(2013)平成25年度住宅市場動向調査）</t>
    <phoneticPr fontId="4"/>
  </si>
  <si>
    <t>R1年度においては、各補助事業者の行う事業について、空き家バンクや改正住宅セーフティネット制度等の他制度との連携が図られた相談体制や、他地域への発展に資する汎用性や先導性を有するモデル的取組に係る事業の実施につながるよう適切な執行に努め、補助事業者のうち2事業者が居住支援法人の指定を受けた。</t>
    <rPh sb="119" eb="121">
      <t>ホジョ</t>
    </rPh>
    <rPh sb="121" eb="124">
      <t>ジギョウシャ</t>
    </rPh>
    <rPh sb="128" eb="131">
      <t>ジギョウシャ</t>
    </rPh>
    <rPh sb="132" eb="134">
      <t>キョジュウ</t>
    </rPh>
    <rPh sb="134" eb="136">
      <t>シエン</t>
    </rPh>
    <rPh sb="136" eb="138">
      <t>ホウジン</t>
    </rPh>
    <rPh sb="139" eb="141">
      <t>シテイ</t>
    </rPh>
    <rPh sb="142" eb="143">
      <t>ウ</t>
    </rPh>
    <phoneticPr fontId="4"/>
  </si>
  <si>
    <t>令和7年度に既存住宅流通の市場規模を8兆円まで引き上げる。（平成25年度実績4兆円）</t>
    <rPh sb="0" eb="2">
      <t>レイワ</t>
    </rPh>
    <phoneticPr fontId="4"/>
  </si>
  <si>
    <t>-</t>
    <phoneticPr fontId="4"/>
  </si>
  <si>
    <t>-</t>
    <phoneticPr fontId="4"/>
  </si>
  <si>
    <t>-</t>
    <phoneticPr fontId="4"/>
  </si>
  <si>
    <t>-</t>
    <phoneticPr fontId="4"/>
  </si>
  <si>
    <t>住生活基本法（平成１８年法律第６１号）第１５条第１項</t>
    <phoneticPr fontId="4"/>
  </si>
  <si>
    <t>本事業は、住宅に関する総合的な相談体制の整備等により、所有者等による住宅の有効な利活用を促進するものであり、低コストでより効果的な事業手段となっている。</t>
    <phoneticPr fontId="4"/>
  </si>
  <si>
    <t>本事業により整備した総合的な相談体制は、有効に活用されている。また、成果については国土交通省ホームページにおいて公開予定である。</t>
    <phoneticPr fontId="4"/>
  </si>
  <si>
    <t>各補助事業者が行っている他地域への発展に資する汎用性や先導性を有するモデル的取組について、国土交通省ホームページにおいて公表し、全国への共有を図る。</t>
    <rPh sb="45" eb="47">
      <t>コクド</t>
    </rPh>
    <rPh sb="47" eb="50">
      <t>コウツウショウ</t>
    </rPh>
    <rPh sb="60" eb="62">
      <t>コウヒョウ</t>
    </rPh>
    <rPh sb="64" eb="66">
      <t>ゼンコク</t>
    </rPh>
    <phoneticPr fontId="4"/>
  </si>
  <si>
    <t>本事業により整備した総合的な相談体制は、個人住宅の流通の促進するものとなっており、成果目標の達成に資するものである。</t>
    <rPh sb="20" eb="22">
      <t>コジン</t>
    </rPh>
    <rPh sb="22" eb="24">
      <t>ジュウタク</t>
    </rPh>
    <rPh sb="25" eb="27">
      <t>リュウツウ</t>
    </rPh>
    <rPh sb="28" eb="30">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</si>
</sst>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36</xdr:col>
      <xdr:colOff>0</xdr:colOff>
      <xdr:row>744</xdr:row>
      <xdr:rowOff>80010</xdr:rowOff>
    </xdr:to>
    <xdr:sp macro="" textlink="">
      <xdr:nvSpPr>
        <xdr:cNvPr id="2" name="テキスト ボックス 2"/>
        <xdr:cNvSpPr txBox="1"/>
      </xdr:nvSpPr>
      <xdr:spPr>
        <a:xfrm>
          <a:off x="3400425" y="33783905"/>
          <a:ext cx="3800475" cy="8001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050">
            <a:latin typeface="ＭＳ Ｐゴシック"/>
            <a:ea typeface="ＭＳ Ｐゴシック"/>
          </a:endParaRPr>
        </a:p>
        <a:p>
          <a:pPr algn="ctr"/>
          <a:r>
            <a:rPr kumimoji="1" lang="ja-JP" altLang="en-US" sz="1200">
              <a:latin typeface="ＭＳ Ｐゴシック"/>
              <a:ea typeface="ＭＳ Ｐゴシック"/>
            </a:rPr>
            <a:t>国土交通省</a:t>
          </a:r>
          <a:endParaRPr kumimoji="1" lang="en-US" altLang="ja-JP" sz="1200">
            <a:latin typeface="ＭＳ Ｐゴシック"/>
            <a:ea typeface="ＭＳ Ｐゴシック"/>
          </a:endParaRPr>
        </a:p>
        <a:p>
          <a:pPr marL="0" marR="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百万円</a:t>
          </a:r>
          <a:endParaRPr lang="ja-JP" altLang="ja-JP" sz="1200">
            <a:effectLst/>
            <a:latin typeface="ＭＳ Ｐゴシック"/>
            <a:ea typeface="ＭＳ Ｐゴシック"/>
          </a:endParaRPr>
        </a:p>
      </xdr:txBody>
    </xdr:sp>
    <xdr:clientData/>
  </xdr:twoCellAnchor>
  <xdr:twoCellAnchor>
    <xdr:from>
      <xdr:col>26</xdr:col>
      <xdr:colOff>107315</xdr:colOff>
      <xdr:row>744</xdr:row>
      <xdr:rowOff>74930</xdr:rowOff>
    </xdr:from>
    <xdr:to>
      <xdr:col>26</xdr:col>
      <xdr:colOff>107315</xdr:colOff>
      <xdr:row>745</xdr:row>
      <xdr:rowOff>90170</xdr:rowOff>
    </xdr:to>
    <xdr:cxnSp macro="">
      <xdr:nvCxnSpPr>
        <xdr:cNvPr id="4" name="直線矢印コネクタ 4"/>
        <xdr:cNvCxnSpPr/>
      </xdr:nvCxnSpPr>
      <xdr:spPr>
        <a:xfrm>
          <a:off x="5307965" y="34578925"/>
          <a:ext cx="0" cy="36766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101600</xdr:rowOff>
    </xdr:from>
    <xdr:to>
      <xdr:col>36</xdr:col>
      <xdr:colOff>0</xdr:colOff>
      <xdr:row>748</xdr:row>
      <xdr:rowOff>101600</xdr:rowOff>
    </xdr:to>
    <xdr:sp macro="" textlink="">
      <xdr:nvSpPr>
        <xdr:cNvPr id="5" name="テキスト ボックス 5"/>
        <xdr:cNvSpPr txBox="1"/>
      </xdr:nvSpPr>
      <xdr:spPr>
        <a:xfrm>
          <a:off x="3400425" y="34958020"/>
          <a:ext cx="3800475" cy="10725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200"/>
            <a:t>A.</a:t>
          </a:r>
          <a:r>
            <a:rPr kumimoji="1" lang="ja-JP" altLang="en-US" sz="1200"/>
            <a:t>個人住宅</a:t>
          </a:r>
          <a:r>
            <a:rPr kumimoji="1" lang="ja-JP" altLang="en-US" sz="1200">
              <a:latin typeface="ＭＳ Ｐゴシック"/>
              <a:ea typeface="ＭＳ Ｐゴシック"/>
            </a:rPr>
            <a:t>等の有効活用に関係する民間事業者及び専門家等により構成される団体（6団体）</a:t>
          </a:r>
          <a:endParaRPr kumimoji="1" lang="en-US" altLang="ja-JP" sz="1200">
            <a:latin typeface="ＭＳ Ｐゴシック"/>
            <a:ea typeface="ＭＳ Ｐゴシック"/>
          </a:endParaRPr>
        </a:p>
        <a:p>
          <a:pPr algn="ctr"/>
          <a:r>
            <a:rPr kumimoji="1" lang="ja-JP" altLang="en-US" sz="1200">
              <a:latin typeface="ＭＳ Ｐゴシック"/>
              <a:ea typeface="ＭＳ Ｐゴシック"/>
            </a:rPr>
            <a:t>29百万円</a:t>
          </a:r>
        </a:p>
      </xdr:txBody>
    </xdr:sp>
    <xdr:clientData/>
  </xdr:twoCellAnchor>
  <xdr:oneCellAnchor>
    <xdr:from>
      <xdr:col>19</xdr:col>
      <xdr:colOff>191135</xdr:colOff>
      <xdr:row>748</xdr:row>
      <xdr:rowOff>271145</xdr:rowOff>
    </xdr:from>
    <xdr:ext cx="2653030" cy="556260"/>
    <xdr:sp macro="" textlink="">
      <xdr:nvSpPr>
        <xdr:cNvPr id="6" name="テキスト ボックス 6"/>
        <xdr:cNvSpPr txBox="1"/>
      </xdr:nvSpPr>
      <xdr:spPr>
        <a:xfrm>
          <a:off x="3991610" y="36200080"/>
          <a:ext cx="2653030" cy="5562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20</xdr:col>
      <xdr:colOff>0</xdr:colOff>
      <xdr:row>748</xdr:row>
      <xdr:rowOff>282575</xdr:rowOff>
    </xdr:from>
    <xdr:to>
      <xdr:col>20</xdr:col>
      <xdr:colOff>73660</xdr:colOff>
      <xdr:row>750</xdr:row>
      <xdr:rowOff>71755</xdr:rowOff>
    </xdr:to>
    <xdr:sp macro="" textlink="">
      <xdr:nvSpPr>
        <xdr:cNvPr id="7" name="左大かっこ 7"/>
        <xdr:cNvSpPr/>
      </xdr:nvSpPr>
      <xdr:spPr>
        <a:xfrm>
          <a:off x="4000500" y="36211510"/>
          <a:ext cx="73660" cy="509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117475</xdr:colOff>
      <xdr:row>748</xdr:row>
      <xdr:rowOff>282575</xdr:rowOff>
    </xdr:from>
    <xdr:to>
      <xdr:col>32</xdr:col>
      <xdr:colOff>5080</xdr:colOff>
      <xdr:row>750</xdr:row>
      <xdr:rowOff>73660</xdr:rowOff>
    </xdr:to>
    <xdr:sp macro="" textlink="">
      <xdr:nvSpPr>
        <xdr:cNvPr id="8" name="左大かっこ 8"/>
        <xdr:cNvSpPr/>
      </xdr:nvSpPr>
      <xdr:spPr>
        <a:xfrm flipH="1">
          <a:off x="6318250" y="36211510"/>
          <a:ext cx="87630" cy="511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71437</xdr:colOff>
      <xdr:row>744</xdr:row>
      <xdr:rowOff>261938</xdr:rowOff>
    </xdr:from>
    <xdr:to>
      <xdr:col>21</xdr:col>
      <xdr:colOff>46915</xdr:colOff>
      <xdr:row>745</xdr:row>
      <xdr:rowOff>65442</xdr:rowOff>
    </xdr:to>
    <xdr:sp macro="" textlink="">
      <xdr:nvSpPr>
        <xdr:cNvPr id="9" name="正方形/長方形 8"/>
        <xdr:cNvSpPr/>
      </xdr:nvSpPr>
      <xdr:spPr>
        <a:xfrm>
          <a:off x="3107531" y="34706719"/>
          <a:ext cx="1189915" cy="16069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09" zoomScale="80" zoomScaleNormal="75" zoomScaleSheetLayoutView="80"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12</v>
      </c>
      <c r="AT2" s="877"/>
      <c r="AU2" s="877"/>
      <c r="AV2" s="1" t="str">
        <f>IF(AW2="","","-")</f>
        <v/>
      </c>
      <c r="AW2" s="878"/>
      <c r="AX2" s="878"/>
    </row>
    <row r="3" spans="1:50" ht="21" customHeight="1" x14ac:dyDescent="0.15">
      <c r="A3" s="879" t="s">
        <v>151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485</v>
      </c>
      <c r="AK3" s="881"/>
      <c r="AL3" s="881"/>
      <c r="AM3" s="881"/>
      <c r="AN3" s="881"/>
      <c r="AO3" s="881"/>
      <c r="AP3" s="881"/>
      <c r="AQ3" s="881"/>
      <c r="AR3" s="881"/>
      <c r="AS3" s="881"/>
      <c r="AT3" s="881"/>
      <c r="AU3" s="881"/>
      <c r="AV3" s="881"/>
      <c r="AW3" s="881"/>
      <c r="AX3" s="43" t="s">
        <v>111</v>
      </c>
    </row>
    <row r="4" spans="1:50" ht="24.75" customHeight="1" x14ac:dyDescent="0.15">
      <c r="A4" s="882" t="s">
        <v>39</v>
      </c>
      <c r="B4" s="883"/>
      <c r="C4" s="883"/>
      <c r="D4" s="883"/>
      <c r="E4" s="883"/>
      <c r="F4" s="883"/>
      <c r="G4" s="884" t="s">
        <v>486</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487</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116</v>
      </c>
      <c r="B5" s="894"/>
      <c r="C5" s="894"/>
      <c r="D5" s="894"/>
      <c r="E5" s="894"/>
      <c r="F5" s="895"/>
      <c r="G5" s="896" t="s">
        <v>432</v>
      </c>
      <c r="H5" s="897"/>
      <c r="I5" s="897"/>
      <c r="J5" s="897"/>
      <c r="K5" s="897"/>
      <c r="L5" s="897"/>
      <c r="M5" s="898" t="s">
        <v>113</v>
      </c>
      <c r="N5" s="899"/>
      <c r="O5" s="899"/>
      <c r="P5" s="899"/>
      <c r="Q5" s="899"/>
      <c r="R5" s="900"/>
      <c r="S5" s="901" t="s">
        <v>331</v>
      </c>
      <c r="T5" s="897"/>
      <c r="U5" s="897"/>
      <c r="V5" s="897"/>
      <c r="W5" s="897"/>
      <c r="X5" s="902"/>
      <c r="Y5" s="903" t="s">
        <v>21</v>
      </c>
      <c r="Z5" s="720"/>
      <c r="AA5" s="720"/>
      <c r="AB5" s="720"/>
      <c r="AC5" s="720"/>
      <c r="AD5" s="721"/>
      <c r="AE5" s="904" t="s">
        <v>488</v>
      </c>
      <c r="AF5" s="904"/>
      <c r="AG5" s="904"/>
      <c r="AH5" s="904"/>
      <c r="AI5" s="904"/>
      <c r="AJ5" s="904"/>
      <c r="AK5" s="904"/>
      <c r="AL5" s="904"/>
      <c r="AM5" s="904"/>
      <c r="AN5" s="904"/>
      <c r="AO5" s="904"/>
      <c r="AP5" s="905"/>
      <c r="AQ5" s="906" t="s">
        <v>489</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521</v>
      </c>
      <c r="H7" s="757"/>
      <c r="I7" s="757"/>
      <c r="J7" s="757"/>
      <c r="K7" s="757"/>
      <c r="L7" s="757"/>
      <c r="M7" s="757"/>
      <c r="N7" s="757"/>
      <c r="O7" s="757"/>
      <c r="P7" s="757"/>
      <c r="Q7" s="757"/>
      <c r="R7" s="757"/>
      <c r="S7" s="757"/>
      <c r="T7" s="757"/>
      <c r="U7" s="757"/>
      <c r="V7" s="757"/>
      <c r="W7" s="757"/>
      <c r="X7" s="758"/>
      <c r="Y7" s="847" t="s">
        <v>222</v>
      </c>
      <c r="Z7" s="260"/>
      <c r="AA7" s="260"/>
      <c r="AB7" s="260"/>
      <c r="AC7" s="260"/>
      <c r="AD7" s="848"/>
      <c r="AE7" s="849" t="s">
        <v>491</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307</v>
      </c>
      <c r="B8" s="844"/>
      <c r="C8" s="844"/>
      <c r="D8" s="844"/>
      <c r="E8" s="844"/>
      <c r="F8" s="845"/>
      <c r="G8" s="852" t="str">
        <f>入力規則等!A27</f>
        <v>地方創生</v>
      </c>
      <c r="H8" s="853"/>
      <c r="I8" s="853"/>
      <c r="J8" s="853"/>
      <c r="K8" s="853"/>
      <c r="L8" s="853"/>
      <c r="M8" s="853"/>
      <c r="N8" s="853"/>
      <c r="O8" s="853"/>
      <c r="P8" s="853"/>
      <c r="Q8" s="853"/>
      <c r="R8" s="853"/>
      <c r="S8" s="853"/>
      <c r="T8" s="853"/>
      <c r="U8" s="853"/>
      <c r="V8" s="853"/>
      <c r="W8" s="853"/>
      <c r="X8" s="854"/>
      <c r="Y8" s="855" t="s">
        <v>309</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67</v>
      </c>
      <c r="B9" s="117"/>
      <c r="C9" s="117"/>
      <c r="D9" s="117"/>
      <c r="E9" s="117"/>
      <c r="F9" s="117"/>
      <c r="G9" s="860" t="s">
        <v>209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75</v>
      </c>
      <c r="B10" s="864"/>
      <c r="C10" s="864"/>
      <c r="D10" s="864"/>
      <c r="E10" s="864"/>
      <c r="F10" s="864"/>
      <c r="G10" s="865" t="s">
        <v>492</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270" t="s">
        <v>156</v>
      </c>
      <c r="Q12" s="271"/>
      <c r="R12" s="271"/>
      <c r="S12" s="271"/>
      <c r="T12" s="271"/>
      <c r="U12" s="271"/>
      <c r="V12" s="272"/>
      <c r="W12" s="270" t="s">
        <v>391</v>
      </c>
      <c r="X12" s="271"/>
      <c r="Y12" s="271"/>
      <c r="Z12" s="271"/>
      <c r="AA12" s="271"/>
      <c r="AB12" s="271"/>
      <c r="AC12" s="272"/>
      <c r="AD12" s="270" t="s">
        <v>65</v>
      </c>
      <c r="AE12" s="271"/>
      <c r="AF12" s="271"/>
      <c r="AG12" s="271"/>
      <c r="AH12" s="271"/>
      <c r="AI12" s="271"/>
      <c r="AJ12" s="272"/>
      <c r="AK12" s="270" t="s">
        <v>342</v>
      </c>
      <c r="AL12" s="271"/>
      <c r="AM12" s="271"/>
      <c r="AN12" s="271"/>
      <c r="AO12" s="271"/>
      <c r="AP12" s="271"/>
      <c r="AQ12" s="272"/>
      <c r="AR12" s="270" t="s">
        <v>405</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32</v>
      </c>
      <c r="Q13" s="789"/>
      <c r="R13" s="789"/>
      <c r="S13" s="789"/>
      <c r="T13" s="789"/>
      <c r="U13" s="789"/>
      <c r="V13" s="790"/>
      <c r="W13" s="788">
        <v>30</v>
      </c>
      <c r="X13" s="789"/>
      <c r="Y13" s="789"/>
      <c r="Z13" s="789"/>
      <c r="AA13" s="789"/>
      <c r="AB13" s="789"/>
      <c r="AC13" s="790"/>
      <c r="AD13" s="788">
        <v>29</v>
      </c>
      <c r="AE13" s="789"/>
      <c r="AF13" s="789"/>
      <c r="AG13" s="789"/>
      <c r="AH13" s="789"/>
      <c r="AI13" s="789"/>
      <c r="AJ13" s="790"/>
      <c r="AK13" s="788">
        <v>0</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401</v>
      </c>
      <c r="Q14" s="789"/>
      <c r="R14" s="789"/>
      <c r="S14" s="789"/>
      <c r="T14" s="789"/>
      <c r="U14" s="789"/>
      <c r="V14" s="790"/>
      <c r="W14" s="788" t="s">
        <v>401</v>
      </c>
      <c r="X14" s="789"/>
      <c r="Y14" s="789"/>
      <c r="Z14" s="789"/>
      <c r="AA14" s="789"/>
      <c r="AB14" s="789"/>
      <c r="AC14" s="790"/>
      <c r="AD14" s="788" t="s">
        <v>401</v>
      </c>
      <c r="AE14" s="789"/>
      <c r="AF14" s="789"/>
      <c r="AG14" s="789"/>
      <c r="AH14" s="789"/>
      <c r="AI14" s="789"/>
      <c r="AJ14" s="790"/>
      <c r="AK14" s="788" t="s">
        <v>401</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401</v>
      </c>
      <c r="Q15" s="789"/>
      <c r="R15" s="789"/>
      <c r="S15" s="789"/>
      <c r="T15" s="789"/>
      <c r="U15" s="789"/>
      <c r="V15" s="790"/>
      <c r="W15" s="788" t="s">
        <v>401</v>
      </c>
      <c r="X15" s="789"/>
      <c r="Y15" s="789"/>
      <c r="Z15" s="789"/>
      <c r="AA15" s="789"/>
      <c r="AB15" s="789"/>
      <c r="AC15" s="790"/>
      <c r="AD15" s="788" t="s">
        <v>401</v>
      </c>
      <c r="AE15" s="789"/>
      <c r="AF15" s="789"/>
      <c r="AG15" s="789"/>
      <c r="AH15" s="789"/>
      <c r="AI15" s="789"/>
      <c r="AJ15" s="790"/>
      <c r="AK15" s="788" t="s">
        <v>401</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401</v>
      </c>
      <c r="Q16" s="789"/>
      <c r="R16" s="789"/>
      <c r="S16" s="789"/>
      <c r="T16" s="789"/>
      <c r="U16" s="789"/>
      <c r="V16" s="790"/>
      <c r="W16" s="788" t="s">
        <v>401</v>
      </c>
      <c r="X16" s="789"/>
      <c r="Y16" s="789"/>
      <c r="Z16" s="789"/>
      <c r="AA16" s="789"/>
      <c r="AB16" s="789"/>
      <c r="AC16" s="790"/>
      <c r="AD16" s="788" t="s">
        <v>401</v>
      </c>
      <c r="AE16" s="789"/>
      <c r="AF16" s="789"/>
      <c r="AG16" s="789"/>
      <c r="AH16" s="789"/>
      <c r="AI16" s="789"/>
      <c r="AJ16" s="790"/>
      <c r="AK16" s="788" t="s">
        <v>401</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401</v>
      </c>
      <c r="Q17" s="789"/>
      <c r="R17" s="789"/>
      <c r="S17" s="789"/>
      <c r="T17" s="789"/>
      <c r="U17" s="789"/>
      <c r="V17" s="790"/>
      <c r="W17" s="788" t="s">
        <v>401</v>
      </c>
      <c r="X17" s="789"/>
      <c r="Y17" s="789"/>
      <c r="Z17" s="789"/>
      <c r="AA17" s="789"/>
      <c r="AB17" s="789"/>
      <c r="AC17" s="790"/>
      <c r="AD17" s="788" t="s">
        <v>401</v>
      </c>
      <c r="AE17" s="789"/>
      <c r="AF17" s="789"/>
      <c r="AG17" s="789"/>
      <c r="AH17" s="789"/>
      <c r="AI17" s="789"/>
      <c r="AJ17" s="790"/>
      <c r="AK17" s="788" t="s">
        <v>401</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62</v>
      </c>
      <c r="J18" s="828"/>
      <c r="K18" s="828"/>
      <c r="L18" s="828"/>
      <c r="M18" s="828"/>
      <c r="N18" s="828"/>
      <c r="O18" s="829"/>
      <c r="P18" s="784">
        <f>SUM(P13:V17)</f>
        <v>32</v>
      </c>
      <c r="Q18" s="785"/>
      <c r="R18" s="785"/>
      <c r="S18" s="785"/>
      <c r="T18" s="785"/>
      <c r="U18" s="785"/>
      <c r="V18" s="786"/>
      <c r="W18" s="784">
        <f>SUM(W13:AC17)</f>
        <v>30</v>
      </c>
      <c r="X18" s="785"/>
      <c r="Y18" s="785"/>
      <c r="Z18" s="785"/>
      <c r="AA18" s="785"/>
      <c r="AB18" s="785"/>
      <c r="AC18" s="786"/>
      <c r="AD18" s="784">
        <f>SUM(AD13:AJ17)</f>
        <v>29</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v>32</v>
      </c>
      <c r="Q19" s="789"/>
      <c r="R19" s="789"/>
      <c r="S19" s="789"/>
      <c r="T19" s="789"/>
      <c r="U19" s="789"/>
      <c r="V19" s="790"/>
      <c r="W19" s="788">
        <v>30</v>
      </c>
      <c r="X19" s="789"/>
      <c r="Y19" s="789"/>
      <c r="Z19" s="789"/>
      <c r="AA19" s="789"/>
      <c r="AB19" s="789"/>
      <c r="AC19" s="790"/>
      <c r="AD19" s="788">
        <v>29</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370</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408</v>
      </c>
      <c r="B22" s="120"/>
      <c r="C22" s="120"/>
      <c r="D22" s="120"/>
      <c r="E22" s="120"/>
      <c r="F22" s="121"/>
      <c r="G22" s="798" t="s">
        <v>207</v>
      </c>
      <c r="H22" s="188"/>
      <c r="I22" s="188"/>
      <c r="J22" s="188"/>
      <c r="K22" s="188"/>
      <c r="L22" s="188"/>
      <c r="M22" s="188"/>
      <c r="N22" s="188"/>
      <c r="O22" s="189"/>
      <c r="P22" s="187" t="s">
        <v>388</v>
      </c>
      <c r="Q22" s="188"/>
      <c r="R22" s="188"/>
      <c r="S22" s="188"/>
      <c r="T22" s="188"/>
      <c r="U22" s="188"/>
      <c r="V22" s="189"/>
      <c r="W22" s="187" t="s">
        <v>278</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517</v>
      </c>
      <c r="H23" s="801"/>
      <c r="I23" s="801"/>
      <c r="J23" s="801"/>
      <c r="K23" s="801"/>
      <c r="L23" s="801"/>
      <c r="M23" s="801"/>
      <c r="N23" s="801"/>
      <c r="O23" s="802"/>
      <c r="P23" s="803" t="s">
        <v>517</v>
      </c>
      <c r="Q23" s="804"/>
      <c r="R23" s="804"/>
      <c r="S23" s="804"/>
      <c r="T23" s="804"/>
      <c r="U23" s="804"/>
      <c r="V23" s="805"/>
      <c r="W23" s="803" t="s">
        <v>517</v>
      </c>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134</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0</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366</v>
      </c>
      <c r="B30" s="436"/>
      <c r="C30" s="436"/>
      <c r="D30" s="436"/>
      <c r="E30" s="436"/>
      <c r="F30" s="437"/>
      <c r="G30" s="438" t="s">
        <v>178</v>
      </c>
      <c r="H30" s="439"/>
      <c r="I30" s="439"/>
      <c r="J30" s="439"/>
      <c r="K30" s="439"/>
      <c r="L30" s="439"/>
      <c r="M30" s="439"/>
      <c r="N30" s="439"/>
      <c r="O30" s="440"/>
      <c r="P30" s="441" t="s">
        <v>74</v>
      </c>
      <c r="Q30" s="439"/>
      <c r="R30" s="439"/>
      <c r="S30" s="439"/>
      <c r="T30" s="439"/>
      <c r="U30" s="439"/>
      <c r="V30" s="439"/>
      <c r="W30" s="439"/>
      <c r="X30" s="440"/>
      <c r="Y30" s="442"/>
      <c r="Z30" s="443"/>
      <c r="AA30" s="444"/>
      <c r="AB30" s="445" t="s">
        <v>37</v>
      </c>
      <c r="AC30" s="446"/>
      <c r="AD30" s="447"/>
      <c r="AE30" s="445" t="s">
        <v>156</v>
      </c>
      <c r="AF30" s="446"/>
      <c r="AG30" s="446"/>
      <c r="AH30" s="447"/>
      <c r="AI30" s="445" t="s">
        <v>391</v>
      </c>
      <c r="AJ30" s="446"/>
      <c r="AK30" s="446"/>
      <c r="AL30" s="447"/>
      <c r="AM30" s="448" t="s">
        <v>65</v>
      </c>
      <c r="AN30" s="448"/>
      <c r="AO30" s="448"/>
      <c r="AP30" s="445"/>
      <c r="AQ30" s="794" t="s">
        <v>279</v>
      </c>
      <c r="AR30" s="795"/>
      <c r="AS30" s="795"/>
      <c r="AT30" s="796"/>
      <c r="AU30" s="439" t="s">
        <v>206</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518</v>
      </c>
      <c r="AR31" s="194"/>
      <c r="AS31" s="172" t="s">
        <v>280</v>
      </c>
      <c r="AT31" s="173"/>
      <c r="AU31" s="249">
        <v>7</v>
      </c>
      <c r="AV31" s="249"/>
      <c r="AW31" s="313" t="s">
        <v>255</v>
      </c>
      <c r="AX31" s="741"/>
    </row>
    <row r="32" spans="1:50" ht="30" customHeight="1" x14ac:dyDescent="0.15">
      <c r="A32" s="367"/>
      <c r="B32" s="365"/>
      <c r="C32" s="365"/>
      <c r="D32" s="365"/>
      <c r="E32" s="365"/>
      <c r="F32" s="366"/>
      <c r="G32" s="358" t="s">
        <v>516</v>
      </c>
      <c r="H32" s="359"/>
      <c r="I32" s="359"/>
      <c r="J32" s="359"/>
      <c r="K32" s="359"/>
      <c r="L32" s="359"/>
      <c r="M32" s="359"/>
      <c r="N32" s="359"/>
      <c r="O32" s="384"/>
      <c r="P32" s="95" t="s">
        <v>513</v>
      </c>
      <c r="Q32" s="95"/>
      <c r="R32" s="95"/>
      <c r="S32" s="95"/>
      <c r="T32" s="95"/>
      <c r="U32" s="95"/>
      <c r="V32" s="95"/>
      <c r="W32" s="95"/>
      <c r="X32" s="182"/>
      <c r="Y32" s="684" t="s">
        <v>45</v>
      </c>
      <c r="Z32" s="776"/>
      <c r="AA32" s="777"/>
      <c r="AB32" s="722" t="s">
        <v>493</v>
      </c>
      <c r="AC32" s="722"/>
      <c r="AD32" s="722"/>
      <c r="AE32" s="329" t="s">
        <v>401</v>
      </c>
      <c r="AF32" s="330"/>
      <c r="AG32" s="330"/>
      <c r="AH32" s="330"/>
      <c r="AI32" s="329">
        <v>4.5</v>
      </c>
      <c r="AJ32" s="330"/>
      <c r="AK32" s="330"/>
      <c r="AL32" s="330"/>
      <c r="AM32" s="329" t="s">
        <v>401</v>
      </c>
      <c r="AN32" s="330"/>
      <c r="AO32" s="330"/>
      <c r="AP32" s="330"/>
      <c r="AQ32" s="191" t="s">
        <v>401</v>
      </c>
      <c r="AR32" s="192"/>
      <c r="AS32" s="192"/>
      <c r="AT32" s="193"/>
      <c r="AU32" s="330" t="s">
        <v>401</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7" t="s">
        <v>493</v>
      </c>
      <c r="AC33" s="737"/>
      <c r="AD33" s="737"/>
      <c r="AE33" s="329" t="s">
        <v>401</v>
      </c>
      <c r="AF33" s="330"/>
      <c r="AG33" s="330"/>
      <c r="AH33" s="330"/>
      <c r="AI33" s="329" t="s">
        <v>401</v>
      </c>
      <c r="AJ33" s="330"/>
      <c r="AK33" s="330"/>
      <c r="AL33" s="330"/>
      <c r="AM33" s="329" t="s">
        <v>401</v>
      </c>
      <c r="AN33" s="330"/>
      <c r="AO33" s="330"/>
      <c r="AP33" s="330"/>
      <c r="AQ33" s="191" t="s">
        <v>401</v>
      </c>
      <c r="AR33" s="192"/>
      <c r="AS33" s="192"/>
      <c r="AT33" s="193"/>
      <c r="AU33" s="330">
        <v>8</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40</v>
      </c>
      <c r="AC34" s="415"/>
      <c r="AD34" s="415"/>
      <c r="AE34" s="329" t="s">
        <v>401</v>
      </c>
      <c r="AF34" s="330"/>
      <c r="AG34" s="330"/>
      <c r="AH34" s="330"/>
      <c r="AI34" s="329">
        <v>56.3</v>
      </c>
      <c r="AJ34" s="330"/>
      <c r="AK34" s="330"/>
      <c r="AL34" s="330"/>
      <c r="AM34" s="329" t="s">
        <v>401</v>
      </c>
      <c r="AN34" s="330"/>
      <c r="AO34" s="330"/>
      <c r="AP34" s="330"/>
      <c r="AQ34" s="191" t="s">
        <v>401</v>
      </c>
      <c r="AR34" s="192"/>
      <c r="AS34" s="192"/>
      <c r="AT34" s="193"/>
      <c r="AU34" s="330" t="s">
        <v>401</v>
      </c>
      <c r="AV34" s="330"/>
      <c r="AW34" s="330"/>
      <c r="AX34" s="416"/>
    </row>
    <row r="35" spans="1:50" ht="23.25" customHeight="1" x14ac:dyDescent="0.15">
      <c r="A35" s="282" t="s">
        <v>226</v>
      </c>
      <c r="B35" s="283"/>
      <c r="C35" s="283"/>
      <c r="D35" s="283"/>
      <c r="E35" s="283"/>
      <c r="F35" s="284"/>
      <c r="G35" s="358" t="s">
        <v>514</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366</v>
      </c>
      <c r="B37" s="410"/>
      <c r="C37" s="410"/>
      <c r="D37" s="410"/>
      <c r="E37" s="410"/>
      <c r="F37" s="411"/>
      <c r="G37" s="371" t="s">
        <v>178</v>
      </c>
      <c r="H37" s="372"/>
      <c r="I37" s="372"/>
      <c r="J37" s="372"/>
      <c r="K37" s="372"/>
      <c r="L37" s="372"/>
      <c r="M37" s="372"/>
      <c r="N37" s="372"/>
      <c r="O37" s="373"/>
      <c r="P37" s="374" t="s">
        <v>74</v>
      </c>
      <c r="Q37" s="372"/>
      <c r="R37" s="372"/>
      <c r="S37" s="372"/>
      <c r="T37" s="372"/>
      <c r="U37" s="372"/>
      <c r="V37" s="372"/>
      <c r="W37" s="372"/>
      <c r="X37" s="373"/>
      <c r="Y37" s="375"/>
      <c r="Z37" s="376"/>
      <c r="AA37" s="377"/>
      <c r="AB37" s="381" t="s">
        <v>37</v>
      </c>
      <c r="AC37" s="382"/>
      <c r="AD37" s="383"/>
      <c r="AE37" s="294" t="s">
        <v>156</v>
      </c>
      <c r="AF37" s="295"/>
      <c r="AG37" s="295"/>
      <c r="AH37" s="296"/>
      <c r="AI37" s="294" t="s">
        <v>391</v>
      </c>
      <c r="AJ37" s="295"/>
      <c r="AK37" s="295"/>
      <c r="AL37" s="296"/>
      <c r="AM37" s="297" t="s">
        <v>65</v>
      </c>
      <c r="AN37" s="297"/>
      <c r="AO37" s="297"/>
      <c r="AP37" s="297"/>
      <c r="AQ37" s="214" t="s">
        <v>279</v>
      </c>
      <c r="AR37" s="209"/>
      <c r="AS37" s="209"/>
      <c r="AT37" s="210"/>
      <c r="AU37" s="372" t="s">
        <v>206</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255</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45</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366</v>
      </c>
      <c r="B44" s="410"/>
      <c r="C44" s="410"/>
      <c r="D44" s="410"/>
      <c r="E44" s="410"/>
      <c r="F44" s="411"/>
      <c r="G44" s="371" t="s">
        <v>178</v>
      </c>
      <c r="H44" s="372"/>
      <c r="I44" s="372"/>
      <c r="J44" s="372"/>
      <c r="K44" s="372"/>
      <c r="L44" s="372"/>
      <c r="M44" s="372"/>
      <c r="N44" s="372"/>
      <c r="O44" s="373"/>
      <c r="P44" s="374" t="s">
        <v>74</v>
      </c>
      <c r="Q44" s="372"/>
      <c r="R44" s="372"/>
      <c r="S44" s="372"/>
      <c r="T44" s="372"/>
      <c r="U44" s="372"/>
      <c r="V44" s="372"/>
      <c r="W44" s="372"/>
      <c r="X44" s="373"/>
      <c r="Y44" s="375"/>
      <c r="Z44" s="376"/>
      <c r="AA44" s="377"/>
      <c r="AB44" s="381" t="s">
        <v>37</v>
      </c>
      <c r="AC44" s="382"/>
      <c r="AD44" s="383"/>
      <c r="AE44" s="294" t="s">
        <v>156</v>
      </c>
      <c r="AF44" s="295"/>
      <c r="AG44" s="295"/>
      <c r="AH44" s="296"/>
      <c r="AI44" s="294" t="s">
        <v>391</v>
      </c>
      <c r="AJ44" s="295"/>
      <c r="AK44" s="295"/>
      <c r="AL44" s="296"/>
      <c r="AM44" s="297" t="s">
        <v>65</v>
      </c>
      <c r="AN44" s="297"/>
      <c r="AO44" s="297"/>
      <c r="AP44" s="297"/>
      <c r="AQ44" s="214" t="s">
        <v>279</v>
      </c>
      <c r="AR44" s="209"/>
      <c r="AS44" s="209"/>
      <c r="AT44" s="210"/>
      <c r="AU44" s="372" t="s">
        <v>206</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255</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45</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366</v>
      </c>
      <c r="B51" s="365"/>
      <c r="C51" s="365"/>
      <c r="D51" s="365"/>
      <c r="E51" s="365"/>
      <c r="F51" s="366"/>
      <c r="G51" s="371" t="s">
        <v>178</v>
      </c>
      <c r="H51" s="372"/>
      <c r="I51" s="372"/>
      <c r="J51" s="372"/>
      <c r="K51" s="372"/>
      <c r="L51" s="372"/>
      <c r="M51" s="372"/>
      <c r="N51" s="372"/>
      <c r="O51" s="373"/>
      <c r="P51" s="374" t="s">
        <v>74</v>
      </c>
      <c r="Q51" s="372"/>
      <c r="R51" s="372"/>
      <c r="S51" s="372"/>
      <c r="T51" s="372"/>
      <c r="U51" s="372"/>
      <c r="V51" s="372"/>
      <c r="W51" s="372"/>
      <c r="X51" s="373"/>
      <c r="Y51" s="375"/>
      <c r="Z51" s="376"/>
      <c r="AA51" s="377"/>
      <c r="AB51" s="381" t="s">
        <v>37</v>
      </c>
      <c r="AC51" s="382"/>
      <c r="AD51" s="383"/>
      <c r="AE51" s="294" t="s">
        <v>156</v>
      </c>
      <c r="AF51" s="295"/>
      <c r="AG51" s="295"/>
      <c r="AH51" s="296"/>
      <c r="AI51" s="294" t="s">
        <v>391</v>
      </c>
      <c r="AJ51" s="295"/>
      <c r="AK51" s="295"/>
      <c r="AL51" s="296"/>
      <c r="AM51" s="297" t="s">
        <v>65</v>
      </c>
      <c r="AN51" s="297"/>
      <c r="AO51" s="297"/>
      <c r="AP51" s="297"/>
      <c r="AQ51" s="214" t="s">
        <v>279</v>
      </c>
      <c r="AR51" s="209"/>
      <c r="AS51" s="209"/>
      <c r="AT51" s="210"/>
      <c r="AU51" s="778" t="s">
        <v>206</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255</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45</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366</v>
      </c>
      <c r="B58" s="365"/>
      <c r="C58" s="365"/>
      <c r="D58" s="365"/>
      <c r="E58" s="365"/>
      <c r="F58" s="366"/>
      <c r="G58" s="371" t="s">
        <v>178</v>
      </c>
      <c r="H58" s="372"/>
      <c r="I58" s="372"/>
      <c r="J58" s="372"/>
      <c r="K58" s="372"/>
      <c r="L58" s="372"/>
      <c r="M58" s="372"/>
      <c r="N58" s="372"/>
      <c r="O58" s="373"/>
      <c r="P58" s="374" t="s">
        <v>74</v>
      </c>
      <c r="Q58" s="372"/>
      <c r="R58" s="372"/>
      <c r="S58" s="372"/>
      <c r="T58" s="372"/>
      <c r="U58" s="372"/>
      <c r="V58" s="372"/>
      <c r="W58" s="372"/>
      <c r="X58" s="373"/>
      <c r="Y58" s="375"/>
      <c r="Z58" s="376"/>
      <c r="AA58" s="377"/>
      <c r="AB58" s="381" t="s">
        <v>37</v>
      </c>
      <c r="AC58" s="382"/>
      <c r="AD58" s="383"/>
      <c r="AE58" s="294" t="s">
        <v>156</v>
      </c>
      <c r="AF58" s="295"/>
      <c r="AG58" s="295"/>
      <c r="AH58" s="296"/>
      <c r="AI58" s="294" t="s">
        <v>391</v>
      </c>
      <c r="AJ58" s="295"/>
      <c r="AK58" s="295"/>
      <c r="AL58" s="296"/>
      <c r="AM58" s="297" t="s">
        <v>65</v>
      </c>
      <c r="AN58" s="297"/>
      <c r="AO58" s="297"/>
      <c r="AP58" s="297"/>
      <c r="AQ58" s="214" t="s">
        <v>279</v>
      </c>
      <c r="AR58" s="209"/>
      <c r="AS58" s="209"/>
      <c r="AT58" s="210"/>
      <c r="AU58" s="778" t="s">
        <v>206</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255</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45</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178</v>
      </c>
      <c r="I65" s="169"/>
      <c r="J65" s="169"/>
      <c r="K65" s="169"/>
      <c r="L65" s="169"/>
      <c r="M65" s="169"/>
      <c r="N65" s="169"/>
      <c r="O65" s="170"/>
      <c r="P65" s="177" t="s">
        <v>74</v>
      </c>
      <c r="Q65" s="169"/>
      <c r="R65" s="169"/>
      <c r="S65" s="169"/>
      <c r="T65" s="169"/>
      <c r="U65" s="169"/>
      <c r="V65" s="170"/>
      <c r="W65" s="391" t="s">
        <v>99</v>
      </c>
      <c r="X65" s="392"/>
      <c r="Y65" s="395"/>
      <c r="Z65" s="395"/>
      <c r="AA65" s="396"/>
      <c r="AB65" s="177" t="s">
        <v>37</v>
      </c>
      <c r="AC65" s="169"/>
      <c r="AD65" s="170"/>
      <c r="AE65" s="294" t="s">
        <v>156</v>
      </c>
      <c r="AF65" s="295"/>
      <c r="AG65" s="295"/>
      <c r="AH65" s="296"/>
      <c r="AI65" s="294" t="s">
        <v>391</v>
      </c>
      <c r="AJ65" s="295"/>
      <c r="AK65" s="295"/>
      <c r="AL65" s="296"/>
      <c r="AM65" s="297" t="s">
        <v>65</v>
      </c>
      <c r="AN65" s="297"/>
      <c r="AO65" s="297"/>
      <c r="AP65" s="297"/>
      <c r="AQ65" s="177" t="s">
        <v>279</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255</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45</v>
      </c>
      <c r="Z67" s="204"/>
      <c r="AA67" s="205"/>
      <c r="AB67" s="774" t="s">
        <v>77</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5" t="s">
        <v>77</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371</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383</v>
      </c>
      <c r="X70" s="343"/>
      <c r="Y70" s="204" t="s">
        <v>45</v>
      </c>
      <c r="Z70" s="204"/>
      <c r="AA70" s="205"/>
      <c r="AB70" s="774" t="s">
        <v>77</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5" t="s">
        <v>77</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178</v>
      </c>
      <c r="I73" s="169"/>
      <c r="J73" s="169"/>
      <c r="K73" s="169"/>
      <c r="L73" s="169"/>
      <c r="M73" s="169"/>
      <c r="N73" s="169"/>
      <c r="O73" s="170"/>
      <c r="P73" s="177" t="s">
        <v>74</v>
      </c>
      <c r="Q73" s="169"/>
      <c r="R73" s="169"/>
      <c r="S73" s="169"/>
      <c r="T73" s="169"/>
      <c r="U73" s="169"/>
      <c r="V73" s="169"/>
      <c r="W73" s="169"/>
      <c r="X73" s="170"/>
      <c r="Y73" s="353"/>
      <c r="Z73" s="354"/>
      <c r="AA73" s="355"/>
      <c r="AB73" s="177" t="s">
        <v>37</v>
      </c>
      <c r="AC73" s="169"/>
      <c r="AD73" s="170"/>
      <c r="AE73" s="294" t="s">
        <v>156</v>
      </c>
      <c r="AF73" s="295"/>
      <c r="AG73" s="295"/>
      <c r="AH73" s="296"/>
      <c r="AI73" s="294" t="s">
        <v>391</v>
      </c>
      <c r="AJ73" s="295"/>
      <c r="AK73" s="295"/>
      <c r="AL73" s="296"/>
      <c r="AM73" s="297" t="s">
        <v>65</v>
      </c>
      <c r="AN73" s="297"/>
      <c r="AO73" s="297"/>
      <c r="AP73" s="297"/>
      <c r="AQ73" s="177" t="s">
        <v>279</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255</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262</v>
      </c>
      <c r="B78" s="768"/>
      <c r="C78" s="768"/>
      <c r="D78" s="768"/>
      <c r="E78" s="336" t="s">
        <v>36</v>
      </c>
      <c r="F78" s="337"/>
      <c r="G78" s="15" t="s">
        <v>276</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220</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365</v>
      </c>
      <c r="AP79" s="745"/>
      <c r="AQ79" s="745"/>
      <c r="AR79" s="41" t="s">
        <v>246</v>
      </c>
      <c r="AS79" s="744"/>
      <c r="AT79" s="745"/>
      <c r="AU79" s="745"/>
      <c r="AV79" s="745"/>
      <c r="AW79" s="745"/>
      <c r="AX79" s="746"/>
    </row>
    <row r="80" spans="1:50" ht="18.75" hidden="1" customHeight="1" x14ac:dyDescent="0.15">
      <c r="A80" s="136" t="s">
        <v>174</v>
      </c>
      <c r="B80" s="747" t="s">
        <v>299</v>
      </c>
      <c r="C80" s="748"/>
      <c r="D80" s="748"/>
      <c r="E80" s="748"/>
      <c r="F80" s="74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218</v>
      </c>
      <c r="C85" s="305"/>
      <c r="D85" s="305"/>
      <c r="E85" s="305"/>
      <c r="F85" s="306"/>
      <c r="G85" s="309" t="s">
        <v>26</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156</v>
      </c>
      <c r="AF85" s="295"/>
      <c r="AG85" s="295"/>
      <c r="AH85" s="296"/>
      <c r="AI85" s="294" t="s">
        <v>391</v>
      </c>
      <c r="AJ85" s="295"/>
      <c r="AK85" s="295"/>
      <c r="AL85" s="296"/>
      <c r="AM85" s="297" t="s">
        <v>65</v>
      </c>
      <c r="AN85" s="297"/>
      <c r="AO85" s="297"/>
      <c r="AP85" s="297"/>
      <c r="AQ85" s="177" t="s">
        <v>279</v>
      </c>
      <c r="AR85" s="169"/>
      <c r="AS85" s="169"/>
      <c r="AT85" s="170"/>
      <c r="AU85" s="739" t="s">
        <v>206</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255</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80</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218</v>
      </c>
      <c r="C90" s="305"/>
      <c r="D90" s="305"/>
      <c r="E90" s="305"/>
      <c r="F90" s="306"/>
      <c r="G90" s="309" t="s">
        <v>26</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156</v>
      </c>
      <c r="AF90" s="295"/>
      <c r="AG90" s="295"/>
      <c r="AH90" s="296"/>
      <c r="AI90" s="294" t="s">
        <v>391</v>
      </c>
      <c r="AJ90" s="295"/>
      <c r="AK90" s="295"/>
      <c r="AL90" s="296"/>
      <c r="AM90" s="297" t="s">
        <v>65</v>
      </c>
      <c r="AN90" s="297"/>
      <c r="AO90" s="297"/>
      <c r="AP90" s="297"/>
      <c r="AQ90" s="177" t="s">
        <v>279</v>
      </c>
      <c r="AR90" s="169"/>
      <c r="AS90" s="169"/>
      <c r="AT90" s="170"/>
      <c r="AU90" s="739" t="s">
        <v>206</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255</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80</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218</v>
      </c>
      <c r="C95" s="305"/>
      <c r="D95" s="305"/>
      <c r="E95" s="305"/>
      <c r="F95" s="306"/>
      <c r="G95" s="309" t="s">
        <v>26</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156</v>
      </c>
      <c r="AF95" s="295"/>
      <c r="AG95" s="295"/>
      <c r="AH95" s="296"/>
      <c r="AI95" s="294" t="s">
        <v>391</v>
      </c>
      <c r="AJ95" s="295"/>
      <c r="AK95" s="295"/>
      <c r="AL95" s="296"/>
      <c r="AM95" s="297" t="s">
        <v>65</v>
      </c>
      <c r="AN95" s="297"/>
      <c r="AO95" s="297"/>
      <c r="AP95" s="297"/>
      <c r="AQ95" s="177" t="s">
        <v>279</v>
      </c>
      <c r="AR95" s="169"/>
      <c r="AS95" s="169"/>
      <c r="AT95" s="170"/>
      <c r="AU95" s="739" t="s">
        <v>206</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255</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367</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156</v>
      </c>
      <c r="AF100" s="713"/>
      <c r="AG100" s="713"/>
      <c r="AH100" s="714"/>
      <c r="AI100" s="712" t="s">
        <v>391</v>
      </c>
      <c r="AJ100" s="713"/>
      <c r="AK100" s="713"/>
      <c r="AL100" s="714"/>
      <c r="AM100" s="712" t="s">
        <v>65</v>
      </c>
      <c r="AN100" s="713"/>
      <c r="AO100" s="713"/>
      <c r="AP100" s="714"/>
      <c r="AQ100" s="715" t="s">
        <v>409</v>
      </c>
      <c r="AR100" s="716"/>
      <c r="AS100" s="716"/>
      <c r="AT100" s="717"/>
      <c r="AU100" s="715" t="s">
        <v>144</v>
      </c>
      <c r="AV100" s="716"/>
      <c r="AW100" s="716"/>
      <c r="AX100" s="718"/>
    </row>
    <row r="101" spans="1:50" ht="23.25" customHeight="1" x14ac:dyDescent="0.15">
      <c r="A101" s="276"/>
      <c r="B101" s="277"/>
      <c r="C101" s="277"/>
      <c r="D101" s="277"/>
      <c r="E101" s="277"/>
      <c r="F101" s="278"/>
      <c r="G101" s="95" t="s">
        <v>494</v>
      </c>
      <c r="H101" s="95"/>
      <c r="I101" s="95"/>
      <c r="J101" s="95"/>
      <c r="K101" s="95"/>
      <c r="L101" s="95"/>
      <c r="M101" s="95"/>
      <c r="N101" s="95"/>
      <c r="O101" s="95"/>
      <c r="P101" s="95"/>
      <c r="Q101" s="95"/>
      <c r="R101" s="95"/>
      <c r="S101" s="95"/>
      <c r="T101" s="95"/>
      <c r="U101" s="95"/>
      <c r="V101" s="95"/>
      <c r="W101" s="95"/>
      <c r="X101" s="182"/>
      <c r="Y101" s="719" t="s">
        <v>49</v>
      </c>
      <c r="Z101" s="720"/>
      <c r="AA101" s="721"/>
      <c r="AB101" s="722" t="s">
        <v>495</v>
      </c>
      <c r="AC101" s="722"/>
      <c r="AD101" s="722"/>
      <c r="AE101" s="329">
        <v>5</v>
      </c>
      <c r="AF101" s="330"/>
      <c r="AG101" s="330"/>
      <c r="AH101" s="331"/>
      <c r="AI101" s="329">
        <v>7</v>
      </c>
      <c r="AJ101" s="330"/>
      <c r="AK101" s="330"/>
      <c r="AL101" s="331"/>
      <c r="AM101" s="329">
        <v>6</v>
      </c>
      <c r="AN101" s="330"/>
      <c r="AO101" s="330"/>
      <c r="AP101" s="331"/>
      <c r="AQ101" s="329" t="s">
        <v>401</v>
      </c>
      <c r="AR101" s="330"/>
      <c r="AS101" s="330"/>
      <c r="AT101" s="331"/>
      <c r="AU101" s="329" t="s">
        <v>401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107</v>
      </c>
      <c r="Z102" s="685"/>
      <c r="AA102" s="686"/>
      <c r="AB102" s="722" t="s">
        <v>495</v>
      </c>
      <c r="AC102" s="722"/>
      <c r="AD102" s="722"/>
      <c r="AE102" s="682">
        <v>5</v>
      </c>
      <c r="AF102" s="682"/>
      <c r="AG102" s="682"/>
      <c r="AH102" s="682"/>
      <c r="AI102" s="682">
        <v>5</v>
      </c>
      <c r="AJ102" s="682"/>
      <c r="AK102" s="682"/>
      <c r="AL102" s="682"/>
      <c r="AM102" s="682">
        <v>5</v>
      </c>
      <c r="AN102" s="682"/>
      <c r="AO102" s="682"/>
      <c r="AP102" s="682"/>
      <c r="AQ102" s="708" t="s">
        <v>401</v>
      </c>
      <c r="AR102" s="709"/>
      <c r="AS102" s="709"/>
      <c r="AT102" s="710"/>
      <c r="AU102" s="708" t="s">
        <v>401</v>
      </c>
      <c r="AV102" s="709"/>
      <c r="AW102" s="709"/>
      <c r="AX102" s="710"/>
    </row>
    <row r="103" spans="1:50" ht="31.5" customHeight="1" x14ac:dyDescent="0.15">
      <c r="A103" s="282" t="s">
        <v>367</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156</v>
      </c>
      <c r="AF103" s="271"/>
      <c r="AG103" s="271"/>
      <c r="AH103" s="272"/>
      <c r="AI103" s="270" t="s">
        <v>391</v>
      </c>
      <c r="AJ103" s="271"/>
      <c r="AK103" s="271"/>
      <c r="AL103" s="272"/>
      <c r="AM103" s="270" t="s">
        <v>65</v>
      </c>
      <c r="AN103" s="271"/>
      <c r="AO103" s="271"/>
      <c r="AP103" s="272"/>
      <c r="AQ103" s="695" t="s">
        <v>409</v>
      </c>
      <c r="AR103" s="696"/>
      <c r="AS103" s="696"/>
      <c r="AT103" s="697"/>
      <c r="AU103" s="695" t="s">
        <v>144</v>
      </c>
      <c r="AV103" s="696"/>
      <c r="AW103" s="696"/>
      <c r="AX103" s="698"/>
    </row>
    <row r="104" spans="1:50" ht="23.25" customHeight="1" x14ac:dyDescent="0.15">
      <c r="A104" s="276"/>
      <c r="B104" s="277"/>
      <c r="C104" s="277"/>
      <c r="D104" s="277"/>
      <c r="E104" s="277"/>
      <c r="F104" s="278"/>
      <c r="G104" s="95" t="s">
        <v>457</v>
      </c>
      <c r="H104" s="95"/>
      <c r="I104" s="95"/>
      <c r="J104" s="95"/>
      <c r="K104" s="95"/>
      <c r="L104" s="95"/>
      <c r="M104" s="95"/>
      <c r="N104" s="95"/>
      <c r="O104" s="95"/>
      <c r="P104" s="95"/>
      <c r="Q104" s="95"/>
      <c r="R104" s="95"/>
      <c r="S104" s="95"/>
      <c r="T104" s="95"/>
      <c r="U104" s="95"/>
      <c r="V104" s="95"/>
      <c r="W104" s="95"/>
      <c r="X104" s="182"/>
      <c r="Y104" s="699" t="s">
        <v>49</v>
      </c>
      <c r="Z104" s="700"/>
      <c r="AA104" s="701"/>
      <c r="AB104" s="702" t="s">
        <v>495</v>
      </c>
      <c r="AC104" s="703"/>
      <c r="AD104" s="704"/>
      <c r="AE104" s="329">
        <v>5</v>
      </c>
      <c r="AF104" s="330"/>
      <c r="AG104" s="330"/>
      <c r="AH104" s="331"/>
      <c r="AI104" s="329">
        <v>7</v>
      </c>
      <c r="AJ104" s="330"/>
      <c r="AK104" s="330"/>
      <c r="AL104" s="331"/>
      <c r="AM104" s="329">
        <v>6</v>
      </c>
      <c r="AN104" s="330"/>
      <c r="AO104" s="330"/>
      <c r="AP104" s="331"/>
      <c r="AQ104" s="329" t="s">
        <v>401</v>
      </c>
      <c r="AR104" s="330"/>
      <c r="AS104" s="330"/>
      <c r="AT104" s="331"/>
      <c r="AU104" s="329" t="s">
        <v>401</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107</v>
      </c>
      <c r="Z105" s="706"/>
      <c r="AA105" s="707"/>
      <c r="AB105" s="326" t="s">
        <v>495</v>
      </c>
      <c r="AC105" s="327"/>
      <c r="AD105" s="328"/>
      <c r="AE105" s="682">
        <v>5</v>
      </c>
      <c r="AF105" s="682"/>
      <c r="AG105" s="682"/>
      <c r="AH105" s="682"/>
      <c r="AI105" s="682">
        <v>5</v>
      </c>
      <c r="AJ105" s="682"/>
      <c r="AK105" s="682"/>
      <c r="AL105" s="682"/>
      <c r="AM105" s="682">
        <v>5</v>
      </c>
      <c r="AN105" s="682"/>
      <c r="AO105" s="682"/>
      <c r="AP105" s="682"/>
      <c r="AQ105" s="329" t="s">
        <v>401</v>
      </c>
      <c r="AR105" s="330"/>
      <c r="AS105" s="330"/>
      <c r="AT105" s="331"/>
      <c r="AU105" s="708" t="s">
        <v>401</v>
      </c>
      <c r="AV105" s="709"/>
      <c r="AW105" s="709"/>
      <c r="AX105" s="710"/>
    </row>
    <row r="106" spans="1:50" ht="31.5" hidden="1" customHeight="1" x14ac:dyDescent="0.15">
      <c r="A106" s="282" t="s">
        <v>367</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156</v>
      </c>
      <c r="AF106" s="271"/>
      <c r="AG106" s="271"/>
      <c r="AH106" s="272"/>
      <c r="AI106" s="270" t="s">
        <v>391</v>
      </c>
      <c r="AJ106" s="271"/>
      <c r="AK106" s="271"/>
      <c r="AL106" s="272"/>
      <c r="AM106" s="270" t="s">
        <v>65</v>
      </c>
      <c r="AN106" s="271"/>
      <c r="AO106" s="271"/>
      <c r="AP106" s="272"/>
      <c r="AQ106" s="695" t="s">
        <v>409</v>
      </c>
      <c r="AR106" s="696"/>
      <c r="AS106" s="696"/>
      <c r="AT106" s="697"/>
      <c r="AU106" s="695" t="s">
        <v>144</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49</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107</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367</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156</v>
      </c>
      <c r="AF109" s="271"/>
      <c r="AG109" s="271"/>
      <c r="AH109" s="272"/>
      <c r="AI109" s="270" t="s">
        <v>391</v>
      </c>
      <c r="AJ109" s="271"/>
      <c r="AK109" s="271"/>
      <c r="AL109" s="272"/>
      <c r="AM109" s="270" t="s">
        <v>65</v>
      </c>
      <c r="AN109" s="271"/>
      <c r="AO109" s="271"/>
      <c r="AP109" s="272"/>
      <c r="AQ109" s="695" t="s">
        <v>409</v>
      </c>
      <c r="AR109" s="696"/>
      <c r="AS109" s="696"/>
      <c r="AT109" s="697"/>
      <c r="AU109" s="695" t="s">
        <v>144</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49</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107</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367</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156</v>
      </c>
      <c r="AF112" s="271"/>
      <c r="AG112" s="271"/>
      <c r="AH112" s="272"/>
      <c r="AI112" s="270" t="s">
        <v>391</v>
      </c>
      <c r="AJ112" s="271"/>
      <c r="AK112" s="271"/>
      <c r="AL112" s="272"/>
      <c r="AM112" s="270" t="s">
        <v>65</v>
      </c>
      <c r="AN112" s="271"/>
      <c r="AO112" s="271"/>
      <c r="AP112" s="272"/>
      <c r="AQ112" s="695" t="s">
        <v>409</v>
      </c>
      <c r="AR112" s="696"/>
      <c r="AS112" s="696"/>
      <c r="AT112" s="697"/>
      <c r="AU112" s="695" t="s">
        <v>144</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49</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107</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35</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156</v>
      </c>
      <c r="AF115" s="271"/>
      <c r="AG115" s="271"/>
      <c r="AH115" s="272"/>
      <c r="AI115" s="270" t="s">
        <v>391</v>
      </c>
      <c r="AJ115" s="271"/>
      <c r="AK115" s="271"/>
      <c r="AL115" s="272"/>
      <c r="AM115" s="270" t="s">
        <v>65</v>
      </c>
      <c r="AN115" s="271"/>
      <c r="AO115" s="271"/>
      <c r="AP115" s="272"/>
      <c r="AQ115" s="676" t="s">
        <v>410</v>
      </c>
      <c r="AR115" s="677"/>
      <c r="AS115" s="677"/>
      <c r="AT115" s="677"/>
      <c r="AU115" s="677"/>
      <c r="AV115" s="677"/>
      <c r="AW115" s="677"/>
      <c r="AX115" s="678"/>
    </row>
    <row r="116" spans="1:50" ht="23.25" customHeight="1" x14ac:dyDescent="0.15">
      <c r="A116" s="258"/>
      <c r="B116" s="256"/>
      <c r="C116" s="256"/>
      <c r="D116" s="256"/>
      <c r="E116" s="256"/>
      <c r="F116" s="257"/>
      <c r="G116" s="262" t="s">
        <v>41</v>
      </c>
      <c r="H116" s="262"/>
      <c r="I116" s="262"/>
      <c r="J116" s="262"/>
      <c r="K116" s="262"/>
      <c r="L116" s="262"/>
      <c r="M116" s="262"/>
      <c r="N116" s="262"/>
      <c r="O116" s="262"/>
      <c r="P116" s="262"/>
      <c r="Q116" s="262"/>
      <c r="R116" s="262"/>
      <c r="S116" s="262"/>
      <c r="T116" s="262"/>
      <c r="U116" s="262"/>
      <c r="V116" s="262"/>
      <c r="W116" s="262"/>
      <c r="X116" s="262"/>
      <c r="Y116" s="679" t="s">
        <v>35</v>
      </c>
      <c r="Z116" s="680"/>
      <c r="AA116" s="681"/>
      <c r="AB116" s="326" t="s">
        <v>496</v>
      </c>
      <c r="AC116" s="327"/>
      <c r="AD116" s="328"/>
      <c r="AE116" s="682">
        <v>6</v>
      </c>
      <c r="AF116" s="682"/>
      <c r="AG116" s="682"/>
      <c r="AH116" s="682"/>
      <c r="AI116" s="682">
        <v>4</v>
      </c>
      <c r="AJ116" s="682"/>
      <c r="AK116" s="682"/>
      <c r="AL116" s="682"/>
      <c r="AM116" s="682">
        <v>5</v>
      </c>
      <c r="AN116" s="682"/>
      <c r="AO116" s="682"/>
      <c r="AP116" s="682"/>
      <c r="AQ116" s="329" t="s">
        <v>401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87</v>
      </c>
      <c r="Z117" s="685"/>
      <c r="AA117" s="686"/>
      <c r="AB117" s="687" t="s">
        <v>291</v>
      </c>
      <c r="AC117" s="688"/>
      <c r="AD117" s="689"/>
      <c r="AE117" s="690" t="s">
        <v>497</v>
      </c>
      <c r="AF117" s="690"/>
      <c r="AG117" s="690"/>
      <c r="AH117" s="690"/>
      <c r="AI117" s="690" t="s">
        <v>498</v>
      </c>
      <c r="AJ117" s="690"/>
      <c r="AK117" s="690"/>
      <c r="AL117" s="690"/>
      <c r="AM117" s="690" t="s">
        <v>499</v>
      </c>
      <c r="AN117" s="690"/>
      <c r="AO117" s="690"/>
      <c r="AP117" s="690"/>
      <c r="AQ117" s="690" t="s">
        <v>500</v>
      </c>
      <c r="AR117" s="690"/>
      <c r="AS117" s="690"/>
      <c r="AT117" s="690"/>
      <c r="AU117" s="690"/>
      <c r="AV117" s="690"/>
      <c r="AW117" s="690"/>
      <c r="AX117" s="691"/>
    </row>
    <row r="118" spans="1:50" ht="23.25" hidden="1" customHeight="1" x14ac:dyDescent="0.15">
      <c r="A118" s="285" t="s">
        <v>35</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156</v>
      </c>
      <c r="AF118" s="271"/>
      <c r="AG118" s="271"/>
      <c r="AH118" s="272"/>
      <c r="AI118" s="270" t="s">
        <v>391</v>
      </c>
      <c r="AJ118" s="271"/>
      <c r="AK118" s="271"/>
      <c r="AL118" s="272"/>
      <c r="AM118" s="270" t="s">
        <v>65</v>
      </c>
      <c r="AN118" s="271"/>
      <c r="AO118" s="271"/>
      <c r="AP118" s="272"/>
      <c r="AQ118" s="676" t="s">
        <v>410</v>
      </c>
      <c r="AR118" s="677"/>
      <c r="AS118" s="677"/>
      <c r="AT118" s="677"/>
      <c r="AU118" s="677"/>
      <c r="AV118" s="677"/>
      <c r="AW118" s="677"/>
      <c r="AX118" s="678"/>
    </row>
    <row r="119" spans="1:50" ht="23.25" hidden="1" customHeight="1" x14ac:dyDescent="0.15">
      <c r="A119" s="258"/>
      <c r="B119" s="256"/>
      <c r="C119" s="256"/>
      <c r="D119" s="256"/>
      <c r="E119" s="256"/>
      <c r="F119" s="257"/>
      <c r="G119" s="262" t="s">
        <v>374</v>
      </c>
      <c r="H119" s="262"/>
      <c r="I119" s="262"/>
      <c r="J119" s="262"/>
      <c r="K119" s="262"/>
      <c r="L119" s="262"/>
      <c r="M119" s="262"/>
      <c r="N119" s="262"/>
      <c r="O119" s="262"/>
      <c r="P119" s="262"/>
      <c r="Q119" s="262"/>
      <c r="R119" s="262"/>
      <c r="S119" s="262"/>
      <c r="T119" s="262"/>
      <c r="U119" s="262"/>
      <c r="V119" s="262"/>
      <c r="W119" s="262"/>
      <c r="X119" s="262"/>
      <c r="Y119" s="679" t="s">
        <v>35</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35</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156</v>
      </c>
      <c r="AF121" s="271"/>
      <c r="AG121" s="271"/>
      <c r="AH121" s="272"/>
      <c r="AI121" s="270" t="s">
        <v>391</v>
      </c>
      <c r="AJ121" s="271"/>
      <c r="AK121" s="271"/>
      <c r="AL121" s="272"/>
      <c r="AM121" s="270" t="s">
        <v>65</v>
      </c>
      <c r="AN121" s="271"/>
      <c r="AO121" s="271"/>
      <c r="AP121" s="272"/>
      <c r="AQ121" s="676" t="s">
        <v>410</v>
      </c>
      <c r="AR121" s="677"/>
      <c r="AS121" s="677"/>
      <c r="AT121" s="677"/>
      <c r="AU121" s="677"/>
      <c r="AV121" s="677"/>
      <c r="AW121" s="677"/>
      <c r="AX121" s="678"/>
    </row>
    <row r="122" spans="1:50" ht="23.25" hidden="1" customHeight="1" x14ac:dyDescent="0.15">
      <c r="A122" s="258"/>
      <c r="B122" s="256"/>
      <c r="C122" s="256"/>
      <c r="D122" s="256"/>
      <c r="E122" s="256"/>
      <c r="F122" s="257"/>
      <c r="G122" s="262" t="s">
        <v>170</v>
      </c>
      <c r="H122" s="262"/>
      <c r="I122" s="262"/>
      <c r="J122" s="262"/>
      <c r="K122" s="262"/>
      <c r="L122" s="262"/>
      <c r="M122" s="262"/>
      <c r="N122" s="262"/>
      <c r="O122" s="262"/>
      <c r="P122" s="262"/>
      <c r="Q122" s="262"/>
      <c r="R122" s="262"/>
      <c r="S122" s="262"/>
      <c r="T122" s="262"/>
      <c r="U122" s="262"/>
      <c r="V122" s="262"/>
      <c r="W122" s="262"/>
      <c r="X122" s="262"/>
      <c r="Y122" s="679" t="s">
        <v>35</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35</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156</v>
      </c>
      <c r="AF124" s="271"/>
      <c r="AG124" s="271"/>
      <c r="AH124" s="272"/>
      <c r="AI124" s="270" t="s">
        <v>391</v>
      </c>
      <c r="AJ124" s="271"/>
      <c r="AK124" s="271"/>
      <c r="AL124" s="272"/>
      <c r="AM124" s="270" t="s">
        <v>65</v>
      </c>
      <c r="AN124" s="271"/>
      <c r="AO124" s="271"/>
      <c r="AP124" s="272"/>
      <c r="AQ124" s="676" t="s">
        <v>410</v>
      </c>
      <c r="AR124" s="677"/>
      <c r="AS124" s="677"/>
      <c r="AT124" s="677"/>
      <c r="AU124" s="677"/>
      <c r="AV124" s="677"/>
      <c r="AW124" s="677"/>
      <c r="AX124" s="678"/>
    </row>
    <row r="125" spans="1:50" ht="23.25" hidden="1" customHeight="1" x14ac:dyDescent="0.15">
      <c r="A125" s="258"/>
      <c r="B125" s="256"/>
      <c r="C125" s="256"/>
      <c r="D125" s="256"/>
      <c r="E125" s="256"/>
      <c r="F125" s="257"/>
      <c r="G125" s="262" t="s">
        <v>170</v>
      </c>
      <c r="H125" s="262"/>
      <c r="I125" s="262"/>
      <c r="J125" s="262"/>
      <c r="K125" s="262"/>
      <c r="L125" s="262"/>
      <c r="M125" s="262"/>
      <c r="N125" s="262"/>
      <c r="O125" s="262"/>
      <c r="P125" s="262"/>
      <c r="Q125" s="262"/>
      <c r="R125" s="262"/>
      <c r="S125" s="262"/>
      <c r="T125" s="262"/>
      <c r="U125" s="262"/>
      <c r="V125" s="262"/>
      <c r="W125" s="262"/>
      <c r="X125" s="288"/>
      <c r="Y125" s="679" t="s">
        <v>35</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35</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156</v>
      </c>
      <c r="AF127" s="271"/>
      <c r="AG127" s="271"/>
      <c r="AH127" s="272"/>
      <c r="AI127" s="270" t="s">
        <v>391</v>
      </c>
      <c r="AJ127" s="271"/>
      <c r="AK127" s="271"/>
      <c r="AL127" s="272"/>
      <c r="AM127" s="270" t="s">
        <v>65</v>
      </c>
      <c r="AN127" s="271"/>
      <c r="AO127" s="271"/>
      <c r="AP127" s="272"/>
      <c r="AQ127" s="676" t="s">
        <v>410</v>
      </c>
      <c r="AR127" s="677"/>
      <c r="AS127" s="677"/>
      <c r="AT127" s="677"/>
      <c r="AU127" s="677"/>
      <c r="AV127" s="677"/>
      <c r="AW127" s="677"/>
      <c r="AX127" s="678"/>
    </row>
    <row r="128" spans="1:50" ht="23.25" hidden="1" customHeight="1" x14ac:dyDescent="0.15">
      <c r="A128" s="258"/>
      <c r="B128" s="256"/>
      <c r="C128" s="256"/>
      <c r="D128" s="256"/>
      <c r="E128" s="256"/>
      <c r="F128" s="257"/>
      <c r="G128" s="262" t="s">
        <v>170</v>
      </c>
      <c r="H128" s="262"/>
      <c r="I128" s="262"/>
      <c r="J128" s="262"/>
      <c r="K128" s="262"/>
      <c r="L128" s="262"/>
      <c r="M128" s="262"/>
      <c r="N128" s="262"/>
      <c r="O128" s="262"/>
      <c r="P128" s="262"/>
      <c r="Q128" s="262"/>
      <c r="R128" s="262"/>
      <c r="S128" s="262"/>
      <c r="T128" s="262"/>
      <c r="U128" s="262"/>
      <c r="V128" s="262"/>
      <c r="W128" s="262"/>
      <c r="X128" s="262"/>
      <c r="Y128" s="679" t="s">
        <v>35</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283</v>
      </c>
      <c r="D130" s="140"/>
      <c r="E130" s="670" t="s">
        <v>316</v>
      </c>
      <c r="F130" s="671"/>
      <c r="G130" s="672" t="s">
        <v>501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314</v>
      </c>
      <c r="F131" s="660"/>
      <c r="G131" s="185" t="s">
        <v>44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08" t="s">
        <v>294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156</v>
      </c>
      <c r="AF132" s="215"/>
      <c r="AG132" s="215"/>
      <c r="AH132" s="215"/>
      <c r="AI132" s="215" t="s">
        <v>391</v>
      </c>
      <c r="AJ132" s="215"/>
      <c r="AK132" s="215"/>
      <c r="AL132" s="215"/>
      <c r="AM132" s="215" t="s">
        <v>65</v>
      </c>
      <c r="AN132" s="215"/>
      <c r="AO132" s="215"/>
      <c r="AP132" s="214"/>
      <c r="AQ132" s="214" t="s">
        <v>279</v>
      </c>
      <c r="AR132" s="209"/>
      <c r="AS132" s="209"/>
      <c r="AT132" s="210"/>
      <c r="AU132" s="246" t="s">
        <v>298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519</v>
      </c>
      <c r="AR133" s="249"/>
      <c r="AS133" s="172" t="s">
        <v>280</v>
      </c>
      <c r="AT133" s="173"/>
      <c r="AU133" s="194">
        <v>7</v>
      </c>
      <c r="AV133" s="194"/>
      <c r="AW133" s="172" t="s">
        <v>255</v>
      </c>
      <c r="AX133" s="202"/>
    </row>
    <row r="134" spans="1:50" ht="39.75" customHeight="1" x14ac:dyDescent="0.15">
      <c r="A134" s="141"/>
      <c r="B134" s="142"/>
      <c r="C134" s="146"/>
      <c r="D134" s="142"/>
      <c r="E134" s="146"/>
      <c r="F134" s="151"/>
      <c r="G134" s="181" t="s">
        <v>124</v>
      </c>
      <c r="H134" s="95"/>
      <c r="I134" s="95"/>
      <c r="J134" s="95"/>
      <c r="K134" s="95"/>
      <c r="L134" s="95"/>
      <c r="M134" s="95"/>
      <c r="N134" s="95"/>
      <c r="O134" s="95"/>
      <c r="P134" s="95"/>
      <c r="Q134" s="95"/>
      <c r="R134" s="95"/>
      <c r="S134" s="95"/>
      <c r="T134" s="95"/>
      <c r="U134" s="95"/>
      <c r="V134" s="95"/>
      <c r="W134" s="95"/>
      <c r="X134" s="182"/>
      <c r="Y134" s="203" t="s">
        <v>295</v>
      </c>
      <c r="Z134" s="204"/>
      <c r="AA134" s="205"/>
      <c r="AB134" s="241" t="s">
        <v>493</v>
      </c>
      <c r="AC134" s="195"/>
      <c r="AD134" s="195"/>
      <c r="AE134" s="238" t="s">
        <v>401</v>
      </c>
      <c r="AF134" s="192"/>
      <c r="AG134" s="192"/>
      <c r="AH134" s="192"/>
      <c r="AI134" s="238">
        <v>4.5</v>
      </c>
      <c r="AJ134" s="192"/>
      <c r="AK134" s="192"/>
      <c r="AL134" s="192"/>
      <c r="AM134" s="238" t="s">
        <v>401</v>
      </c>
      <c r="AN134" s="192"/>
      <c r="AO134" s="192"/>
      <c r="AP134" s="192"/>
      <c r="AQ134" s="238" t="s">
        <v>401</v>
      </c>
      <c r="AR134" s="192"/>
      <c r="AS134" s="192"/>
      <c r="AT134" s="192"/>
      <c r="AU134" s="238" t="s">
        <v>401</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493</v>
      </c>
      <c r="AC135" s="206"/>
      <c r="AD135" s="206"/>
      <c r="AE135" s="238" t="s">
        <v>401</v>
      </c>
      <c r="AF135" s="192"/>
      <c r="AG135" s="192"/>
      <c r="AH135" s="192"/>
      <c r="AI135" s="238" t="s">
        <v>401</v>
      </c>
      <c r="AJ135" s="192"/>
      <c r="AK135" s="192"/>
      <c r="AL135" s="192"/>
      <c r="AM135" s="238" t="s">
        <v>401</v>
      </c>
      <c r="AN135" s="192"/>
      <c r="AO135" s="192"/>
      <c r="AP135" s="192"/>
      <c r="AQ135" s="238" t="s">
        <v>401</v>
      </c>
      <c r="AR135" s="192"/>
      <c r="AS135" s="192"/>
      <c r="AT135" s="192"/>
      <c r="AU135" s="238">
        <v>8</v>
      </c>
      <c r="AV135" s="192"/>
      <c r="AW135" s="192"/>
      <c r="AX135" s="207"/>
    </row>
    <row r="136" spans="1:50" ht="18.75" hidden="1" customHeight="1" x14ac:dyDescent="0.15">
      <c r="A136" s="141"/>
      <c r="B136" s="142"/>
      <c r="C136" s="146"/>
      <c r="D136" s="142"/>
      <c r="E136" s="146"/>
      <c r="F136" s="151"/>
      <c r="G136" s="208" t="s">
        <v>294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156</v>
      </c>
      <c r="AF136" s="215"/>
      <c r="AG136" s="215"/>
      <c r="AH136" s="215"/>
      <c r="AI136" s="215" t="s">
        <v>391</v>
      </c>
      <c r="AJ136" s="215"/>
      <c r="AK136" s="215"/>
      <c r="AL136" s="215"/>
      <c r="AM136" s="215" t="s">
        <v>65</v>
      </c>
      <c r="AN136" s="215"/>
      <c r="AO136" s="215"/>
      <c r="AP136" s="214"/>
      <c r="AQ136" s="214" t="s">
        <v>279</v>
      </c>
      <c r="AR136" s="209"/>
      <c r="AS136" s="209"/>
      <c r="AT136" s="210"/>
      <c r="AU136" s="246" t="s">
        <v>298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255</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156</v>
      </c>
      <c r="AF140" s="215"/>
      <c r="AG140" s="215"/>
      <c r="AH140" s="215"/>
      <c r="AI140" s="215" t="s">
        <v>391</v>
      </c>
      <c r="AJ140" s="215"/>
      <c r="AK140" s="215"/>
      <c r="AL140" s="215"/>
      <c r="AM140" s="215" t="s">
        <v>65</v>
      </c>
      <c r="AN140" s="215"/>
      <c r="AO140" s="215"/>
      <c r="AP140" s="214"/>
      <c r="AQ140" s="214" t="s">
        <v>279</v>
      </c>
      <c r="AR140" s="209"/>
      <c r="AS140" s="209"/>
      <c r="AT140" s="210"/>
      <c r="AU140" s="246" t="s">
        <v>298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255</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156</v>
      </c>
      <c r="AF144" s="215"/>
      <c r="AG144" s="215"/>
      <c r="AH144" s="215"/>
      <c r="AI144" s="215" t="s">
        <v>391</v>
      </c>
      <c r="AJ144" s="215"/>
      <c r="AK144" s="215"/>
      <c r="AL144" s="215"/>
      <c r="AM144" s="215" t="s">
        <v>65</v>
      </c>
      <c r="AN144" s="215"/>
      <c r="AO144" s="215"/>
      <c r="AP144" s="214"/>
      <c r="AQ144" s="214" t="s">
        <v>279</v>
      </c>
      <c r="AR144" s="209"/>
      <c r="AS144" s="209"/>
      <c r="AT144" s="210"/>
      <c r="AU144" s="246" t="s">
        <v>298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255</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156</v>
      </c>
      <c r="AF148" s="215"/>
      <c r="AG148" s="215"/>
      <c r="AH148" s="215"/>
      <c r="AI148" s="215" t="s">
        <v>391</v>
      </c>
      <c r="AJ148" s="215"/>
      <c r="AK148" s="215"/>
      <c r="AL148" s="215"/>
      <c r="AM148" s="215" t="s">
        <v>65</v>
      </c>
      <c r="AN148" s="215"/>
      <c r="AO148" s="215"/>
      <c r="AP148" s="214"/>
      <c r="AQ148" s="214" t="s">
        <v>279</v>
      </c>
      <c r="AR148" s="209"/>
      <c r="AS148" s="209"/>
      <c r="AT148" s="210"/>
      <c r="AU148" s="246" t="s">
        <v>298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255</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363</v>
      </c>
      <c r="R152" s="169"/>
      <c r="S152" s="169"/>
      <c r="T152" s="169"/>
      <c r="U152" s="169"/>
      <c r="V152" s="169"/>
      <c r="W152" s="169"/>
      <c r="X152" s="169"/>
      <c r="Y152" s="169"/>
      <c r="Z152" s="169"/>
      <c r="AA152" s="169"/>
      <c r="AB152" s="217" t="s">
        <v>364</v>
      </c>
      <c r="AC152" s="169"/>
      <c r="AD152" s="170"/>
      <c r="AE152" s="177" t="s">
        <v>300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363</v>
      </c>
      <c r="R159" s="169"/>
      <c r="S159" s="169"/>
      <c r="T159" s="169"/>
      <c r="U159" s="169"/>
      <c r="V159" s="169"/>
      <c r="W159" s="169"/>
      <c r="X159" s="169"/>
      <c r="Y159" s="169"/>
      <c r="Z159" s="169"/>
      <c r="AA159" s="169"/>
      <c r="AB159" s="217" t="s">
        <v>364</v>
      </c>
      <c r="AC159" s="169"/>
      <c r="AD159" s="170"/>
      <c r="AE159" s="242" t="s">
        <v>300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363</v>
      </c>
      <c r="R166" s="169"/>
      <c r="S166" s="169"/>
      <c r="T166" s="169"/>
      <c r="U166" s="169"/>
      <c r="V166" s="169"/>
      <c r="W166" s="169"/>
      <c r="X166" s="169"/>
      <c r="Y166" s="169"/>
      <c r="Z166" s="169"/>
      <c r="AA166" s="169"/>
      <c r="AB166" s="217" t="s">
        <v>364</v>
      </c>
      <c r="AC166" s="169"/>
      <c r="AD166" s="170"/>
      <c r="AE166" s="242" t="s">
        <v>300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363</v>
      </c>
      <c r="R173" s="169"/>
      <c r="S173" s="169"/>
      <c r="T173" s="169"/>
      <c r="U173" s="169"/>
      <c r="V173" s="169"/>
      <c r="W173" s="169"/>
      <c r="X173" s="169"/>
      <c r="Y173" s="169"/>
      <c r="Z173" s="169"/>
      <c r="AA173" s="169"/>
      <c r="AB173" s="217" t="s">
        <v>364</v>
      </c>
      <c r="AC173" s="169"/>
      <c r="AD173" s="170"/>
      <c r="AE173" s="242" t="s">
        <v>300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363</v>
      </c>
      <c r="R180" s="169"/>
      <c r="S180" s="169"/>
      <c r="T180" s="169"/>
      <c r="U180" s="169"/>
      <c r="V180" s="169"/>
      <c r="W180" s="169"/>
      <c r="X180" s="169"/>
      <c r="Y180" s="169"/>
      <c r="Z180" s="169"/>
      <c r="AA180" s="169"/>
      <c r="AB180" s="217" t="s">
        <v>364</v>
      </c>
      <c r="AC180" s="169"/>
      <c r="AD180" s="170"/>
      <c r="AE180" s="242" t="s">
        <v>300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330</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08" t="s">
        <v>294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156</v>
      </c>
      <c r="AF192" s="215"/>
      <c r="AG192" s="215"/>
      <c r="AH192" s="215"/>
      <c r="AI192" s="215" t="s">
        <v>391</v>
      </c>
      <c r="AJ192" s="215"/>
      <c r="AK192" s="215"/>
      <c r="AL192" s="215"/>
      <c r="AM192" s="215" t="s">
        <v>65</v>
      </c>
      <c r="AN192" s="215"/>
      <c r="AO192" s="215"/>
      <c r="AP192" s="214"/>
      <c r="AQ192" s="214" t="s">
        <v>279</v>
      </c>
      <c r="AR192" s="209"/>
      <c r="AS192" s="209"/>
      <c r="AT192" s="210"/>
      <c r="AU192" s="246" t="s">
        <v>298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255</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156</v>
      </c>
      <c r="AF196" s="215"/>
      <c r="AG196" s="215"/>
      <c r="AH196" s="215"/>
      <c r="AI196" s="215" t="s">
        <v>391</v>
      </c>
      <c r="AJ196" s="215"/>
      <c r="AK196" s="215"/>
      <c r="AL196" s="215"/>
      <c r="AM196" s="215" t="s">
        <v>65</v>
      </c>
      <c r="AN196" s="215"/>
      <c r="AO196" s="215"/>
      <c r="AP196" s="214"/>
      <c r="AQ196" s="214" t="s">
        <v>279</v>
      </c>
      <c r="AR196" s="209"/>
      <c r="AS196" s="209"/>
      <c r="AT196" s="210"/>
      <c r="AU196" s="246" t="s">
        <v>298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255</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156</v>
      </c>
      <c r="AF200" s="215"/>
      <c r="AG200" s="215"/>
      <c r="AH200" s="215"/>
      <c r="AI200" s="215" t="s">
        <v>391</v>
      </c>
      <c r="AJ200" s="215"/>
      <c r="AK200" s="215"/>
      <c r="AL200" s="215"/>
      <c r="AM200" s="215" t="s">
        <v>65</v>
      </c>
      <c r="AN200" s="215"/>
      <c r="AO200" s="215"/>
      <c r="AP200" s="214"/>
      <c r="AQ200" s="214" t="s">
        <v>279</v>
      </c>
      <c r="AR200" s="209"/>
      <c r="AS200" s="209"/>
      <c r="AT200" s="210"/>
      <c r="AU200" s="246" t="s">
        <v>298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255</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156</v>
      </c>
      <c r="AF204" s="215"/>
      <c r="AG204" s="215"/>
      <c r="AH204" s="215"/>
      <c r="AI204" s="215" t="s">
        <v>391</v>
      </c>
      <c r="AJ204" s="215"/>
      <c r="AK204" s="215"/>
      <c r="AL204" s="215"/>
      <c r="AM204" s="215" t="s">
        <v>65</v>
      </c>
      <c r="AN204" s="215"/>
      <c r="AO204" s="215"/>
      <c r="AP204" s="214"/>
      <c r="AQ204" s="214" t="s">
        <v>279</v>
      </c>
      <c r="AR204" s="209"/>
      <c r="AS204" s="209"/>
      <c r="AT204" s="210"/>
      <c r="AU204" s="246" t="s">
        <v>298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255</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156</v>
      </c>
      <c r="AF208" s="215"/>
      <c r="AG208" s="215"/>
      <c r="AH208" s="215"/>
      <c r="AI208" s="215" t="s">
        <v>391</v>
      </c>
      <c r="AJ208" s="215"/>
      <c r="AK208" s="215"/>
      <c r="AL208" s="215"/>
      <c r="AM208" s="215" t="s">
        <v>65</v>
      </c>
      <c r="AN208" s="215"/>
      <c r="AO208" s="215"/>
      <c r="AP208" s="214"/>
      <c r="AQ208" s="214" t="s">
        <v>279</v>
      </c>
      <c r="AR208" s="209"/>
      <c r="AS208" s="209"/>
      <c r="AT208" s="210"/>
      <c r="AU208" s="246" t="s">
        <v>298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255</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363</v>
      </c>
      <c r="R212" s="169"/>
      <c r="S212" s="169"/>
      <c r="T212" s="169"/>
      <c r="U212" s="169"/>
      <c r="V212" s="169"/>
      <c r="W212" s="169"/>
      <c r="X212" s="169"/>
      <c r="Y212" s="169"/>
      <c r="Z212" s="169"/>
      <c r="AA212" s="169"/>
      <c r="AB212" s="217" t="s">
        <v>364</v>
      </c>
      <c r="AC212" s="169"/>
      <c r="AD212" s="170"/>
      <c r="AE212" s="177" t="s">
        <v>300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363</v>
      </c>
      <c r="R219" s="169"/>
      <c r="S219" s="169"/>
      <c r="T219" s="169"/>
      <c r="U219" s="169"/>
      <c r="V219" s="169"/>
      <c r="W219" s="169"/>
      <c r="X219" s="169"/>
      <c r="Y219" s="169"/>
      <c r="Z219" s="169"/>
      <c r="AA219" s="169"/>
      <c r="AB219" s="217" t="s">
        <v>364</v>
      </c>
      <c r="AC219" s="169"/>
      <c r="AD219" s="170"/>
      <c r="AE219" s="242" t="s">
        <v>300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363</v>
      </c>
      <c r="R226" s="169"/>
      <c r="S226" s="169"/>
      <c r="T226" s="169"/>
      <c r="U226" s="169"/>
      <c r="V226" s="169"/>
      <c r="W226" s="169"/>
      <c r="X226" s="169"/>
      <c r="Y226" s="169"/>
      <c r="Z226" s="169"/>
      <c r="AA226" s="169"/>
      <c r="AB226" s="217" t="s">
        <v>364</v>
      </c>
      <c r="AC226" s="169"/>
      <c r="AD226" s="170"/>
      <c r="AE226" s="242" t="s">
        <v>300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363</v>
      </c>
      <c r="R233" s="169"/>
      <c r="S233" s="169"/>
      <c r="T233" s="169"/>
      <c r="U233" s="169"/>
      <c r="V233" s="169"/>
      <c r="W233" s="169"/>
      <c r="X233" s="169"/>
      <c r="Y233" s="169"/>
      <c r="Z233" s="169"/>
      <c r="AA233" s="169"/>
      <c r="AB233" s="217" t="s">
        <v>364</v>
      </c>
      <c r="AC233" s="169"/>
      <c r="AD233" s="170"/>
      <c r="AE233" s="242" t="s">
        <v>300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363</v>
      </c>
      <c r="R240" s="169"/>
      <c r="S240" s="169"/>
      <c r="T240" s="169"/>
      <c r="U240" s="169"/>
      <c r="V240" s="169"/>
      <c r="W240" s="169"/>
      <c r="X240" s="169"/>
      <c r="Y240" s="169"/>
      <c r="Z240" s="169"/>
      <c r="AA240" s="169"/>
      <c r="AB240" s="217" t="s">
        <v>364</v>
      </c>
      <c r="AC240" s="169"/>
      <c r="AD240" s="170"/>
      <c r="AE240" s="242" t="s">
        <v>300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330</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08" t="s">
        <v>294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156</v>
      </c>
      <c r="AF252" s="215"/>
      <c r="AG252" s="215"/>
      <c r="AH252" s="215"/>
      <c r="AI252" s="215" t="s">
        <v>391</v>
      </c>
      <c r="AJ252" s="215"/>
      <c r="AK252" s="215"/>
      <c r="AL252" s="215"/>
      <c r="AM252" s="215" t="s">
        <v>65</v>
      </c>
      <c r="AN252" s="215"/>
      <c r="AO252" s="215"/>
      <c r="AP252" s="214"/>
      <c r="AQ252" s="214" t="s">
        <v>279</v>
      </c>
      <c r="AR252" s="209"/>
      <c r="AS252" s="209"/>
      <c r="AT252" s="210"/>
      <c r="AU252" s="246" t="s">
        <v>298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255</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156</v>
      </c>
      <c r="AF256" s="215"/>
      <c r="AG256" s="215"/>
      <c r="AH256" s="215"/>
      <c r="AI256" s="215" t="s">
        <v>391</v>
      </c>
      <c r="AJ256" s="215"/>
      <c r="AK256" s="215"/>
      <c r="AL256" s="215"/>
      <c r="AM256" s="215" t="s">
        <v>65</v>
      </c>
      <c r="AN256" s="215"/>
      <c r="AO256" s="215"/>
      <c r="AP256" s="214"/>
      <c r="AQ256" s="214" t="s">
        <v>279</v>
      </c>
      <c r="AR256" s="209"/>
      <c r="AS256" s="209"/>
      <c r="AT256" s="210"/>
      <c r="AU256" s="246" t="s">
        <v>298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255</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156</v>
      </c>
      <c r="AF260" s="215"/>
      <c r="AG260" s="215"/>
      <c r="AH260" s="215"/>
      <c r="AI260" s="215" t="s">
        <v>391</v>
      </c>
      <c r="AJ260" s="215"/>
      <c r="AK260" s="215"/>
      <c r="AL260" s="215"/>
      <c r="AM260" s="215" t="s">
        <v>65</v>
      </c>
      <c r="AN260" s="215"/>
      <c r="AO260" s="215"/>
      <c r="AP260" s="214"/>
      <c r="AQ260" s="214" t="s">
        <v>279</v>
      </c>
      <c r="AR260" s="209"/>
      <c r="AS260" s="209"/>
      <c r="AT260" s="210"/>
      <c r="AU260" s="246" t="s">
        <v>298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255</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156</v>
      </c>
      <c r="AF264" s="215"/>
      <c r="AG264" s="215"/>
      <c r="AH264" s="215"/>
      <c r="AI264" s="215" t="s">
        <v>391</v>
      </c>
      <c r="AJ264" s="215"/>
      <c r="AK264" s="215"/>
      <c r="AL264" s="215"/>
      <c r="AM264" s="215" t="s">
        <v>65</v>
      </c>
      <c r="AN264" s="215"/>
      <c r="AO264" s="215"/>
      <c r="AP264" s="214"/>
      <c r="AQ264" s="177" t="s">
        <v>279</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255</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156</v>
      </c>
      <c r="AF268" s="215"/>
      <c r="AG268" s="215"/>
      <c r="AH268" s="215"/>
      <c r="AI268" s="215" t="s">
        <v>391</v>
      </c>
      <c r="AJ268" s="215"/>
      <c r="AK268" s="215"/>
      <c r="AL268" s="215"/>
      <c r="AM268" s="215" t="s">
        <v>65</v>
      </c>
      <c r="AN268" s="215"/>
      <c r="AO268" s="215"/>
      <c r="AP268" s="214"/>
      <c r="AQ268" s="214" t="s">
        <v>279</v>
      </c>
      <c r="AR268" s="209"/>
      <c r="AS268" s="209"/>
      <c r="AT268" s="210"/>
      <c r="AU268" s="246" t="s">
        <v>298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255</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363</v>
      </c>
      <c r="R272" s="169"/>
      <c r="S272" s="169"/>
      <c r="T272" s="169"/>
      <c r="U272" s="169"/>
      <c r="V272" s="169"/>
      <c r="W272" s="169"/>
      <c r="X272" s="169"/>
      <c r="Y272" s="169"/>
      <c r="Z272" s="169"/>
      <c r="AA272" s="169"/>
      <c r="AB272" s="217" t="s">
        <v>364</v>
      </c>
      <c r="AC272" s="169"/>
      <c r="AD272" s="170"/>
      <c r="AE272" s="177" t="s">
        <v>300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363</v>
      </c>
      <c r="R279" s="169"/>
      <c r="S279" s="169"/>
      <c r="T279" s="169"/>
      <c r="U279" s="169"/>
      <c r="V279" s="169"/>
      <c r="W279" s="169"/>
      <c r="X279" s="169"/>
      <c r="Y279" s="169"/>
      <c r="Z279" s="169"/>
      <c r="AA279" s="169"/>
      <c r="AB279" s="217" t="s">
        <v>364</v>
      </c>
      <c r="AC279" s="169"/>
      <c r="AD279" s="170"/>
      <c r="AE279" s="242" t="s">
        <v>300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363</v>
      </c>
      <c r="R286" s="169"/>
      <c r="S286" s="169"/>
      <c r="T286" s="169"/>
      <c r="U286" s="169"/>
      <c r="V286" s="169"/>
      <c r="W286" s="169"/>
      <c r="X286" s="169"/>
      <c r="Y286" s="169"/>
      <c r="Z286" s="169"/>
      <c r="AA286" s="169"/>
      <c r="AB286" s="217" t="s">
        <v>364</v>
      </c>
      <c r="AC286" s="169"/>
      <c r="AD286" s="170"/>
      <c r="AE286" s="242" t="s">
        <v>300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363</v>
      </c>
      <c r="R293" s="169"/>
      <c r="S293" s="169"/>
      <c r="T293" s="169"/>
      <c r="U293" s="169"/>
      <c r="V293" s="169"/>
      <c r="W293" s="169"/>
      <c r="X293" s="169"/>
      <c r="Y293" s="169"/>
      <c r="Z293" s="169"/>
      <c r="AA293" s="169"/>
      <c r="AB293" s="217" t="s">
        <v>364</v>
      </c>
      <c r="AC293" s="169"/>
      <c r="AD293" s="170"/>
      <c r="AE293" s="242" t="s">
        <v>300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363</v>
      </c>
      <c r="R300" s="169"/>
      <c r="S300" s="169"/>
      <c r="T300" s="169"/>
      <c r="U300" s="169"/>
      <c r="V300" s="169"/>
      <c r="W300" s="169"/>
      <c r="X300" s="169"/>
      <c r="Y300" s="169"/>
      <c r="Z300" s="169"/>
      <c r="AA300" s="169"/>
      <c r="AB300" s="217" t="s">
        <v>364</v>
      </c>
      <c r="AC300" s="169"/>
      <c r="AD300" s="170"/>
      <c r="AE300" s="242" t="s">
        <v>300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330</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08" t="s">
        <v>294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156</v>
      </c>
      <c r="AF312" s="215"/>
      <c r="AG312" s="215"/>
      <c r="AH312" s="215"/>
      <c r="AI312" s="215" t="s">
        <v>391</v>
      </c>
      <c r="AJ312" s="215"/>
      <c r="AK312" s="215"/>
      <c r="AL312" s="215"/>
      <c r="AM312" s="215" t="s">
        <v>65</v>
      </c>
      <c r="AN312" s="215"/>
      <c r="AO312" s="215"/>
      <c r="AP312" s="214"/>
      <c r="AQ312" s="214" t="s">
        <v>279</v>
      </c>
      <c r="AR312" s="209"/>
      <c r="AS312" s="209"/>
      <c r="AT312" s="210"/>
      <c r="AU312" s="246" t="s">
        <v>298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255</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156</v>
      </c>
      <c r="AF316" s="215"/>
      <c r="AG316" s="215"/>
      <c r="AH316" s="215"/>
      <c r="AI316" s="215" t="s">
        <v>391</v>
      </c>
      <c r="AJ316" s="215"/>
      <c r="AK316" s="215"/>
      <c r="AL316" s="215"/>
      <c r="AM316" s="215" t="s">
        <v>65</v>
      </c>
      <c r="AN316" s="215"/>
      <c r="AO316" s="215"/>
      <c r="AP316" s="214"/>
      <c r="AQ316" s="214" t="s">
        <v>279</v>
      </c>
      <c r="AR316" s="209"/>
      <c r="AS316" s="209"/>
      <c r="AT316" s="210"/>
      <c r="AU316" s="246" t="s">
        <v>298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255</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156</v>
      </c>
      <c r="AF320" s="215"/>
      <c r="AG320" s="215"/>
      <c r="AH320" s="215"/>
      <c r="AI320" s="215" t="s">
        <v>391</v>
      </c>
      <c r="AJ320" s="215"/>
      <c r="AK320" s="215"/>
      <c r="AL320" s="215"/>
      <c r="AM320" s="215" t="s">
        <v>65</v>
      </c>
      <c r="AN320" s="215"/>
      <c r="AO320" s="215"/>
      <c r="AP320" s="214"/>
      <c r="AQ320" s="214" t="s">
        <v>279</v>
      </c>
      <c r="AR320" s="209"/>
      <c r="AS320" s="209"/>
      <c r="AT320" s="210"/>
      <c r="AU320" s="246" t="s">
        <v>298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255</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156</v>
      </c>
      <c r="AF324" s="215"/>
      <c r="AG324" s="215"/>
      <c r="AH324" s="215"/>
      <c r="AI324" s="215" t="s">
        <v>391</v>
      </c>
      <c r="AJ324" s="215"/>
      <c r="AK324" s="215"/>
      <c r="AL324" s="215"/>
      <c r="AM324" s="215" t="s">
        <v>65</v>
      </c>
      <c r="AN324" s="215"/>
      <c r="AO324" s="215"/>
      <c r="AP324" s="214"/>
      <c r="AQ324" s="214" t="s">
        <v>279</v>
      </c>
      <c r="AR324" s="209"/>
      <c r="AS324" s="209"/>
      <c r="AT324" s="210"/>
      <c r="AU324" s="246" t="s">
        <v>298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255</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156</v>
      </c>
      <c r="AF328" s="215"/>
      <c r="AG328" s="215"/>
      <c r="AH328" s="215"/>
      <c r="AI328" s="215" t="s">
        <v>391</v>
      </c>
      <c r="AJ328" s="215"/>
      <c r="AK328" s="215"/>
      <c r="AL328" s="215"/>
      <c r="AM328" s="215" t="s">
        <v>65</v>
      </c>
      <c r="AN328" s="215"/>
      <c r="AO328" s="215"/>
      <c r="AP328" s="214"/>
      <c r="AQ328" s="214" t="s">
        <v>279</v>
      </c>
      <c r="AR328" s="209"/>
      <c r="AS328" s="209"/>
      <c r="AT328" s="210"/>
      <c r="AU328" s="246" t="s">
        <v>298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255</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363</v>
      </c>
      <c r="R332" s="169"/>
      <c r="S332" s="169"/>
      <c r="T332" s="169"/>
      <c r="U332" s="169"/>
      <c r="V332" s="169"/>
      <c r="W332" s="169"/>
      <c r="X332" s="169"/>
      <c r="Y332" s="169"/>
      <c r="Z332" s="169"/>
      <c r="AA332" s="169"/>
      <c r="AB332" s="217" t="s">
        <v>364</v>
      </c>
      <c r="AC332" s="169"/>
      <c r="AD332" s="170"/>
      <c r="AE332" s="177" t="s">
        <v>300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363</v>
      </c>
      <c r="R339" s="169"/>
      <c r="S339" s="169"/>
      <c r="T339" s="169"/>
      <c r="U339" s="169"/>
      <c r="V339" s="169"/>
      <c r="W339" s="169"/>
      <c r="X339" s="169"/>
      <c r="Y339" s="169"/>
      <c r="Z339" s="169"/>
      <c r="AA339" s="169"/>
      <c r="AB339" s="217" t="s">
        <v>364</v>
      </c>
      <c r="AC339" s="169"/>
      <c r="AD339" s="170"/>
      <c r="AE339" s="242" t="s">
        <v>300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363</v>
      </c>
      <c r="R346" s="169"/>
      <c r="S346" s="169"/>
      <c r="T346" s="169"/>
      <c r="U346" s="169"/>
      <c r="V346" s="169"/>
      <c r="W346" s="169"/>
      <c r="X346" s="169"/>
      <c r="Y346" s="169"/>
      <c r="Z346" s="169"/>
      <c r="AA346" s="169"/>
      <c r="AB346" s="217" t="s">
        <v>364</v>
      </c>
      <c r="AC346" s="169"/>
      <c r="AD346" s="170"/>
      <c r="AE346" s="242" t="s">
        <v>300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363</v>
      </c>
      <c r="R353" s="169"/>
      <c r="S353" s="169"/>
      <c r="T353" s="169"/>
      <c r="U353" s="169"/>
      <c r="V353" s="169"/>
      <c r="W353" s="169"/>
      <c r="X353" s="169"/>
      <c r="Y353" s="169"/>
      <c r="Z353" s="169"/>
      <c r="AA353" s="169"/>
      <c r="AB353" s="217" t="s">
        <v>364</v>
      </c>
      <c r="AC353" s="169"/>
      <c r="AD353" s="170"/>
      <c r="AE353" s="242" t="s">
        <v>300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363</v>
      </c>
      <c r="R360" s="169"/>
      <c r="S360" s="169"/>
      <c r="T360" s="169"/>
      <c r="U360" s="169"/>
      <c r="V360" s="169"/>
      <c r="W360" s="169"/>
      <c r="X360" s="169"/>
      <c r="Y360" s="169"/>
      <c r="Z360" s="169"/>
      <c r="AA360" s="169"/>
      <c r="AB360" s="217" t="s">
        <v>364</v>
      </c>
      <c r="AC360" s="169"/>
      <c r="AD360" s="170"/>
      <c r="AE360" s="242" t="s">
        <v>300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330</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08" t="s">
        <v>294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156</v>
      </c>
      <c r="AF372" s="215"/>
      <c r="AG372" s="215"/>
      <c r="AH372" s="215"/>
      <c r="AI372" s="215" t="s">
        <v>391</v>
      </c>
      <c r="AJ372" s="215"/>
      <c r="AK372" s="215"/>
      <c r="AL372" s="215"/>
      <c r="AM372" s="215" t="s">
        <v>65</v>
      </c>
      <c r="AN372" s="215"/>
      <c r="AO372" s="215"/>
      <c r="AP372" s="214"/>
      <c r="AQ372" s="214" t="s">
        <v>279</v>
      </c>
      <c r="AR372" s="209"/>
      <c r="AS372" s="209"/>
      <c r="AT372" s="210"/>
      <c r="AU372" s="246" t="s">
        <v>298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255</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156</v>
      </c>
      <c r="AF376" s="215"/>
      <c r="AG376" s="215"/>
      <c r="AH376" s="215"/>
      <c r="AI376" s="215" t="s">
        <v>391</v>
      </c>
      <c r="AJ376" s="215"/>
      <c r="AK376" s="215"/>
      <c r="AL376" s="215"/>
      <c r="AM376" s="215" t="s">
        <v>65</v>
      </c>
      <c r="AN376" s="215"/>
      <c r="AO376" s="215"/>
      <c r="AP376" s="214"/>
      <c r="AQ376" s="214" t="s">
        <v>279</v>
      </c>
      <c r="AR376" s="209"/>
      <c r="AS376" s="209"/>
      <c r="AT376" s="210"/>
      <c r="AU376" s="246" t="s">
        <v>298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255</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156</v>
      </c>
      <c r="AF380" s="215"/>
      <c r="AG380" s="215"/>
      <c r="AH380" s="215"/>
      <c r="AI380" s="215" t="s">
        <v>391</v>
      </c>
      <c r="AJ380" s="215"/>
      <c r="AK380" s="215"/>
      <c r="AL380" s="215"/>
      <c r="AM380" s="215" t="s">
        <v>65</v>
      </c>
      <c r="AN380" s="215"/>
      <c r="AO380" s="215"/>
      <c r="AP380" s="214"/>
      <c r="AQ380" s="214" t="s">
        <v>279</v>
      </c>
      <c r="AR380" s="209"/>
      <c r="AS380" s="209"/>
      <c r="AT380" s="210"/>
      <c r="AU380" s="246" t="s">
        <v>298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255</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156</v>
      </c>
      <c r="AF384" s="215"/>
      <c r="AG384" s="215"/>
      <c r="AH384" s="215"/>
      <c r="AI384" s="215" t="s">
        <v>391</v>
      </c>
      <c r="AJ384" s="215"/>
      <c r="AK384" s="215"/>
      <c r="AL384" s="215"/>
      <c r="AM384" s="215" t="s">
        <v>65</v>
      </c>
      <c r="AN384" s="215"/>
      <c r="AO384" s="215"/>
      <c r="AP384" s="214"/>
      <c r="AQ384" s="214" t="s">
        <v>279</v>
      </c>
      <c r="AR384" s="209"/>
      <c r="AS384" s="209"/>
      <c r="AT384" s="210"/>
      <c r="AU384" s="246" t="s">
        <v>298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255</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156</v>
      </c>
      <c r="AF388" s="215"/>
      <c r="AG388" s="215"/>
      <c r="AH388" s="215"/>
      <c r="AI388" s="215" t="s">
        <v>391</v>
      </c>
      <c r="AJ388" s="215"/>
      <c r="AK388" s="215"/>
      <c r="AL388" s="215"/>
      <c r="AM388" s="215" t="s">
        <v>65</v>
      </c>
      <c r="AN388" s="215"/>
      <c r="AO388" s="215"/>
      <c r="AP388" s="214"/>
      <c r="AQ388" s="214" t="s">
        <v>279</v>
      </c>
      <c r="AR388" s="209"/>
      <c r="AS388" s="209"/>
      <c r="AT388" s="210"/>
      <c r="AU388" s="246" t="s">
        <v>298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255</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363</v>
      </c>
      <c r="R392" s="169"/>
      <c r="S392" s="169"/>
      <c r="T392" s="169"/>
      <c r="U392" s="169"/>
      <c r="V392" s="169"/>
      <c r="W392" s="169"/>
      <c r="X392" s="169"/>
      <c r="Y392" s="169"/>
      <c r="Z392" s="169"/>
      <c r="AA392" s="169"/>
      <c r="AB392" s="217" t="s">
        <v>364</v>
      </c>
      <c r="AC392" s="169"/>
      <c r="AD392" s="170"/>
      <c r="AE392" s="177" t="s">
        <v>300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363</v>
      </c>
      <c r="R399" s="169"/>
      <c r="S399" s="169"/>
      <c r="T399" s="169"/>
      <c r="U399" s="169"/>
      <c r="V399" s="169"/>
      <c r="W399" s="169"/>
      <c r="X399" s="169"/>
      <c r="Y399" s="169"/>
      <c r="Z399" s="169"/>
      <c r="AA399" s="169"/>
      <c r="AB399" s="217" t="s">
        <v>364</v>
      </c>
      <c r="AC399" s="169"/>
      <c r="AD399" s="170"/>
      <c r="AE399" s="242" t="s">
        <v>300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363</v>
      </c>
      <c r="R406" s="169"/>
      <c r="S406" s="169"/>
      <c r="T406" s="169"/>
      <c r="U406" s="169"/>
      <c r="V406" s="169"/>
      <c r="W406" s="169"/>
      <c r="X406" s="169"/>
      <c r="Y406" s="169"/>
      <c r="Z406" s="169"/>
      <c r="AA406" s="169"/>
      <c r="AB406" s="217" t="s">
        <v>364</v>
      </c>
      <c r="AC406" s="169"/>
      <c r="AD406" s="170"/>
      <c r="AE406" s="242" t="s">
        <v>300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363</v>
      </c>
      <c r="R413" s="169"/>
      <c r="S413" s="169"/>
      <c r="T413" s="169"/>
      <c r="U413" s="169"/>
      <c r="V413" s="169"/>
      <c r="W413" s="169"/>
      <c r="X413" s="169"/>
      <c r="Y413" s="169"/>
      <c r="Z413" s="169"/>
      <c r="AA413" s="169"/>
      <c r="AB413" s="217" t="s">
        <v>364</v>
      </c>
      <c r="AC413" s="169"/>
      <c r="AD413" s="170"/>
      <c r="AE413" s="242" t="s">
        <v>300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363</v>
      </c>
      <c r="R420" s="169"/>
      <c r="S420" s="169"/>
      <c r="T420" s="169"/>
      <c r="U420" s="169"/>
      <c r="V420" s="169"/>
      <c r="W420" s="169"/>
      <c r="X420" s="169"/>
      <c r="Y420" s="169"/>
      <c r="Z420" s="169"/>
      <c r="AA420" s="169"/>
      <c r="AB420" s="217" t="s">
        <v>364</v>
      </c>
      <c r="AC420" s="169"/>
      <c r="AD420" s="170"/>
      <c r="AE420" s="242" t="s">
        <v>300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330</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59" t="s">
        <v>397</v>
      </c>
      <c r="F430" s="669"/>
      <c r="G430" s="661" t="s">
        <v>303</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47</v>
      </c>
      <c r="AF431" s="197"/>
      <c r="AG431" s="197"/>
      <c r="AH431" s="198"/>
      <c r="AI431" s="179" t="s">
        <v>269</v>
      </c>
      <c r="AJ431" s="179"/>
      <c r="AK431" s="179"/>
      <c r="AL431" s="177"/>
      <c r="AM431" s="179" t="s">
        <v>342</v>
      </c>
      <c r="AN431" s="179"/>
      <c r="AO431" s="179"/>
      <c r="AP431" s="177"/>
      <c r="AQ431" s="177" t="s">
        <v>279</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255</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45</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47</v>
      </c>
      <c r="AF436" s="197"/>
      <c r="AG436" s="197"/>
      <c r="AH436" s="198"/>
      <c r="AI436" s="179" t="s">
        <v>269</v>
      </c>
      <c r="AJ436" s="179"/>
      <c r="AK436" s="179"/>
      <c r="AL436" s="177"/>
      <c r="AM436" s="179" t="s">
        <v>342</v>
      </c>
      <c r="AN436" s="179"/>
      <c r="AO436" s="179"/>
      <c r="AP436" s="177"/>
      <c r="AQ436" s="177" t="s">
        <v>279</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255</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47</v>
      </c>
      <c r="AF441" s="197"/>
      <c r="AG441" s="197"/>
      <c r="AH441" s="198"/>
      <c r="AI441" s="179" t="s">
        <v>269</v>
      </c>
      <c r="AJ441" s="179"/>
      <c r="AK441" s="179"/>
      <c r="AL441" s="177"/>
      <c r="AM441" s="179" t="s">
        <v>342</v>
      </c>
      <c r="AN441" s="179"/>
      <c r="AO441" s="179"/>
      <c r="AP441" s="177"/>
      <c r="AQ441" s="177" t="s">
        <v>279</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255</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47</v>
      </c>
      <c r="AF446" s="197"/>
      <c r="AG446" s="197"/>
      <c r="AH446" s="198"/>
      <c r="AI446" s="179" t="s">
        <v>269</v>
      </c>
      <c r="AJ446" s="179"/>
      <c r="AK446" s="179"/>
      <c r="AL446" s="177"/>
      <c r="AM446" s="179" t="s">
        <v>342</v>
      </c>
      <c r="AN446" s="179"/>
      <c r="AO446" s="179"/>
      <c r="AP446" s="177"/>
      <c r="AQ446" s="177" t="s">
        <v>279</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255</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47</v>
      </c>
      <c r="AF451" s="197"/>
      <c r="AG451" s="197"/>
      <c r="AH451" s="198"/>
      <c r="AI451" s="179" t="s">
        <v>269</v>
      </c>
      <c r="AJ451" s="179"/>
      <c r="AK451" s="179"/>
      <c r="AL451" s="177"/>
      <c r="AM451" s="179" t="s">
        <v>342</v>
      </c>
      <c r="AN451" s="179"/>
      <c r="AO451" s="179"/>
      <c r="AP451" s="177"/>
      <c r="AQ451" s="177" t="s">
        <v>279</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255</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47</v>
      </c>
      <c r="AF456" s="197"/>
      <c r="AG456" s="197"/>
      <c r="AH456" s="198"/>
      <c r="AI456" s="179" t="s">
        <v>269</v>
      </c>
      <c r="AJ456" s="179"/>
      <c r="AK456" s="179"/>
      <c r="AL456" s="177"/>
      <c r="AM456" s="179" t="s">
        <v>342</v>
      </c>
      <c r="AN456" s="179"/>
      <c r="AO456" s="179"/>
      <c r="AP456" s="177"/>
      <c r="AQ456" s="177" t="s">
        <v>279</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255</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45</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47</v>
      </c>
      <c r="AF461" s="197"/>
      <c r="AG461" s="197"/>
      <c r="AH461" s="198"/>
      <c r="AI461" s="179" t="s">
        <v>269</v>
      </c>
      <c r="AJ461" s="179"/>
      <c r="AK461" s="179"/>
      <c r="AL461" s="177"/>
      <c r="AM461" s="179" t="s">
        <v>342</v>
      </c>
      <c r="AN461" s="179"/>
      <c r="AO461" s="179"/>
      <c r="AP461" s="177"/>
      <c r="AQ461" s="177" t="s">
        <v>279</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255</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47</v>
      </c>
      <c r="AF466" s="197"/>
      <c r="AG466" s="197"/>
      <c r="AH466" s="198"/>
      <c r="AI466" s="179" t="s">
        <v>269</v>
      </c>
      <c r="AJ466" s="179"/>
      <c r="AK466" s="179"/>
      <c r="AL466" s="177"/>
      <c r="AM466" s="179" t="s">
        <v>342</v>
      </c>
      <c r="AN466" s="179"/>
      <c r="AO466" s="179"/>
      <c r="AP466" s="177"/>
      <c r="AQ466" s="177" t="s">
        <v>279</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255</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47</v>
      </c>
      <c r="AF471" s="197"/>
      <c r="AG471" s="197"/>
      <c r="AH471" s="198"/>
      <c r="AI471" s="179" t="s">
        <v>269</v>
      </c>
      <c r="AJ471" s="179"/>
      <c r="AK471" s="179"/>
      <c r="AL471" s="177"/>
      <c r="AM471" s="179" t="s">
        <v>342</v>
      </c>
      <c r="AN471" s="179"/>
      <c r="AO471" s="179"/>
      <c r="AP471" s="177"/>
      <c r="AQ471" s="177" t="s">
        <v>279</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255</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47</v>
      </c>
      <c r="AF476" s="197"/>
      <c r="AG476" s="197"/>
      <c r="AH476" s="198"/>
      <c r="AI476" s="179" t="s">
        <v>269</v>
      </c>
      <c r="AJ476" s="179"/>
      <c r="AK476" s="179"/>
      <c r="AL476" s="177"/>
      <c r="AM476" s="179" t="s">
        <v>342</v>
      </c>
      <c r="AN476" s="179"/>
      <c r="AO476" s="179"/>
      <c r="AP476" s="177"/>
      <c r="AQ476" s="177" t="s">
        <v>279</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255</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167</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399</v>
      </c>
      <c r="F484" s="660"/>
      <c r="G484" s="661" t="s">
        <v>303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47</v>
      </c>
      <c r="AF485" s="197"/>
      <c r="AG485" s="197"/>
      <c r="AH485" s="198"/>
      <c r="AI485" s="179" t="s">
        <v>269</v>
      </c>
      <c r="AJ485" s="179"/>
      <c r="AK485" s="179"/>
      <c r="AL485" s="177"/>
      <c r="AM485" s="179" t="s">
        <v>342</v>
      </c>
      <c r="AN485" s="179"/>
      <c r="AO485" s="179"/>
      <c r="AP485" s="177"/>
      <c r="AQ485" s="177" t="s">
        <v>279</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255</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47</v>
      </c>
      <c r="AF490" s="197"/>
      <c r="AG490" s="197"/>
      <c r="AH490" s="198"/>
      <c r="AI490" s="179" t="s">
        <v>269</v>
      </c>
      <c r="AJ490" s="179"/>
      <c r="AK490" s="179"/>
      <c r="AL490" s="177"/>
      <c r="AM490" s="179" t="s">
        <v>342</v>
      </c>
      <c r="AN490" s="179"/>
      <c r="AO490" s="179"/>
      <c r="AP490" s="177"/>
      <c r="AQ490" s="177" t="s">
        <v>279</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255</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47</v>
      </c>
      <c r="AF495" s="197"/>
      <c r="AG495" s="197"/>
      <c r="AH495" s="198"/>
      <c r="AI495" s="179" t="s">
        <v>269</v>
      </c>
      <c r="AJ495" s="179"/>
      <c r="AK495" s="179"/>
      <c r="AL495" s="177"/>
      <c r="AM495" s="179" t="s">
        <v>342</v>
      </c>
      <c r="AN495" s="179"/>
      <c r="AO495" s="179"/>
      <c r="AP495" s="177"/>
      <c r="AQ495" s="177" t="s">
        <v>279</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255</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47</v>
      </c>
      <c r="AF500" s="197"/>
      <c r="AG500" s="197"/>
      <c r="AH500" s="198"/>
      <c r="AI500" s="179" t="s">
        <v>269</v>
      </c>
      <c r="AJ500" s="179"/>
      <c r="AK500" s="179"/>
      <c r="AL500" s="177"/>
      <c r="AM500" s="179" t="s">
        <v>342</v>
      </c>
      <c r="AN500" s="179"/>
      <c r="AO500" s="179"/>
      <c r="AP500" s="177"/>
      <c r="AQ500" s="177" t="s">
        <v>279</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255</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47</v>
      </c>
      <c r="AF505" s="197"/>
      <c r="AG505" s="197"/>
      <c r="AH505" s="198"/>
      <c r="AI505" s="179" t="s">
        <v>269</v>
      </c>
      <c r="AJ505" s="179"/>
      <c r="AK505" s="179"/>
      <c r="AL505" s="177"/>
      <c r="AM505" s="179" t="s">
        <v>342</v>
      </c>
      <c r="AN505" s="179"/>
      <c r="AO505" s="179"/>
      <c r="AP505" s="177"/>
      <c r="AQ505" s="177" t="s">
        <v>279</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255</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47</v>
      </c>
      <c r="AF510" s="197"/>
      <c r="AG510" s="197"/>
      <c r="AH510" s="198"/>
      <c r="AI510" s="179" t="s">
        <v>269</v>
      </c>
      <c r="AJ510" s="179"/>
      <c r="AK510" s="179"/>
      <c r="AL510" s="177"/>
      <c r="AM510" s="179" t="s">
        <v>342</v>
      </c>
      <c r="AN510" s="179"/>
      <c r="AO510" s="179"/>
      <c r="AP510" s="177"/>
      <c r="AQ510" s="177" t="s">
        <v>279</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255</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47</v>
      </c>
      <c r="AF515" s="197"/>
      <c r="AG515" s="197"/>
      <c r="AH515" s="198"/>
      <c r="AI515" s="179" t="s">
        <v>269</v>
      </c>
      <c r="AJ515" s="179"/>
      <c r="AK515" s="179"/>
      <c r="AL515" s="177"/>
      <c r="AM515" s="179" t="s">
        <v>342</v>
      </c>
      <c r="AN515" s="179"/>
      <c r="AO515" s="179"/>
      <c r="AP515" s="177"/>
      <c r="AQ515" s="177" t="s">
        <v>279</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255</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47</v>
      </c>
      <c r="AF520" s="197"/>
      <c r="AG520" s="197"/>
      <c r="AH520" s="198"/>
      <c r="AI520" s="179" t="s">
        <v>269</v>
      </c>
      <c r="AJ520" s="179"/>
      <c r="AK520" s="179"/>
      <c r="AL520" s="177"/>
      <c r="AM520" s="179" t="s">
        <v>342</v>
      </c>
      <c r="AN520" s="179"/>
      <c r="AO520" s="179"/>
      <c r="AP520" s="177"/>
      <c r="AQ520" s="177" t="s">
        <v>279</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255</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47</v>
      </c>
      <c r="AF525" s="197"/>
      <c r="AG525" s="197"/>
      <c r="AH525" s="198"/>
      <c r="AI525" s="179" t="s">
        <v>269</v>
      </c>
      <c r="AJ525" s="179"/>
      <c r="AK525" s="179"/>
      <c r="AL525" s="177"/>
      <c r="AM525" s="179" t="s">
        <v>342</v>
      </c>
      <c r="AN525" s="179"/>
      <c r="AO525" s="179"/>
      <c r="AP525" s="177"/>
      <c r="AQ525" s="177" t="s">
        <v>279</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255</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47</v>
      </c>
      <c r="AF530" s="197"/>
      <c r="AG530" s="197"/>
      <c r="AH530" s="198"/>
      <c r="AI530" s="179" t="s">
        <v>269</v>
      </c>
      <c r="AJ530" s="179"/>
      <c r="AK530" s="179"/>
      <c r="AL530" s="177"/>
      <c r="AM530" s="179" t="s">
        <v>342</v>
      </c>
      <c r="AN530" s="179"/>
      <c r="AO530" s="179"/>
      <c r="AP530" s="177"/>
      <c r="AQ530" s="177" t="s">
        <v>279</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255</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399</v>
      </c>
      <c r="F538" s="660"/>
      <c r="G538" s="661" t="s">
        <v>303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47</v>
      </c>
      <c r="AF539" s="197"/>
      <c r="AG539" s="197"/>
      <c r="AH539" s="198"/>
      <c r="AI539" s="179" t="s">
        <v>269</v>
      </c>
      <c r="AJ539" s="179"/>
      <c r="AK539" s="179"/>
      <c r="AL539" s="177"/>
      <c r="AM539" s="179" t="s">
        <v>342</v>
      </c>
      <c r="AN539" s="179"/>
      <c r="AO539" s="179"/>
      <c r="AP539" s="177"/>
      <c r="AQ539" s="177" t="s">
        <v>279</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255</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47</v>
      </c>
      <c r="AF544" s="197"/>
      <c r="AG544" s="197"/>
      <c r="AH544" s="198"/>
      <c r="AI544" s="179" t="s">
        <v>269</v>
      </c>
      <c r="AJ544" s="179"/>
      <c r="AK544" s="179"/>
      <c r="AL544" s="177"/>
      <c r="AM544" s="179" t="s">
        <v>342</v>
      </c>
      <c r="AN544" s="179"/>
      <c r="AO544" s="179"/>
      <c r="AP544" s="177"/>
      <c r="AQ544" s="177" t="s">
        <v>279</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255</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47</v>
      </c>
      <c r="AF549" s="197"/>
      <c r="AG549" s="197"/>
      <c r="AH549" s="198"/>
      <c r="AI549" s="179" t="s">
        <v>269</v>
      </c>
      <c r="AJ549" s="179"/>
      <c r="AK549" s="179"/>
      <c r="AL549" s="177"/>
      <c r="AM549" s="179" t="s">
        <v>342</v>
      </c>
      <c r="AN549" s="179"/>
      <c r="AO549" s="179"/>
      <c r="AP549" s="177"/>
      <c r="AQ549" s="177" t="s">
        <v>279</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255</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47</v>
      </c>
      <c r="AF554" s="197"/>
      <c r="AG554" s="197"/>
      <c r="AH554" s="198"/>
      <c r="AI554" s="179" t="s">
        <v>269</v>
      </c>
      <c r="AJ554" s="179"/>
      <c r="AK554" s="179"/>
      <c r="AL554" s="177"/>
      <c r="AM554" s="179" t="s">
        <v>342</v>
      </c>
      <c r="AN554" s="179"/>
      <c r="AO554" s="179"/>
      <c r="AP554" s="177"/>
      <c r="AQ554" s="177" t="s">
        <v>279</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255</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47</v>
      </c>
      <c r="AF559" s="197"/>
      <c r="AG559" s="197"/>
      <c r="AH559" s="198"/>
      <c r="AI559" s="179" t="s">
        <v>269</v>
      </c>
      <c r="AJ559" s="179"/>
      <c r="AK559" s="179"/>
      <c r="AL559" s="177"/>
      <c r="AM559" s="179" t="s">
        <v>342</v>
      </c>
      <c r="AN559" s="179"/>
      <c r="AO559" s="179"/>
      <c r="AP559" s="177"/>
      <c r="AQ559" s="177" t="s">
        <v>279</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255</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47</v>
      </c>
      <c r="AF564" s="197"/>
      <c r="AG564" s="197"/>
      <c r="AH564" s="198"/>
      <c r="AI564" s="179" t="s">
        <v>269</v>
      </c>
      <c r="AJ564" s="179"/>
      <c r="AK564" s="179"/>
      <c r="AL564" s="177"/>
      <c r="AM564" s="179" t="s">
        <v>342</v>
      </c>
      <c r="AN564" s="179"/>
      <c r="AO564" s="179"/>
      <c r="AP564" s="177"/>
      <c r="AQ564" s="177" t="s">
        <v>279</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255</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47</v>
      </c>
      <c r="AF569" s="197"/>
      <c r="AG569" s="197"/>
      <c r="AH569" s="198"/>
      <c r="AI569" s="179" t="s">
        <v>269</v>
      </c>
      <c r="AJ569" s="179"/>
      <c r="AK569" s="179"/>
      <c r="AL569" s="177"/>
      <c r="AM569" s="179" t="s">
        <v>342</v>
      </c>
      <c r="AN569" s="179"/>
      <c r="AO569" s="179"/>
      <c r="AP569" s="177"/>
      <c r="AQ569" s="177" t="s">
        <v>279</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255</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47</v>
      </c>
      <c r="AF574" s="197"/>
      <c r="AG574" s="197"/>
      <c r="AH574" s="198"/>
      <c r="AI574" s="179" t="s">
        <v>269</v>
      </c>
      <c r="AJ574" s="179"/>
      <c r="AK574" s="179"/>
      <c r="AL574" s="177"/>
      <c r="AM574" s="179" t="s">
        <v>342</v>
      </c>
      <c r="AN574" s="179"/>
      <c r="AO574" s="179"/>
      <c r="AP574" s="177"/>
      <c r="AQ574" s="177" t="s">
        <v>279</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255</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47</v>
      </c>
      <c r="AF579" s="197"/>
      <c r="AG579" s="197"/>
      <c r="AH579" s="198"/>
      <c r="AI579" s="179" t="s">
        <v>269</v>
      </c>
      <c r="AJ579" s="179"/>
      <c r="AK579" s="179"/>
      <c r="AL579" s="177"/>
      <c r="AM579" s="179" t="s">
        <v>342</v>
      </c>
      <c r="AN579" s="179"/>
      <c r="AO579" s="179"/>
      <c r="AP579" s="177"/>
      <c r="AQ579" s="177" t="s">
        <v>279</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255</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47</v>
      </c>
      <c r="AF584" s="197"/>
      <c r="AG584" s="197"/>
      <c r="AH584" s="198"/>
      <c r="AI584" s="179" t="s">
        <v>269</v>
      </c>
      <c r="AJ584" s="179"/>
      <c r="AK584" s="179"/>
      <c r="AL584" s="177"/>
      <c r="AM584" s="179" t="s">
        <v>342</v>
      </c>
      <c r="AN584" s="179"/>
      <c r="AO584" s="179"/>
      <c r="AP584" s="177"/>
      <c r="AQ584" s="177" t="s">
        <v>279</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255</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399</v>
      </c>
      <c r="F592" s="660"/>
      <c r="G592" s="661" t="s">
        <v>303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47</v>
      </c>
      <c r="AF593" s="197"/>
      <c r="AG593" s="197"/>
      <c r="AH593" s="198"/>
      <c r="AI593" s="179" t="s">
        <v>269</v>
      </c>
      <c r="AJ593" s="179"/>
      <c r="AK593" s="179"/>
      <c r="AL593" s="177"/>
      <c r="AM593" s="179" t="s">
        <v>342</v>
      </c>
      <c r="AN593" s="179"/>
      <c r="AO593" s="179"/>
      <c r="AP593" s="177"/>
      <c r="AQ593" s="177" t="s">
        <v>279</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255</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47</v>
      </c>
      <c r="AF598" s="197"/>
      <c r="AG598" s="197"/>
      <c r="AH598" s="198"/>
      <c r="AI598" s="179" t="s">
        <v>269</v>
      </c>
      <c r="AJ598" s="179"/>
      <c r="AK598" s="179"/>
      <c r="AL598" s="177"/>
      <c r="AM598" s="179" t="s">
        <v>342</v>
      </c>
      <c r="AN598" s="179"/>
      <c r="AO598" s="179"/>
      <c r="AP598" s="177"/>
      <c r="AQ598" s="177" t="s">
        <v>279</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255</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47</v>
      </c>
      <c r="AF603" s="197"/>
      <c r="AG603" s="197"/>
      <c r="AH603" s="198"/>
      <c r="AI603" s="179" t="s">
        <v>269</v>
      </c>
      <c r="AJ603" s="179"/>
      <c r="AK603" s="179"/>
      <c r="AL603" s="177"/>
      <c r="AM603" s="179" t="s">
        <v>342</v>
      </c>
      <c r="AN603" s="179"/>
      <c r="AO603" s="179"/>
      <c r="AP603" s="177"/>
      <c r="AQ603" s="177" t="s">
        <v>279</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255</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47</v>
      </c>
      <c r="AF608" s="197"/>
      <c r="AG608" s="197"/>
      <c r="AH608" s="198"/>
      <c r="AI608" s="179" t="s">
        <v>269</v>
      </c>
      <c r="AJ608" s="179"/>
      <c r="AK608" s="179"/>
      <c r="AL608" s="177"/>
      <c r="AM608" s="179" t="s">
        <v>342</v>
      </c>
      <c r="AN608" s="179"/>
      <c r="AO608" s="179"/>
      <c r="AP608" s="177"/>
      <c r="AQ608" s="177" t="s">
        <v>279</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255</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47</v>
      </c>
      <c r="AF613" s="197"/>
      <c r="AG613" s="197"/>
      <c r="AH613" s="198"/>
      <c r="AI613" s="179" t="s">
        <v>269</v>
      </c>
      <c r="AJ613" s="179"/>
      <c r="AK613" s="179"/>
      <c r="AL613" s="177"/>
      <c r="AM613" s="179" t="s">
        <v>342</v>
      </c>
      <c r="AN613" s="179"/>
      <c r="AO613" s="179"/>
      <c r="AP613" s="177"/>
      <c r="AQ613" s="177" t="s">
        <v>279</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255</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47</v>
      </c>
      <c r="AF618" s="197"/>
      <c r="AG618" s="197"/>
      <c r="AH618" s="198"/>
      <c r="AI618" s="179" t="s">
        <v>269</v>
      </c>
      <c r="AJ618" s="179"/>
      <c r="AK618" s="179"/>
      <c r="AL618" s="177"/>
      <c r="AM618" s="179" t="s">
        <v>342</v>
      </c>
      <c r="AN618" s="179"/>
      <c r="AO618" s="179"/>
      <c r="AP618" s="177"/>
      <c r="AQ618" s="177" t="s">
        <v>279</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255</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47</v>
      </c>
      <c r="AF623" s="197"/>
      <c r="AG623" s="197"/>
      <c r="AH623" s="198"/>
      <c r="AI623" s="179" t="s">
        <v>269</v>
      </c>
      <c r="AJ623" s="179"/>
      <c r="AK623" s="179"/>
      <c r="AL623" s="177"/>
      <c r="AM623" s="179" t="s">
        <v>342</v>
      </c>
      <c r="AN623" s="179"/>
      <c r="AO623" s="179"/>
      <c r="AP623" s="177"/>
      <c r="AQ623" s="177" t="s">
        <v>279</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255</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47</v>
      </c>
      <c r="AF628" s="197"/>
      <c r="AG628" s="197"/>
      <c r="AH628" s="198"/>
      <c r="AI628" s="179" t="s">
        <v>269</v>
      </c>
      <c r="AJ628" s="179"/>
      <c r="AK628" s="179"/>
      <c r="AL628" s="177"/>
      <c r="AM628" s="179" t="s">
        <v>342</v>
      </c>
      <c r="AN628" s="179"/>
      <c r="AO628" s="179"/>
      <c r="AP628" s="177"/>
      <c r="AQ628" s="177" t="s">
        <v>279</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255</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47</v>
      </c>
      <c r="AF633" s="197"/>
      <c r="AG633" s="197"/>
      <c r="AH633" s="198"/>
      <c r="AI633" s="179" t="s">
        <v>269</v>
      </c>
      <c r="AJ633" s="179"/>
      <c r="AK633" s="179"/>
      <c r="AL633" s="177"/>
      <c r="AM633" s="179" t="s">
        <v>342</v>
      </c>
      <c r="AN633" s="179"/>
      <c r="AO633" s="179"/>
      <c r="AP633" s="177"/>
      <c r="AQ633" s="177" t="s">
        <v>279</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255</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47</v>
      </c>
      <c r="AF638" s="197"/>
      <c r="AG638" s="197"/>
      <c r="AH638" s="198"/>
      <c r="AI638" s="179" t="s">
        <v>269</v>
      </c>
      <c r="AJ638" s="179"/>
      <c r="AK638" s="179"/>
      <c r="AL638" s="177"/>
      <c r="AM638" s="179" t="s">
        <v>342</v>
      </c>
      <c r="AN638" s="179"/>
      <c r="AO638" s="179"/>
      <c r="AP638" s="177"/>
      <c r="AQ638" s="177" t="s">
        <v>279</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255</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399</v>
      </c>
      <c r="F646" s="660"/>
      <c r="G646" s="661" t="s">
        <v>303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47</v>
      </c>
      <c r="AF647" s="197"/>
      <c r="AG647" s="197"/>
      <c r="AH647" s="198"/>
      <c r="AI647" s="179" t="s">
        <v>269</v>
      </c>
      <c r="AJ647" s="179"/>
      <c r="AK647" s="179"/>
      <c r="AL647" s="177"/>
      <c r="AM647" s="179" t="s">
        <v>342</v>
      </c>
      <c r="AN647" s="179"/>
      <c r="AO647" s="179"/>
      <c r="AP647" s="177"/>
      <c r="AQ647" s="177" t="s">
        <v>279</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255</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47</v>
      </c>
      <c r="AF652" s="197"/>
      <c r="AG652" s="197"/>
      <c r="AH652" s="198"/>
      <c r="AI652" s="179" t="s">
        <v>269</v>
      </c>
      <c r="AJ652" s="179"/>
      <c r="AK652" s="179"/>
      <c r="AL652" s="177"/>
      <c r="AM652" s="179" t="s">
        <v>342</v>
      </c>
      <c r="AN652" s="179"/>
      <c r="AO652" s="179"/>
      <c r="AP652" s="177"/>
      <c r="AQ652" s="177" t="s">
        <v>279</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255</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47</v>
      </c>
      <c r="AF657" s="197"/>
      <c r="AG657" s="197"/>
      <c r="AH657" s="198"/>
      <c r="AI657" s="179" t="s">
        <v>269</v>
      </c>
      <c r="AJ657" s="179"/>
      <c r="AK657" s="179"/>
      <c r="AL657" s="177"/>
      <c r="AM657" s="179" t="s">
        <v>342</v>
      </c>
      <c r="AN657" s="179"/>
      <c r="AO657" s="179"/>
      <c r="AP657" s="177"/>
      <c r="AQ657" s="177" t="s">
        <v>279</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255</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47</v>
      </c>
      <c r="AF662" s="197"/>
      <c r="AG662" s="197"/>
      <c r="AH662" s="198"/>
      <c r="AI662" s="179" t="s">
        <v>269</v>
      </c>
      <c r="AJ662" s="179"/>
      <c r="AK662" s="179"/>
      <c r="AL662" s="177"/>
      <c r="AM662" s="179" t="s">
        <v>342</v>
      </c>
      <c r="AN662" s="179"/>
      <c r="AO662" s="179"/>
      <c r="AP662" s="177"/>
      <c r="AQ662" s="177" t="s">
        <v>279</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255</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47</v>
      </c>
      <c r="AF667" s="197"/>
      <c r="AG667" s="197"/>
      <c r="AH667" s="198"/>
      <c r="AI667" s="179" t="s">
        <v>269</v>
      </c>
      <c r="AJ667" s="179"/>
      <c r="AK667" s="179"/>
      <c r="AL667" s="177"/>
      <c r="AM667" s="179" t="s">
        <v>342</v>
      </c>
      <c r="AN667" s="179"/>
      <c r="AO667" s="179"/>
      <c r="AP667" s="177"/>
      <c r="AQ667" s="177" t="s">
        <v>279</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255</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47</v>
      </c>
      <c r="AF672" s="197"/>
      <c r="AG672" s="197"/>
      <c r="AH672" s="198"/>
      <c r="AI672" s="179" t="s">
        <v>269</v>
      </c>
      <c r="AJ672" s="179"/>
      <c r="AK672" s="179"/>
      <c r="AL672" s="177"/>
      <c r="AM672" s="179" t="s">
        <v>342</v>
      </c>
      <c r="AN672" s="179"/>
      <c r="AO672" s="179"/>
      <c r="AP672" s="177"/>
      <c r="AQ672" s="177" t="s">
        <v>279</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255</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47</v>
      </c>
      <c r="AF677" s="197"/>
      <c r="AG677" s="197"/>
      <c r="AH677" s="198"/>
      <c r="AI677" s="179" t="s">
        <v>269</v>
      </c>
      <c r="AJ677" s="179"/>
      <c r="AK677" s="179"/>
      <c r="AL677" s="177"/>
      <c r="AM677" s="179" t="s">
        <v>342</v>
      </c>
      <c r="AN677" s="179"/>
      <c r="AO677" s="179"/>
      <c r="AP677" s="177"/>
      <c r="AQ677" s="177" t="s">
        <v>279</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255</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47</v>
      </c>
      <c r="AF682" s="197"/>
      <c r="AG682" s="197"/>
      <c r="AH682" s="198"/>
      <c r="AI682" s="179" t="s">
        <v>269</v>
      </c>
      <c r="AJ682" s="179"/>
      <c r="AK682" s="179"/>
      <c r="AL682" s="177"/>
      <c r="AM682" s="179" t="s">
        <v>342</v>
      </c>
      <c r="AN682" s="179"/>
      <c r="AO682" s="179"/>
      <c r="AP682" s="177"/>
      <c r="AQ682" s="177" t="s">
        <v>279</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255</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47</v>
      </c>
      <c r="AF687" s="197"/>
      <c r="AG687" s="197"/>
      <c r="AH687" s="198"/>
      <c r="AI687" s="179" t="s">
        <v>269</v>
      </c>
      <c r="AJ687" s="179"/>
      <c r="AK687" s="179"/>
      <c r="AL687" s="177"/>
      <c r="AM687" s="179" t="s">
        <v>342</v>
      </c>
      <c r="AN687" s="179"/>
      <c r="AO687" s="179"/>
      <c r="AP687" s="177"/>
      <c r="AQ687" s="177" t="s">
        <v>279</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255</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47</v>
      </c>
      <c r="AF692" s="197"/>
      <c r="AG692" s="197"/>
      <c r="AH692" s="198"/>
      <c r="AI692" s="179" t="s">
        <v>269</v>
      </c>
      <c r="AJ692" s="179"/>
      <c r="AK692" s="179"/>
      <c r="AL692" s="177"/>
      <c r="AM692" s="179" t="s">
        <v>342</v>
      </c>
      <c r="AN692" s="179"/>
      <c r="AO692" s="179"/>
      <c r="AP692" s="177"/>
      <c r="AQ692" s="177" t="s">
        <v>279</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255</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54</v>
      </c>
      <c r="AH701" s="655"/>
      <c r="AI701" s="655"/>
      <c r="AJ701" s="655"/>
      <c r="AK701" s="655"/>
      <c r="AL701" s="655"/>
      <c r="AM701" s="655"/>
      <c r="AN701" s="655"/>
      <c r="AO701" s="655"/>
      <c r="AP701" s="655"/>
      <c r="AQ701" s="655"/>
      <c r="AR701" s="655"/>
      <c r="AS701" s="655"/>
      <c r="AT701" s="655"/>
      <c r="AU701" s="655"/>
      <c r="AV701" s="655"/>
      <c r="AW701" s="655"/>
      <c r="AX701" s="658"/>
    </row>
    <row r="702" spans="1:50" ht="48.75" customHeight="1" x14ac:dyDescent="0.15">
      <c r="A702" s="88" t="s">
        <v>211</v>
      </c>
      <c r="B702" s="89"/>
      <c r="C702" s="620" t="s">
        <v>212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490</v>
      </c>
      <c r="AE702" s="624"/>
      <c r="AF702" s="624"/>
      <c r="AG702" s="625" t="s">
        <v>503</v>
      </c>
      <c r="AH702" s="626"/>
      <c r="AI702" s="626"/>
      <c r="AJ702" s="626"/>
      <c r="AK702" s="626"/>
      <c r="AL702" s="626"/>
      <c r="AM702" s="626"/>
      <c r="AN702" s="626"/>
      <c r="AO702" s="626"/>
      <c r="AP702" s="626"/>
      <c r="AQ702" s="626"/>
      <c r="AR702" s="626"/>
      <c r="AS702" s="626"/>
      <c r="AT702" s="626"/>
      <c r="AU702" s="626"/>
      <c r="AV702" s="626"/>
      <c r="AW702" s="626"/>
      <c r="AX702" s="627"/>
    </row>
    <row r="703" spans="1:50" ht="48.75" customHeight="1" x14ac:dyDescent="0.15">
      <c r="A703" s="90"/>
      <c r="B703" s="91"/>
      <c r="C703" s="628" t="s">
        <v>86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490</v>
      </c>
      <c r="AE703" s="592"/>
      <c r="AF703" s="592"/>
      <c r="AG703" s="586" t="s">
        <v>504</v>
      </c>
      <c r="AH703" s="587"/>
      <c r="AI703" s="587"/>
      <c r="AJ703" s="587"/>
      <c r="AK703" s="587"/>
      <c r="AL703" s="587"/>
      <c r="AM703" s="587"/>
      <c r="AN703" s="587"/>
      <c r="AO703" s="587"/>
      <c r="AP703" s="587"/>
      <c r="AQ703" s="587"/>
      <c r="AR703" s="587"/>
      <c r="AS703" s="587"/>
      <c r="AT703" s="587"/>
      <c r="AU703" s="587"/>
      <c r="AV703" s="587"/>
      <c r="AW703" s="587"/>
      <c r="AX703" s="588"/>
    </row>
    <row r="704" spans="1:50" ht="48.75" customHeight="1" x14ac:dyDescent="0.15">
      <c r="A704" s="92"/>
      <c r="B704" s="93"/>
      <c r="C704" s="630" t="s">
        <v>215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490</v>
      </c>
      <c r="AE704" s="603"/>
      <c r="AF704" s="603"/>
      <c r="AG704" s="97" t="s">
        <v>105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490</v>
      </c>
      <c r="AE705" s="637"/>
      <c r="AF705" s="637"/>
      <c r="AG705" s="94" t="s">
        <v>505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502</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502</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3.7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490</v>
      </c>
      <c r="AE708" s="576"/>
      <c r="AF708" s="576"/>
      <c r="AG708" s="578" t="s">
        <v>275</v>
      </c>
      <c r="AH708" s="579"/>
      <c r="AI708" s="579"/>
      <c r="AJ708" s="579"/>
      <c r="AK708" s="579"/>
      <c r="AL708" s="579"/>
      <c r="AM708" s="579"/>
      <c r="AN708" s="579"/>
      <c r="AO708" s="579"/>
      <c r="AP708" s="579"/>
      <c r="AQ708" s="579"/>
      <c r="AR708" s="579"/>
      <c r="AS708" s="579"/>
      <c r="AT708" s="579"/>
      <c r="AU708" s="579"/>
      <c r="AV708" s="579"/>
      <c r="AW708" s="579"/>
      <c r="AX708" s="580"/>
    </row>
    <row r="709" spans="1:50" ht="33.75" customHeight="1" x14ac:dyDescent="0.15">
      <c r="A709" s="106"/>
      <c r="B709" s="107"/>
      <c r="C709" s="589" t="s">
        <v>186</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490</v>
      </c>
      <c r="AE709" s="592"/>
      <c r="AF709" s="592"/>
      <c r="AG709" s="586" t="s">
        <v>23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453</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3.7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490</v>
      </c>
      <c r="AE711" s="592"/>
      <c r="AF711" s="592"/>
      <c r="AG711" s="586" t="s">
        <v>506</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453</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453</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268</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453</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48.75" customHeight="1" x14ac:dyDescent="0.15">
      <c r="A715" s="104" t="s">
        <v>90</v>
      </c>
      <c r="B715" s="105"/>
      <c r="C715" s="572" t="s">
        <v>357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490</v>
      </c>
      <c r="AE715" s="576"/>
      <c r="AF715" s="577"/>
      <c r="AG715" s="578" t="s">
        <v>525</v>
      </c>
      <c r="AH715" s="579"/>
      <c r="AI715" s="579"/>
      <c r="AJ715" s="579"/>
      <c r="AK715" s="579"/>
      <c r="AL715" s="579"/>
      <c r="AM715" s="579"/>
      <c r="AN715" s="579"/>
      <c r="AO715" s="579"/>
      <c r="AP715" s="579"/>
      <c r="AQ715" s="579"/>
      <c r="AR715" s="579"/>
      <c r="AS715" s="579"/>
      <c r="AT715" s="579"/>
      <c r="AU715" s="579"/>
      <c r="AV715" s="579"/>
      <c r="AW715" s="579"/>
      <c r="AX715" s="580"/>
    </row>
    <row r="716" spans="1:50" ht="48.7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490</v>
      </c>
      <c r="AE716" s="585"/>
      <c r="AF716" s="585"/>
      <c r="AG716" s="586" t="s">
        <v>522</v>
      </c>
      <c r="AH716" s="587"/>
      <c r="AI716" s="587"/>
      <c r="AJ716" s="587"/>
      <c r="AK716" s="587"/>
      <c r="AL716" s="587"/>
      <c r="AM716" s="587"/>
      <c r="AN716" s="587"/>
      <c r="AO716" s="587"/>
      <c r="AP716" s="587"/>
      <c r="AQ716" s="587"/>
      <c r="AR716" s="587"/>
      <c r="AS716" s="587"/>
      <c r="AT716" s="587"/>
      <c r="AU716" s="587"/>
      <c r="AV716" s="587"/>
      <c r="AW716" s="587"/>
      <c r="AX716" s="588"/>
    </row>
    <row r="717" spans="1:50" ht="33.75" customHeight="1" x14ac:dyDescent="0.15">
      <c r="A717" s="106"/>
      <c r="B717" s="107"/>
      <c r="C717" s="589" t="s">
        <v>290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490</v>
      </c>
      <c r="AE717" s="592"/>
      <c r="AF717" s="592"/>
      <c r="AG717" s="586" t="s">
        <v>507</v>
      </c>
      <c r="AH717" s="587"/>
      <c r="AI717" s="587"/>
      <c r="AJ717" s="587"/>
      <c r="AK717" s="587"/>
      <c r="AL717" s="587"/>
      <c r="AM717" s="587"/>
      <c r="AN717" s="587"/>
      <c r="AO717" s="587"/>
      <c r="AP717" s="587"/>
      <c r="AQ717" s="587"/>
      <c r="AR717" s="587"/>
      <c r="AS717" s="587"/>
      <c r="AT717" s="587"/>
      <c r="AU717" s="587"/>
      <c r="AV717" s="587"/>
      <c r="AW717" s="587"/>
      <c r="AX717" s="588"/>
    </row>
    <row r="718" spans="1:50" ht="48.75"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490</v>
      </c>
      <c r="AE718" s="592"/>
      <c r="AF718" s="592"/>
      <c r="AG718" s="163" t="s">
        <v>523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217</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453</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232</v>
      </c>
      <c r="D720" s="597"/>
      <c r="E720" s="597"/>
      <c r="F720" s="598"/>
      <c r="G720" s="599" t="s">
        <v>53</v>
      </c>
      <c r="H720" s="597"/>
      <c r="I720" s="597"/>
      <c r="J720" s="597"/>
      <c r="K720" s="597"/>
      <c r="L720" s="597"/>
      <c r="M720" s="597"/>
      <c r="N720" s="599" t="s">
        <v>243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106</v>
      </c>
      <c r="D726" s="286"/>
      <c r="E726" s="286"/>
      <c r="F726" s="490"/>
      <c r="G726" s="359" t="s">
        <v>515</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110</v>
      </c>
      <c r="D727" s="525"/>
      <c r="E727" s="525"/>
      <c r="F727" s="526"/>
      <c r="G727" s="527" t="s">
        <v>524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33.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33.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3.75"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33.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398</v>
      </c>
      <c r="B737" s="188"/>
      <c r="C737" s="188"/>
      <c r="D737" s="189"/>
      <c r="E737" s="506" t="s">
        <v>518</v>
      </c>
      <c r="F737" s="506"/>
      <c r="G737" s="506"/>
      <c r="H737" s="506"/>
      <c r="I737" s="506"/>
      <c r="J737" s="506"/>
      <c r="K737" s="506"/>
      <c r="L737" s="506"/>
      <c r="M737" s="506"/>
      <c r="N737" s="461" t="s">
        <v>196</v>
      </c>
      <c r="O737" s="461"/>
      <c r="P737" s="461"/>
      <c r="Q737" s="461"/>
      <c r="R737" s="506" t="s">
        <v>518</v>
      </c>
      <c r="S737" s="506"/>
      <c r="T737" s="506"/>
      <c r="U737" s="506"/>
      <c r="V737" s="506"/>
      <c r="W737" s="506"/>
      <c r="X737" s="506"/>
      <c r="Y737" s="506"/>
      <c r="Z737" s="506"/>
      <c r="AA737" s="461" t="s">
        <v>395</v>
      </c>
      <c r="AB737" s="461"/>
      <c r="AC737" s="461"/>
      <c r="AD737" s="461"/>
      <c r="AE737" s="506" t="s">
        <v>520</v>
      </c>
      <c r="AF737" s="506"/>
      <c r="AG737" s="506"/>
      <c r="AH737" s="506"/>
      <c r="AI737" s="506"/>
      <c r="AJ737" s="506"/>
      <c r="AK737" s="506"/>
      <c r="AL737" s="506"/>
      <c r="AM737" s="506"/>
      <c r="AN737" s="461" t="s">
        <v>394</v>
      </c>
      <c r="AO737" s="461"/>
      <c r="AP737" s="461"/>
      <c r="AQ737" s="461"/>
      <c r="AR737" s="507" t="s">
        <v>518</v>
      </c>
      <c r="AS737" s="508"/>
      <c r="AT737" s="508"/>
      <c r="AU737" s="508"/>
      <c r="AV737" s="508"/>
      <c r="AW737" s="508"/>
      <c r="AX737" s="509"/>
      <c r="AY737" s="48"/>
      <c r="AZ737" s="48"/>
    </row>
    <row r="738" spans="1:52" ht="24.75" customHeight="1" x14ac:dyDescent="0.15">
      <c r="A738" s="505" t="s">
        <v>150</v>
      </c>
      <c r="B738" s="188"/>
      <c r="C738" s="188"/>
      <c r="D738" s="189"/>
      <c r="E738" s="506" t="s">
        <v>518</v>
      </c>
      <c r="F738" s="506"/>
      <c r="G738" s="506"/>
      <c r="H738" s="506"/>
      <c r="I738" s="506"/>
      <c r="J738" s="506"/>
      <c r="K738" s="506"/>
      <c r="L738" s="506"/>
      <c r="M738" s="506"/>
      <c r="N738" s="461" t="s">
        <v>392</v>
      </c>
      <c r="O738" s="461"/>
      <c r="P738" s="461"/>
      <c r="Q738" s="461"/>
      <c r="R738" s="506" t="s">
        <v>508</v>
      </c>
      <c r="S738" s="506"/>
      <c r="T738" s="506"/>
      <c r="U738" s="506"/>
      <c r="V738" s="506"/>
      <c r="W738" s="506"/>
      <c r="X738" s="506"/>
      <c r="Y738" s="506"/>
      <c r="Z738" s="506"/>
      <c r="AA738" s="461" t="s">
        <v>168</v>
      </c>
      <c r="AB738" s="461"/>
      <c r="AC738" s="461"/>
      <c r="AD738" s="461"/>
      <c r="AE738" s="506" t="s">
        <v>267</v>
      </c>
      <c r="AF738" s="506"/>
      <c r="AG738" s="506"/>
      <c r="AH738" s="506"/>
      <c r="AI738" s="506"/>
      <c r="AJ738" s="506"/>
      <c r="AK738" s="506"/>
      <c r="AL738" s="506"/>
      <c r="AM738" s="506"/>
      <c r="AN738" s="461" t="s">
        <v>156</v>
      </c>
      <c r="AO738" s="461"/>
      <c r="AP738" s="461"/>
      <c r="AQ738" s="461"/>
      <c r="AR738" s="507" t="s">
        <v>509</v>
      </c>
      <c r="AS738" s="508"/>
      <c r="AT738" s="508"/>
      <c r="AU738" s="508"/>
      <c r="AV738" s="508"/>
      <c r="AW738" s="508"/>
      <c r="AX738" s="509"/>
    </row>
    <row r="739" spans="1:52" ht="24.75" customHeight="1" x14ac:dyDescent="0.15">
      <c r="A739" s="505" t="s">
        <v>380</v>
      </c>
      <c r="B739" s="188"/>
      <c r="C739" s="188"/>
      <c r="D739" s="189"/>
      <c r="E739" s="506" t="s">
        <v>348</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325</v>
      </c>
      <c r="B740" s="516"/>
      <c r="C740" s="516"/>
      <c r="D740" s="517"/>
      <c r="E740" s="518" t="s">
        <v>242</v>
      </c>
      <c r="F740" s="519"/>
      <c r="G740" s="519"/>
      <c r="H740" s="19" t="str">
        <f>IF(E740="","","(")</f>
        <v>(</v>
      </c>
      <c r="I740" s="519"/>
      <c r="J740" s="519"/>
      <c r="K740" s="19" t="str">
        <f>IF(OR(I740="　",I740=""),"","-")</f>
        <v/>
      </c>
      <c r="L740" s="520">
        <v>13</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387</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0" customHeight="1" x14ac:dyDescent="0.15">
      <c r="A780" s="82" t="s">
        <v>155</v>
      </c>
      <c r="B780" s="83"/>
      <c r="C780" s="83"/>
      <c r="D780" s="83"/>
      <c r="E780" s="83"/>
      <c r="F780" s="84"/>
      <c r="G780" s="484" t="s">
        <v>148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375</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30" customHeight="1" x14ac:dyDescent="0.15">
      <c r="A781" s="85"/>
      <c r="B781" s="86"/>
      <c r="C781" s="86"/>
      <c r="D781" s="86"/>
      <c r="E781" s="86"/>
      <c r="F781" s="87"/>
      <c r="G781" s="488" t="s">
        <v>55</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55</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30" customHeight="1" x14ac:dyDescent="0.15">
      <c r="A782" s="85"/>
      <c r="B782" s="86"/>
      <c r="C782" s="86"/>
      <c r="D782" s="86"/>
      <c r="E782" s="86"/>
      <c r="F782" s="87"/>
      <c r="G782" s="495" t="s">
        <v>359</v>
      </c>
      <c r="H782" s="496"/>
      <c r="I782" s="496"/>
      <c r="J782" s="496"/>
      <c r="K782" s="497"/>
      <c r="L782" s="498" t="s">
        <v>264</v>
      </c>
      <c r="M782" s="499"/>
      <c r="N782" s="499"/>
      <c r="O782" s="499"/>
      <c r="P782" s="499"/>
      <c r="Q782" s="499"/>
      <c r="R782" s="499"/>
      <c r="S782" s="499"/>
      <c r="T782" s="499"/>
      <c r="U782" s="499"/>
      <c r="V782" s="499"/>
      <c r="W782" s="499"/>
      <c r="X782" s="500"/>
      <c r="Y782" s="501">
        <v>6</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30"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6</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353</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55</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258</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55</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55</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55</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365</v>
      </c>
      <c r="AM832" s="466"/>
      <c r="AN832" s="466"/>
      <c r="AO832" s="38" t="s">
        <v>246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329</v>
      </c>
      <c r="Z837" s="454"/>
      <c r="AA837" s="454"/>
      <c r="AB837" s="454"/>
      <c r="AC837" s="239" t="s">
        <v>281</v>
      </c>
      <c r="AD837" s="239"/>
      <c r="AE837" s="239"/>
      <c r="AF837" s="239"/>
      <c r="AG837" s="239"/>
      <c r="AH837" s="454" t="s">
        <v>378</v>
      </c>
      <c r="AI837" s="460"/>
      <c r="AJ837" s="460"/>
      <c r="AK837" s="460"/>
      <c r="AL837" s="460" t="s">
        <v>17</v>
      </c>
      <c r="AM837" s="460"/>
      <c r="AN837" s="460"/>
      <c r="AO837" s="415"/>
      <c r="AP837" s="239" t="s">
        <v>332</v>
      </c>
      <c r="AQ837" s="239"/>
      <c r="AR837" s="239"/>
      <c r="AS837" s="239"/>
      <c r="AT837" s="239"/>
      <c r="AU837" s="239"/>
      <c r="AV837" s="239"/>
      <c r="AW837" s="239"/>
      <c r="AX837" s="239"/>
    </row>
    <row r="838" spans="1:50" ht="60" customHeight="1" x14ac:dyDescent="0.15">
      <c r="A838" s="417">
        <v>1</v>
      </c>
      <c r="B838" s="417">
        <v>1</v>
      </c>
      <c r="C838" s="456" t="s">
        <v>3</v>
      </c>
      <c r="D838" s="456"/>
      <c r="E838" s="456"/>
      <c r="F838" s="456"/>
      <c r="G838" s="456"/>
      <c r="H838" s="456"/>
      <c r="I838" s="456"/>
      <c r="J838" s="419">
        <v>2120005018759</v>
      </c>
      <c r="K838" s="419"/>
      <c r="L838" s="419"/>
      <c r="M838" s="419"/>
      <c r="N838" s="419"/>
      <c r="O838" s="419"/>
      <c r="P838" s="420" t="s">
        <v>130</v>
      </c>
      <c r="Q838" s="420"/>
      <c r="R838" s="420"/>
      <c r="S838" s="420"/>
      <c r="T838" s="420"/>
      <c r="U838" s="420"/>
      <c r="V838" s="420"/>
      <c r="W838" s="420"/>
      <c r="X838" s="420"/>
      <c r="Y838" s="421">
        <v>6</v>
      </c>
      <c r="Z838" s="422"/>
      <c r="AA838" s="422"/>
      <c r="AB838" s="423"/>
      <c r="AC838" s="457" t="s">
        <v>376</v>
      </c>
      <c r="AD838" s="458"/>
      <c r="AE838" s="458"/>
      <c r="AF838" s="458"/>
      <c r="AG838" s="458"/>
      <c r="AH838" s="459" t="s">
        <v>401</v>
      </c>
      <c r="AI838" s="459"/>
      <c r="AJ838" s="459"/>
      <c r="AK838" s="459"/>
      <c r="AL838" s="426" t="s">
        <v>401</v>
      </c>
      <c r="AM838" s="427"/>
      <c r="AN838" s="427"/>
      <c r="AO838" s="428"/>
      <c r="AP838" s="235" t="s">
        <v>401</v>
      </c>
      <c r="AQ838" s="235"/>
      <c r="AR838" s="235"/>
      <c r="AS838" s="235"/>
      <c r="AT838" s="235"/>
      <c r="AU838" s="235"/>
      <c r="AV838" s="235"/>
      <c r="AW838" s="235"/>
      <c r="AX838" s="235"/>
    </row>
    <row r="839" spans="1:50" ht="60" customHeight="1" x14ac:dyDescent="0.15">
      <c r="A839" s="417">
        <v>2</v>
      </c>
      <c r="B839" s="417">
        <v>1</v>
      </c>
      <c r="C839" s="456" t="s">
        <v>510</v>
      </c>
      <c r="D839" s="456"/>
      <c r="E839" s="456"/>
      <c r="F839" s="456"/>
      <c r="G839" s="456"/>
      <c r="H839" s="456"/>
      <c r="I839" s="456"/>
      <c r="J839" s="419" t="s">
        <v>401</v>
      </c>
      <c r="K839" s="419"/>
      <c r="L839" s="419"/>
      <c r="M839" s="419"/>
      <c r="N839" s="419"/>
      <c r="O839" s="419"/>
      <c r="P839" s="420" t="s">
        <v>130</v>
      </c>
      <c r="Q839" s="420"/>
      <c r="R839" s="420"/>
      <c r="S839" s="420"/>
      <c r="T839" s="420"/>
      <c r="U839" s="420"/>
      <c r="V839" s="420"/>
      <c r="W839" s="420"/>
      <c r="X839" s="420"/>
      <c r="Y839" s="421">
        <v>5</v>
      </c>
      <c r="Z839" s="422"/>
      <c r="AA839" s="422"/>
      <c r="AB839" s="423"/>
      <c r="AC839" s="457" t="s">
        <v>376</v>
      </c>
      <c r="AD839" s="457"/>
      <c r="AE839" s="457"/>
      <c r="AF839" s="457"/>
      <c r="AG839" s="457"/>
      <c r="AH839" s="459" t="s">
        <v>401</v>
      </c>
      <c r="AI839" s="459"/>
      <c r="AJ839" s="459"/>
      <c r="AK839" s="459"/>
      <c r="AL839" s="426" t="s">
        <v>401</v>
      </c>
      <c r="AM839" s="427"/>
      <c r="AN839" s="427"/>
      <c r="AO839" s="428"/>
      <c r="AP839" s="235" t="s">
        <v>401</v>
      </c>
      <c r="AQ839" s="235"/>
      <c r="AR839" s="235"/>
      <c r="AS839" s="235"/>
      <c r="AT839" s="235"/>
      <c r="AU839" s="235"/>
      <c r="AV839" s="235"/>
      <c r="AW839" s="235"/>
      <c r="AX839" s="235"/>
    </row>
    <row r="840" spans="1:50" ht="60" customHeight="1" x14ac:dyDescent="0.15">
      <c r="A840" s="417">
        <v>3</v>
      </c>
      <c r="B840" s="417">
        <v>1</v>
      </c>
      <c r="C840" s="456" t="s">
        <v>511</v>
      </c>
      <c r="D840" s="456"/>
      <c r="E840" s="456"/>
      <c r="F840" s="456"/>
      <c r="G840" s="456"/>
      <c r="H840" s="456"/>
      <c r="I840" s="456"/>
      <c r="J840" s="419">
        <v>9260005009903</v>
      </c>
      <c r="K840" s="419"/>
      <c r="L840" s="419"/>
      <c r="M840" s="419"/>
      <c r="N840" s="419"/>
      <c r="O840" s="419"/>
      <c r="P840" s="420" t="s">
        <v>130</v>
      </c>
      <c r="Q840" s="420"/>
      <c r="R840" s="420"/>
      <c r="S840" s="420"/>
      <c r="T840" s="420"/>
      <c r="U840" s="420"/>
      <c r="V840" s="420"/>
      <c r="W840" s="420"/>
      <c r="X840" s="420"/>
      <c r="Y840" s="421">
        <v>5</v>
      </c>
      <c r="Z840" s="422"/>
      <c r="AA840" s="422"/>
      <c r="AB840" s="423"/>
      <c r="AC840" s="457" t="s">
        <v>376</v>
      </c>
      <c r="AD840" s="457"/>
      <c r="AE840" s="457"/>
      <c r="AF840" s="457"/>
      <c r="AG840" s="457"/>
      <c r="AH840" s="425" t="s">
        <v>401</v>
      </c>
      <c r="AI840" s="425"/>
      <c r="AJ840" s="425"/>
      <c r="AK840" s="425"/>
      <c r="AL840" s="426" t="s">
        <v>401</v>
      </c>
      <c r="AM840" s="427"/>
      <c r="AN840" s="427"/>
      <c r="AO840" s="428"/>
      <c r="AP840" s="235" t="s">
        <v>401</v>
      </c>
      <c r="AQ840" s="235"/>
      <c r="AR840" s="235"/>
      <c r="AS840" s="235"/>
      <c r="AT840" s="235"/>
      <c r="AU840" s="235"/>
      <c r="AV840" s="235"/>
      <c r="AW840" s="235"/>
      <c r="AX840" s="235"/>
    </row>
    <row r="841" spans="1:50" ht="60" customHeight="1" x14ac:dyDescent="0.15">
      <c r="A841" s="417">
        <v>4</v>
      </c>
      <c r="B841" s="417">
        <v>1</v>
      </c>
      <c r="C841" s="456" t="s">
        <v>512</v>
      </c>
      <c r="D841" s="456"/>
      <c r="E841" s="456"/>
      <c r="F841" s="456"/>
      <c r="G841" s="456"/>
      <c r="H841" s="456"/>
      <c r="I841" s="456"/>
      <c r="J841" s="419" t="s">
        <v>401</v>
      </c>
      <c r="K841" s="419"/>
      <c r="L841" s="419"/>
      <c r="M841" s="419"/>
      <c r="N841" s="419"/>
      <c r="O841" s="419"/>
      <c r="P841" s="420" t="s">
        <v>130</v>
      </c>
      <c r="Q841" s="420"/>
      <c r="R841" s="420"/>
      <c r="S841" s="420"/>
      <c r="T841" s="420"/>
      <c r="U841" s="420"/>
      <c r="V841" s="420"/>
      <c r="W841" s="420"/>
      <c r="X841" s="420"/>
      <c r="Y841" s="421">
        <v>4</v>
      </c>
      <c r="Z841" s="422"/>
      <c r="AA841" s="422"/>
      <c r="AB841" s="423"/>
      <c r="AC841" s="457" t="s">
        <v>376</v>
      </c>
      <c r="AD841" s="457"/>
      <c r="AE841" s="457"/>
      <c r="AF841" s="457"/>
      <c r="AG841" s="457"/>
      <c r="AH841" s="425" t="s">
        <v>401</v>
      </c>
      <c r="AI841" s="425"/>
      <c r="AJ841" s="425"/>
      <c r="AK841" s="425"/>
      <c r="AL841" s="426" t="s">
        <v>401</v>
      </c>
      <c r="AM841" s="427"/>
      <c r="AN841" s="427"/>
      <c r="AO841" s="428"/>
      <c r="AP841" s="235" t="s">
        <v>401</v>
      </c>
      <c r="AQ841" s="235"/>
      <c r="AR841" s="235"/>
      <c r="AS841" s="235"/>
      <c r="AT841" s="235"/>
      <c r="AU841" s="235"/>
      <c r="AV841" s="235"/>
      <c r="AW841" s="235"/>
      <c r="AX841" s="235"/>
    </row>
    <row r="842" spans="1:50" ht="60" customHeight="1" x14ac:dyDescent="0.15">
      <c r="A842" s="417">
        <v>5</v>
      </c>
      <c r="B842" s="417">
        <v>1</v>
      </c>
      <c r="C842" s="456" t="s">
        <v>381</v>
      </c>
      <c r="D842" s="456"/>
      <c r="E842" s="456"/>
      <c r="F842" s="456"/>
      <c r="G842" s="456"/>
      <c r="H842" s="456"/>
      <c r="I842" s="456"/>
      <c r="J842" s="419">
        <v>5240005002632</v>
      </c>
      <c r="K842" s="419"/>
      <c r="L842" s="419"/>
      <c r="M842" s="419"/>
      <c r="N842" s="419"/>
      <c r="O842" s="419"/>
      <c r="P842" s="420" t="s">
        <v>130</v>
      </c>
      <c r="Q842" s="420"/>
      <c r="R842" s="420"/>
      <c r="S842" s="420"/>
      <c r="T842" s="420"/>
      <c r="U842" s="420"/>
      <c r="V842" s="420"/>
      <c r="W842" s="420"/>
      <c r="X842" s="420"/>
      <c r="Y842" s="421">
        <v>4</v>
      </c>
      <c r="Z842" s="422"/>
      <c r="AA842" s="422"/>
      <c r="AB842" s="423"/>
      <c r="AC842" s="424" t="s">
        <v>376</v>
      </c>
      <c r="AD842" s="424"/>
      <c r="AE842" s="424"/>
      <c r="AF842" s="424"/>
      <c r="AG842" s="424"/>
      <c r="AH842" s="425" t="s">
        <v>401</v>
      </c>
      <c r="AI842" s="425"/>
      <c r="AJ842" s="425"/>
      <c r="AK842" s="425"/>
      <c r="AL842" s="426" t="s">
        <v>401</v>
      </c>
      <c r="AM842" s="427"/>
      <c r="AN842" s="427"/>
      <c r="AO842" s="428"/>
      <c r="AP842" s="235" t="s">
        <v>401</v>
      </c>
      <c r="AQ842" s="235"/>
      <c r="AR842" s="235"/>
      <c r="AS842" s="235"/>
      <c r="AT842" s="235"/>
      <c r="AU842" s="235"/>
      <c r="AV842" s="235"/>
      <c r="AW842" s="235"/>
      <c r="AX842" s="235"/>
    </row>
    <row r="843" spans="1:50" ht="60" customHeight="1" x14ac:dyDescent="0.15">
      <c r="A843" s="417">
        <v>6</v>
      </c>
      <c r="B843" s="417">
        <v>1</v>
      </c>
      <c r="C843" s="456" t="s">
        <v>140</v>
      </c>
      <c r="D843" s="456"/>
      <c r="E843" s="456"/>
      <c r="F843" s="456"/>
      <c r="G843" s="456"/>
      <c r="H843" s="456"/>
      <c r="I843" s="456"/>
      <c r="J843" s="419" t="s">
        <v>401</v>
      </c>
      <c r="K843" s="419"/>
      <c r="L843" s="419"/>
      <c r="M843" s="419"/>
      <c r="N843" s="419"/>
      <c r="O843" s="419"/>
      <c r="P843" s="420" t="s">
        <v>130</v>
      </c>
      <c r="Q843" s="420"/>
      <c r="R843" s="420"/>
      <c r="S843" s="420"/>
      <c r="T843" s="420"/>
      <c r="U843" s="420"/>
      <c r="V843" s="420"/>
      <c r="W843" s="420"/>
      <c r="X843" s="420"/>
      <c r="Y843" s="421">
        <v>4</v>
      </c>
      <c r="Z843" s="422"/>
      <c r="AA843" s="422"/>
      <c r="AB843" s="423"/>
      <c r="AC843" s="424" t="s">
        <v>376</v>
      </c>
      <c r="AD843" s="424"/>
      <c r="AE843" s="424"/>
      <c r="AF843" s="424"/>
      <c r="AG843" s="424"/>
      <c r="AH843" s="425" t="s">
        <v>401</v>
      </c>
      <c r="AI843" s="425"/>
      <c r="AJ843" s="425"/>
      <c r="AK843" s="425"/>
      <c r="AL843" s="426" t="s">
        <v>401</v>
      </c>
      <c r="AM843" s="427"/>
      <c r="AN843" s="427"/>
      <c r="AO843" s="428"/>
      <c r="AP843" s="235" t="s">
        <v>401</v>
      </c>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329</v>
      </c>
      <c r="Z870" s="454"/>
      <c r="AA870" s="454"/>
      <c r="AB870" s="454"/>
      <c r="AC870" s="239" t="s">
        <v>281</v>
      </c>
      <c r="AD870" s="239"/>
      <c r="AE870" s="239"/>
      <c r="AF870" s="239"/>
      <c r="AG870" s="239"/>
      <c r="AH870" s="454" t="s">
        <v>378</v>
      </c>
      <c r="AI870" s="460"/>
      <c r="AJ870" s="460"/>
      <c r="AK870" s="460"/>
      <c r="AL870" s="460" t="s">
        <v>17</v>
      </c>
      <c r="AM870" s="460"/>
      <c r="AN870" s="460"/>
      <c r="AO870" s="415"/>
      <c r="AP870" s="239" t="s">
        <v>332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329</v>
      </c>
      <c r="Z903" s="454"/>
      <c r="AA903" s="454"/>
      <c r="AB903" s="454"/>
      <c r="AC903" s="239" t="s">
        <v>281</v>
      </c>
      <c r="AD903" s="239"/>
      <c r="AE903" s="239"/>
      <c r="AF903" s="239"/>
      <c r="AG903" s="239"/>
      <c r="AH903" s="454" t="s">
        <v>378</v>
      </c>
      <c r="AI903" s="460"/>
      <c r="AJ903" s="460"/>
      <c r="AK903" s="460"/>
      <c r="AL903" s="460" t="s">
        <v>17</v>
      </c>
      <c r="AM903" s="460"/>
      <c r="AN903" s="460"/>
      <c r="AO903" s="415"/>
      <c r="AP903" s="239" t="s">
        <v>332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329</v>
      </c>
      <c r="Z936" s="454"/>
      <c r="AA936" s="454"/>
      <c r="AB936" s="454"/>
      <c r="AC936" s="239" t="s">
        <v>281</v>
      </c>
      <c r="AD936" s="239"/>
      <c r="AE936" s="239"/>
      <c r="AF936" s="239"/>
      <c r="AG936" s="239"/>
      <c r="AH936" s="454" t="s">
        <v>378</v>
      </c>
      <c r="AI936" s="460"/>
      <c r="AJ936" s="460"/>
      <c r="AK936" s="460"/>
      <c r="AL936" s="460" t="s">
        <v>17</v>
      </c>
      <c r="AM936" s="460"/>
      <c r="AN936" s="460"/>
      <c r="AO936" s="415"/>
      <c r="AP936" s="239" t="s">
        <v>332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329</v>
      </c>
      <c r="Z969" s="454"/>
      <c r="AA969" s="454"/>
      <c r="AB969" s="454"/>
      <c r="AC969" s="239" t="s">
        <v>281</v>
      </c>
      <c r="AD969" s="239"/>
      <c r="AE969" s="239"/>
      <c r="AF969" s="239"/>
      <c r="AG969" s="239"/>
      <c r="AH969" s="454" t="s">
        <v>378</v>
      </c>
      <c r="AI969" s="460"/>
      <c r="AJ969" s="460"/>
      <c r="AK969" s="460"/>
      <c r="AL969" s="460" t="s">
        <v>17</v>
      </c>
      <c r="AM969" s="460"/>
      <c r="AN969" s="460"/>
      <c r="AO969" s="415"/>
      <c r="AP969" s="239" t="s">
        <v>332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329</v>
      </c>
      <c r="Z1002" s="454"/>
      <c r="AA1002" s="454"/>
      <c r="AB1002" s="454"/>
      <c r="AC1002" s="239" t="s">
        <v>281</v>
      </c>
      <c r="AD1002" s="239"/>
      <c r="AE1002" s="239"/>
      <c r="AF1002" s="239"/>
      <c r="AG1002" s="239"/>
      <c r="AH1002" s="454" t="s">
        <v>378</v>
      </c>
      <c r="AI1002" s="460"/>
      <c r="AJ1002" s="460"/>
      <c r="AK1002" s="460"/>
      <c r="AL1002" s="460" t="s">
        <v>17</v>
      </c>
      <c r="AM1002" s="460"/>
      <c r="AN1002" s="460"/>
      <c r="AO1002" s="415"/>
      <c r="AP1002" s="239" t="s">
        <v>332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329</v>
      </c>
      <c r="Z1035" s="454"/>
      <c r="AA1035" s="454"/>
      <c r="AB1035" s="454"/>
      <c r="AC1035" s="239" t="s">
        <v>281</v>
      </c>
      <c r="AD1035" s="239"/>
      <c r="AE1035" s="239"/>
      <c r="AF1035" s="239"/>
      <c r="AG1035" s="239"/>
      <c r="AH1035" s="454" t="s">
        <v>378</v>
      </c>
      <c r="AI1035" s="460"/>
      <c r="AJ1035" s="460"/>
      <c r="AK1035" s="460"/>
      <c r="AL1035" s="460" t="s">
        <v>17</v>
      </c>
      <c r="AM1035" s="460"/>
      <c r="AN1035" s="460"/>
      <c r="AO1035" s="415"/>
      <c r="AP1035" s="239" t="s">
        <v>332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329</v>
      </c>
      <c r="Z1068" s="454"/>
      <c r="AA1068" s="454"/>
      <c r="AB1068" s="454"/>
      <c r="AC1068" s="239" t="s">
        <v>281</v>
      </c>
      <c r="AD1068" s="239"/>
      <c r="AE1068" s="239"/>
      <c r="AF1068" s="239"/>
      <c r="AG1068" s="239"/>
      <c r="AH1068" s="454" t="s">
        <v>378</v>
      </c>
      <c r="AI1068" s="460"/>
      <c r="AJ1068" s="460"/>
      <c r="AK1068" s="460"/>
      <c r="AL1068" s="460" t="s">
        <v>17</v>
      </c>
      <c r="AM1068" s="460"/>
      <c r="AN1068" s="460"/>
      <c r="AO1068" s="415"/>
      <c r="AP1068" s="239" t="s">
        <v>332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365</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292</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289</v>
      </c>
      <c r="Z1102" s="239"/>
      <c r="AA1102" s="239"/>
      <c r="AB1102" s="239"/>
      <c r="AC1102" s="239" t="s">
        <v>293</v>
      </c>
      <c r="AD1102" s="239"/>
      <c r="AE1102" s="239"/>
      <c r="AF1102" s="239"/>
      <c r="AG1102" s="239"/>
      <c r="AH1102" s="454" t="s">
        <v>311</v>
      </c>
      <c r="AI1102" s="454"/>
      <c r="AJ1102" s="454"/>
      <c r="AK1102" s="454"/>
      <c r="AL1102" s="454" t="s">
        <v>17</v>
      </c>
      <c r="AM1102" s="454"/>
      <c r="AN1102" s="454"/>
      <c r="AO1102" s="455"/>
      <c r="AP1102" s="239" t="s">
        <v>360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27"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24</v>
      </c>
      <c r="G1" s="59" t="s">
        <v>125</v>
      </c>
      <c r="K1" s="64" t="s">
        <v>162</v>
      </c>
      <c r="L1" s="52" t="s">
        <v>125</v>
      </c>
      <c r="O1" s="49"/>
      <c r="P1" s="59" t="s">
        <v>18</v>
      </c>
      <c r="Q1" s="59" t="s">
        <v>125</v>
      </c>
      <c r="T1" s="49"/>
      <c r="U1" s="65" t="s">
        <v>251</v>
      </c>
      <c r="W1" s="65" t="s">
        <v>250</v>
      </c>
      <c r="Y1" s="65" t="s">
        <v>27</v>
      </c>
      <c r="Z1" s="67"/>
      <c r="AA1" s="65" t="s">
        <v>138</v>
      </c>
      <c r="AB1" s="69"/>
      <c r="AC1" s="65" t="s">
        <v>66</v>
      </c>
      <c r="AD1" s="50"/>
      <c r="AE1" s="65" t="s">
        <v>100</v>
      </c>
      <c r="AF1" s="67"/>
      <c r="AG1" s="71" t="s">
        <v>293</v>
      </c>
      <c r="AI1" s="71" t="s">
        <v>304</v>
      </c>
      <c r="AK1" s="71" t="s">
        <v>312</v>
      </c>
      <c r="AM1" s="74"/>
      <c r="AN1" s="74"/>
      <c r="AP1" s="50" t="s">
        <v>372</v>
      </c>
    </row>
    <row r="2" spans="1:42" ht="13.5" customHeight="1" x14ac:dyDescent="0.15">
      <c r="A2" s="53" t="s">
        <v>141</v>
      </c>
      <c r="B2" s="56"/>
      <c r="C2" s="49" t="str">
        <f t="shared" ref="C2:C24" si="0">IF(B2="","",A2)</f>
        <v/>
      </c>
      <c r="D2" s="49" t="str">
        <f>IF(C2="","",IF(D1&lt;&gt;"",CONCATENATE(D1,"、",C2),C2))</f>
        <v/>
      </c>
      <c r="F2" s="60" t="s">
        <v>121</v>
      </c>
      <c r="G2" s="62" t="s">
        <v>490</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176</v>
      </c>
      <c r="Y2" s="66" t="s">
        <v>118</v>
      </c>
      <c r="Z2" s="67"/>
      <c r="AA2" s="66" t="s">
        <v>331</v>
      </c>
      <c r="AB2" s="69"/>
      <c r="AC2" s="70" t="s">
        <v>208</v>
      </c>
      <c r="AD2" s="50"/>
      <c r="AE2" s="66" t="s">
        <v>157</v>
      </c>
      <c r="AF2" s="67"/>
      <c r="AG2" s="72" t="s">
        <v>20</v>
      </c>
      <c r="AI2" s="71" t="s">
        <v>401</v>
      </c>
      <c r="AK2" s="71" t="s">
        <v>313</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403</v>
      </c>
      <c r="W3" s="66" t="s">
        <v>221</v>
      </c>
      <c r="Y3" s="66" t="s">
        <v>119</v>
      </c>
      <c r="Z3" s="67"/>
      <c r="AA3" s="66" t="s">
        <v>466</v>
      </c>
      <c r="AB3" s="69"/>
      <c r="AC3" s="70" t="s">
        <v>199</v>
      </c>
      <c r="AD3" s="50"/>
      <c r="AE3" s="66" t="s">
        <v>253</v>
      </c>
      <c r="AF3" s="67"/>
      <c r="AG3" s="72" t="s">
        <v>333</v>
      </c>
      <c r="AI3" s="71" t="s">
        <v>115</v>
      </c>
      <c r="AK3" s="71" t="str">
        <f t="shared" ref="AK3:AK27" si="8">CHAR(CODE(AK2)+1)</f>
        <v>B</v>
      </c>
      <c r="AM3" s="74"/>
      <c r="AN3" s="74"/>
      <c r="AP3" s="72" t="s">
        <v>333</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76</v>
      </c>
      <c r="L4" s="56"/>
      <c r="M4" s="49" t="str">
        <f t="shared" si="2"/>
        <v/>
      </c>
      <c r="N4" s="49" t="str">
        <f t="shared" si="6"/>
        <v/>
      </c>
      <c r="O4" s="49"/>
      <c r="P4" s="60" t="s">
        <v>129</v>
      </c>
      <c r="Q4" s="62" t="s">
        <v>490</v>
      </c>
      <c r="R4" s="49" t="str">
        <f t="shared" si="3"/>
        <v>補助</v>
      </c>
      <c r="S4" s="49" t="str">
        <f t="shared" si="7"/>
        <v>補助</v>
      </c>
      <c r="T4" s="49"/>
      <c r="U4" s="66" t="s">
        <v>164</v>
      </c>
      <c r="W4" s="66" t="s">
        <v>223</v>
      </c>
      <c r="Y4" s="66" t="s">
        <v>9</v>
      </c>
      <c r="Z4" s="67"/>
      <c r="AA4" s="66" t="s">
        <v>109</v>
      </c>
      <c r="AB4" s="69"/>
      <c r="AC4" s="66" t="s">
        <v>182</v>
      </c>
      <c r="AD4" s="50"/>
      <c r="AE4" s="66" t="s">
        <v>213</v>
      </c>
      <c r="AF4" s="67"/>
      <c r="AG4" s="72" t="s">
        <v>190</v>
      </c>
      <c r="AI4" s="71" t="s">
        <v>306</v>
      </c>
      <c r="AK4" s="71" t="str">
        <f t="shared" si="8"/>
        <v>C</v>
      </c>
      <c r="AM4" s="74"/>
      <c r="AN4" s="74"/>
      <c r="AP4" s="72" t="s">
        <v>190</v>
      </c>
    </row>
    <row r="5" spans="1:42" ht="13.5" customHeight="1" x14ac:dyDescent="0.15">
      <c r="A5" s="53" t="s">
        <v>146</v>
      </c>
      <c r="B5" s="56"/>
      <c r="C5" s="49" t="str">
        <f t="shared" si="0"/>
        <v/>
      </c>
      <c r="D5" s="49" t="str">
        <f t="shared" si="4"/>
        <v/>
      </c>
      <c r="F5" s="61" t="s">
        <v>59</v>
      </c>
      <c r="G5" s="62"/>
      <c r="H5" s="49" t="str">
        <f t="shared" si="1"/>
        <v/>
      </c>
      <c r="I5" s="49" t="str">
        <f t="shared" si="5"/>
        <v>一般会計</v>
      </c>
      <c r="K5" s="53" t="s">
        <v>169</v>
      </c>
      <c r="L5" s="56"/>
      <c r="M5" s="49" t="str">
        <f t="shared" si="2"/>
        <v/>
      </c>
      <c r="N5" s="49" t="str">
        <f t="shared" si="6"/>
        <v/>
      </c>
      <c r="O5" s="49"/>
      <c r="P5" s="60" t="s">
        <v>131</v>
      </c>
      <c r="Q5" s="62"/>
      <c r="R5" s="49" t="str">
        <f t="shared" si="3"/>
        <v/>
      </c>
      <c r="S5" s="49" t="str">
        <f t="shared" si="7"/>
        <v>補助</v>
      </c>
      <c r="T5" s="49"/>
      <c r="W5" s="66" t="s">
        <v>358</v>
      </c>
      <c r="Y5" s="66" t="s">
        <v>315</v>
      </c>
      <c r="Z5" s="67"/>
      <c r="AA5" s="66" t="s">
        <v>234</v>
      </c>
      <c r="AB5" s="69"/>
      <c r="AC5" s="66" t="s">
        <v>34</v>
      </c>
      <c r="AD5" s="69"/>
      <c r="AE5" s="66" t="s">
        <v>379</v>
      </c>
      <c r="AF5" s="67"/>
      <c r="AG5" s="72" t="s">
        <v>322</v>
      </c>
      <c r="AI5" s="71" t="s">
        <v>350</v>
      </c>
      <c r="AK5" s="71" t="str">
        <f t="shared" si="8"/>
        <v>D</v>
      </c>
      <c r="AP5" s="72" t="s">
        <v>322</v>
      </c>
    </row>
    <row r="6" spans="1:42" ht="13.5" customHeight="1" x14ac:dyDescent="0.15">
      <c r="A6" s="53" t="s">
        <v>147</v>
      </c>
      <c r="B6" s="56"/>
      <c r="C6" s="49" t="str">
        <f t="shared" si="0"/>
        <v/>
      </c>
      <c r="D6" s="49" t="str">
        <f t="shared" si="4"/>
        <v/>
      </c>
      <c r="F6" s="61" t="s">
        <v>181</v>
      </c>
      <c r="G6" s="62"/>
      <c r="H6" s="49" t="str">
        <f t="shared" si="1"/>
        <v/>
      </c>
      <c r="I6" s="49" t="str">
        <f t="shared" si="5"/>
        <v>一般会計</v>
      </c>
      <c r="K6" s="53" t="s">
        <v>172</v>
      </c>
      <c r="L6" s="56"/>
      <c r="M6" s="49" t="str">
        <f t="shared" si="2"/>
        <v/>
      </c>
      <c r="N6" s="49" t="str">
        <f t="shared" si="6"/>
        <v/>
      </c>
      <c r="O6" s="49"/>
      <c r="P6" s="60" t="s">
        <v>132</v>
      </c>
      <c r="Q6" s="62"/>
      <c r="R6" s="49" t="str">
        <f t="shared" si="3"/>
        <v/>
      </c>
      <c r="S6" s="49" t="str">
        <f t="shared" si="7"/>
        <v>補助</v>
      </c>
      <c r="T6" s="49"/>
      <c r="U6" s="66" t="s">
        <v>390</v>
      </c>
      <c r="W6" s="66" t="s">
        <v>224</v>
      </c>
      <c r="Y6" s="66" t="s">
        <v>411</v>
      </c>
      <c r="Z6" s="67"/>
      <c r="AA6" s="66" t="s">
        <v>284</v>
      </c>
      <c r="AB6" s="69"/>
      <c r="AC6" s="66" t="s">
        <v>210</v>
      </c>
      <c r="AD6" s="69"/>
      <c r="AE6" s="66" t="s">
        <v>386</v>
      </c>
      <c r="AF6" s="67"/>
      <c r="AG6" s="72" t="s">
        <v>384</v>
      </c>
      <c r="AI6" s="71" t="s">
        <v>404</v>
      </c>
      <c r="AK6" s="71" t="str">
        <f t="shared" si="8"/>
        <v>E</v>
      </c>
      <c r="AP6" s="72" t="s">
        <v>384</v>
      </c>
    </row>
    <row r="7" spans="1:42" ht="13.5" customHeight="1" x14ac:dyDescent="0.15">
      <c r="A7" s="53" t="s">
        <v>108</v>
      </c>
      <c r="B7" s="56"/>
      <c r="C7" s="49" t="str">
        <f t="shared" si="0"/>
        <v/>
      </c>
      <c r="D7" s="49" t="str">
        <f t="shared" si="4"/>
        <v/>
      </c>
      <c r="F7" s="61" t="s">
        <v>42</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246</v>
      </c>
      <c r="W7" s="66" t="s">
        <v>225</v>
      </c>
      <c r="Y7" s="66" t="s">
        <v>382</v>
      </c>
      <c r="Z7" s="67"/>
      <c r="AA7" s="66" t="s">
        <v>338</v>
      </c>
      <c r="AB7" s="69"/>
      <c r="AC7" s="69"/>
      <c r="AD7" s="69"/>
      <c r="AE7" s="66" t="s">
        <v>210</v>
      </c>
      <c r="AF7" s="67"/>
      <c r="AG7" s="72" t="s">
        <v>362</v>
      </c>
      <c r="AH7" s="75"/>
      <c r="AI7" s="72" t="s">
        <v>266</v>
      </c>
      <c r="AK7" s="71" t="str">
        <f t="shared" si="8"/>
        <v>F</v>
      </c>
      <c r="AP7" s="72" t="s">
        <v>362</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134</v>
      </c>
      <c r="Q8" s="62"/>
      <c r="R8" s="49" t="str">
        <f t="shared" si="3"/>
        <v/>
      </c>
      <c r="S8" s="49" t="str">
        <f t="shared" si="7"/>
        <v>補助</v>
      </c>
      <c r="T8" s="49"/>
      <c r="U8" s="66" t="s">
        <v>351</v>
      </c>
      <c r="W8" s="66" t="s">
        <v>227</v>
      </c>
      <c r="Y8" s="66" t="s">
        <v>412</v>
      </c>
      <c r="Z8" s="67"/>
      <c r="AA8" s="66" t="s">
        <v>467</v>
      </c>
      <c r="AB8" s="69"/>
      <c r="AC8" s="69"/>
      <c r="AD8" s="69"/>
      <c r="AE8" s="69"/>
      <c r="AF8" s="67"/>
      <c r="AG8" s="72" t="s">
        <v>229</v>
      </c>
      <c r="AI8" s="71" t="s">
        <v>345</v>
      </c>
      <c r="AK8" s="71" t="str">
        <f t="shared" si="8"/>
        <v>G</v>
      </c>
      <c r="AP8" s="72" t="s">
        <v>229</v>
      </c>
    </row>
    <row r="9" spans="1:42" ht="13.5" customHeight="1" x14ac:dyDescent="0.15">
      <c r="A9" s="53" t="s">
        <v>149</v>
      </c>
      <c r="B9" s="56"/>
      <c r="C9" s="49" t="str">
        <f t="shared" si="0"/>
        <v/>
      </c>
      <c r="D9" s="49" t="str">
        <f t="shared" si="4"/>
        <v/>
      </c>
      <c r="F9" s="61" t="s">
        <v>336</v>
      </c>
      <c r="G9" s="62"/>
      <c r="H9" s="49" t="str">
        <f t="shared" si="1"/>
        <v/>
      </c>
      <c r="I9" s="49" t="str">
        <f t="shared" si="5"/>
        <v>一般会計</v>
      </c>
      <c r="K9" s="53" t="s">
        <v>175</v>
      </c>
      <c r="L9" s="56"/>
      <c r="M9" s="49" t="str">
        <f t="shared" si="2"/>
        <v/>
      </c>
      <c r="N9" s="49" t="str">
        <f t="shared" si="6"/>
        <v/>
      </c>
      <c r="O9" s="49"/>
      <c r="P9" s="49"/>
      <c r="Q9" s="63"/>
      <c r="T9" s="49"/>
      <c r="U9" s="66" t="s">
        <v>396</v>
      </c>
      <c r="W9" s="66" t="s">
        <v>228</v>
      </c>
      <c r="Y9" s="66" t="s">
        <v>328</v>
      </c>
      <c r="Z9" s="67"/>
      <c r="AA9" s="66" t="s">
        <v>468</v>
      </c>
      <c r="AB9" s="69"/>
      <c r="AC9" s="69"/>
      <c r="AD9" s="69"/>
      <c r="AE9" s="69"/>
      <c r="AF9" s="67"/>
      <c r="AG9" s="72" t="s">
        <v>385</v>
      </c>
      <c r="AI9" s="73"/>
      <c r="AK9" s="71" t="str">
        <f t="shared" si="8"/>
        <v>H</v>
      </c>
      <c r="AP9" s="72" t="s">
        <v>385</v>
      </c>
    </row>
    <row r="10" spans="1:42" ht="13.5" customHeight="1" x14ac:dyDescent="0.15">
      <c r="A10" s="53" t="s">
        <v>247</v>
      </c>
      <c r="B10" s="56"/>
      <c r="C10" s="49" t="str">
        <f t="shared" si="0"/>
        <v/>
      </c>
      <c r="D10" s="49" t="str">
        <f t="shared" si="4"/>
        <v/>
      </c>
      <c r="F10" s="61" t="s">
        <v>184</v>
      </c>
      <c r="G10" s="62"/>
      <c r="H10" s="49" t="str">
        <f t="shared" si="1"/>
        <v/>
      </c>
      <c r="I10" s="49" t="str">
        <f t="shared" si="5"/>
        <v>一般会計</v>
      </c>
      <c r="K10" s="53" t="s">
        <v>361</v>
      </c>
      <c r="L10" s="56"/>
      <c r="M10" s="49" t="str">
        <f t="shared" si="2"/>
        <v/>
      </c>
      <c r="N10" s="49" t="str">
        <f t="shared" si="6"/>
        <v/>
      </c>
      <c r="O10" s="49"/>
      <c r="P10" s="49" t="str">
        <f>S8</f>
        <v>補助</v>
      </c>
      <c r="Q10" s="63"/>
      <c r="T10" s="49"/>
      <c r="W10" s="66" t="s">
        <v>230</v>
      </c>
      <c r="Y10" s="66" t="s">
        <v>413</v>
      </c>
      <c r="Z10" s="67"/>
      <c r="AA10" s="66" t="s">
        <v>469</v>
      </c>
      <c r="AB10" s="69"/>
      <c r="AC10" s="69"/>
      <c r="AD10" s="69"/>
      <c r="AE10" s="69"/>
      <c r="AF10" s="67"/>
      <c r="AG10" s="72" t="s">
        <v>376</v>
      </c>
      <c r="AK10" s="71" t="str">
        <f t="shared" si="8"/>
        <v>I</v>
      </c>
      <c r="AP10" s="71" t="s">
        <v>134</v>
      </c>
    </row>
    <row r="11" spans="1:42" ht="13.5" customHeight="1" x14ac:dyDescent="0.15">
      <c r="A11" s="53" t="s">
        <v>152</v>
      </c>
      <c r="B11" s="56"/>
      <c r="C11" s="49" t="str">
        <f t="shared" si="0"/>
        <v/>
      </c>
      <c r="D11" s="49" t="str">
        <f t="shared" si="4"/>
        <v/>
      </c>
      <c r="F11" s="61" t="s">
        <v>185</v>
      </c>
      <c r="G11" s="62"/>
      <c r="H11" s="49" t="str">
        <f t="shared" si="1"/>
        <v/>
      </c>
      <c r="I11" s="49" t="str">
        <f t="shared" si="5"/>
        <v>一般会計</v>
      </c>
      <c r="K11" s="53" t="s">
        <v>177</v>
      </c>
      <c r="L11" s="56" t="s">
        <v>490</v>
      </c>
      <c r="M11" s="49" t="str">
        <f t="shared" si="2"/>
        <v>その他の事項経費</v>
      </c>
      <c r="N11" s="49" t="str">
        <f t="shared" si="6"/>
        <v>その他の事項経費</v>
      </c>
      <c r="O11" s="49"/>
      <c r="P11" s="49"/>
      <c r="Q11" s="63"/>
      <c r="T11" s="49"/>
      <c r="W11" s="66" t="s">
        <v>233</v>
      </c>
      <c r="Y11" s="66" t="s">
        <v>112</v>
      </c>
      <c r="Z11" s="67"/>
      <c r="AA11" s="66" t="s">
        <v>470</v>
      </c>
      <c r="AB11" s="69"/>
      <c r="AC11" s="69"/>
      <c r="AD11" s="69"/>
      <c r="AE11" s="69"/>
      <c r="AF11" s="67"/>
      <c r="AG11" s="71" t="s">
        <v>377</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416</v>
      </c>
      <c r="Z12" s="67"/>
      <c r="AA12" s="66" t="s">
        <v>471</v>
      </c>
      <c r="AB12" s="69"/>
      <c r="AC12" s="69"/>
      <c r="AD12" s="69"/>
      <c r="AE12" s="69"/>
      <c r="AF12" s="67"/>
      <c r="AG12" s="71" t="s">
        <v>324</v>
      </c>
      <c r="AK12" s="71" t="str">
        <f t="shared" si="8"/>
        <v>K</v>
      </c>
    </row>
    <row r="13" spans="1:42" ht="13.5" customHeight="1" x14ac:dyDescent="0.15">
      <c r="A13" s="53" t="s">
        <v>158</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235</v>
      </c>
      <c r="Y13" s="66" t="s">
        <v>417</v>
      </c>
      <c r="Z13" s="67"/>
      <c r="AA13" s="66" t="s">
        <v>428</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236</v>
      </c>
      <c r="Y14" s="66" t="s">
        <v>418</v>
      </c>
      <c r="Z14" s="67"/>
      <c r="AA14" s="66" t="s">
        <v>462</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237</v>
      </c>
      <c r="Y15" s="66" t="s">
        <v>192</v>
      </c>
      <c r="Z15" s="67"/>
      <c r="AA15" s="66" t="s">
        <v>472</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193</v>
      </c>
      <c r="G16" s="62"/>
      <c r="H16" s="49" t="str">
        <f t="shared" si="1"/>
        <v/>
      </c>
      <c r="I16" s="49" t="str">
        <f t="shared" si="5"/>
        <v>一般会計</v>
      </c>
      <c r="K16" s="49"/>
      <c r="L16" s="49"/>
      <c r="O16" s="49"/>
      <c r="P16" s="49"/>
      <c r="Q16" s="63"/>
      <c r="T16" s="49"/>
      <c r="W16" s="66" t="s">
        <v>239</v>
      </c>
      <c r="Y16" s="66" t="s">
        <v>93</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240</v>
      </c>
      <c r="Y17" s="66" t="s">
        <v>419</v>
      </c>
      <c r="Z17" s="67"/>
      <c r="AA17" s="66" t="s">
        <v>261</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197</v>
      </c>
      <c r="G18" s="62"/>
      <c r="H18" s="49" t="str">
        <f t="shared" si="1"/>
        <v/>
      </c>
      <c r="I18" s="49" t="str">
        <f t="shared" si="5"/>
        <v>一般会計</v>
      </c>
      <c r="K18" s="49"/>
      <c r="L18" s="49"/>
      <c r="O18" s="49"/>
      <c r="P18" s="49"/>
      <c r="Q18" s="63"/>
      <c r="T18" s="49"/>
      <c r="W18" s="66" t="s">
        <v>25</v>
      </c>
      <c r="Y18" s="66" t="s">
        <v>393</v>
      </c>
      <c r="Z18" s="67"/>
      <c r="AA18" s="66" t="s">
        <v>474</v>
      </c>
      <c r="AB18" s="69"/>
      <c r="AC18" s="69"/>
      <c r="AD18" s="69"/>
      <c r="AE18" s="69"/>
      <c r="AF18" s="67"/>
      <c r="AK18" s="71" t="str">
        <f t="shared" si="8"/>
        <v>Q</v>
      </c>
    </row>
    <row r="19" spans="1:37" ht="13.5" customHeight="1" x14ac:dyDescent="0.15">
      <c r="A19" s="53" t="s">
        <v>142</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242</v>
      </c>
      <c r="Y19" s="66" t="s">
        <v>302</v>
      </c>
      <c r="Z19" s="67"/>
      <c r="AA19" s="66" t="s">
        <v>475</v>
      </c>
      <c r="AB19" s="69"/>
      <c r="AC19" s="69"/>
      <c r="AD19" s="69"/>
      <c r="AE19" s="69"/>
      <c r="AF19" s="67"/>
      <c r="AK19" s="71" t="str">
        <f t="shared" si="8"/>
        <v>R</v>
      </c>
    </row>
    <row r="20" spans="1:37" ht="13.5" customHeight="1" x14ac:dyDescent="0.15">
      <c r="A20" s="53" t="s">
        <v>277</v>
      </c>
      <c r="B20" s="56"/>
      <c r="C20" s="49" t="str">
        <f t="shared" si="0"/>
        <v/>
      </c>
      <c r="D20" s="49" t="str">
        <f t="shared" si="4"/>
        <v/>
      </c>
      <c r="F20" s="61" t="s">
        <v>22</v>
      </c>
      <c r="G20" s="62"/>
      <c r="H20" s="49" t="str">
        <f t="shared" si="1"/>
        <v/>
      </c>
      <c r="I20" s="49" t="str">
        <f t="shared" si="5"/>
        <v>一般会計</v>
      </c>
      <c r="K20" s="49"/>
      <c r="L20" s="49"/>
      <c r="O20" s="49"/>
      <c r="P20" s="49"/>
      <c r="Q20" s="63"/>
      <c r="T20" s="49"/>
      <c r="W20" s="66" t="s">
        <v>244</v>
      </c>
      <c r="Y20" s="66" t="s">
        <v>241</v>
      </c>
      <c r="Z20" s="67"/>
      <c r="AA20" s="66" t="s">
        <v>476</v>
      </c>
      <c r="AB20" s="69"/>
      <c r="AC20" s="69"/>
      <c r="AD20" s="69"/>
      <c r="AE20" s="69"/>
      <c r="AF20" s="67"/>
      <c r="AK20" s="71" t="str">
        <f t="shared" si="8"/>
        <v>S</v>
      </c>
    </row>
    <row r="21" spans="1:37" ht="13.5" customHeight="1" x14ac:dyDescent="0.15">
      <c r="A21" s="53" t="s">
        <v>343</v>
      </c>
      <c r="B21" s="56" t="s">
        <v>490</v>
      </c>
      <c r="C21" s="49" t="str">
        <f t="shared" si="0"/>
        <v>地方創生</v>
      </c>
      <c r="D21" s="49" t="str">
        <f t="shared" si="4"/>
        <v>地方創生</v>
      </c>
      <c r="F21" s="61" t="s">
        <v>200</v>
      </c>
      <c r="G21" s="62"/>
      <c r="H21" s="49" t="str">
        <f t="shared" si="1"/>
        <v/>
      </c>
      <c r="I21" s="49" t="str">
        <f t="shared" si="5"/>
        <v>一般会計</v>
      </c>
      <c r="K21" s="49"/>
      <c r="L21" s="49"/>
      <c r="O21" s="49"/>
      <c r="P21" s="49"/>
      <c r="Q21" s="63"/>
      <c r="T21" s="49"/>
      <c r="W21" s="66" t="s">
        <v>85</v>
      </c>
      <c r="Y21" s="66" t="s">
        <v>296</v>
      </c>
      <c r="Z21" s="67"/>
      <c r="AA21" s="66" t="s">
        <v>477</v>
      </c>
      <c r="AB21" s="69"/>
      <c r="AC21" s="69"/>
      <c r="AD21" s="69"/>
      <c r="AE21" s="69"/>
      <c r="AF21" s="67"/>
      <c r="AK21" s="71" t="str">
        <f t="shared" si="8"/>
        <v>T</v>
      </c>
    </row>
    <row r="22" spans="1:37" ht="13.5" customHeight="1" x14ac:dyDescent="0.15">
      <c r="A22" s="53" t="s">
        <v>344</v>
      </c>
      <c r="B22" s="56"/>
      <c r="C22" s="49" t="str">
        <f t="shared" si="0"/>
        <v/>
      </c>
      <c r="D22" s="49" t="str">
        <f t="shared" si="4"/>
        <v>地方創生</v>
      </c>
      <c r="F22" s="61" t="s">
        <v>122</v>
      </c>
      <c r="G22" s="62"/>
      <c r="H22" s="49" t="str">
        <f t="shared" si="1"/>
        <v/>
      </c>
      <c r="I22" s="49" t="str">
        <f t="shared" si="5"/>
        <v>一般会計</v>
      </c>
      <c r="K22" s="49"/>
      <c r="L22" s="49"/>
      <c r="O22" s="49"/>
      <c r="P22" s="49"/>
      <c r="Q22" s="63"/>
      <c r="T22" s="49"/>
      <c r="W22" s="66" t="s">
        <v>245</v>
      </c>
      <c r="Y22" s="66" t="s">
        <v>420</v>
      </c>
      <c r="Z22" s="67"/>
      <c r="AA22" s="66" t="s">
        <v>79</v>
      </c>
      <c r="AB22" s="69"/>
      <c r="AC22" s="69"/>
      <c r="AD22" s="69"/>
      <c r="AE22" s="69"/>
      <c r="AF22" s="67"/>
      <c r="AK22" s="71" t="str">
        <f t="shared" si="8"/>
        <v>U</v>
      </c>
    </row>
    <row r="23" spans="1:37" ht="13.5" customHeight="1" x14ac:dyDescent="0.15">
      <c r="A23" s="53" t="s">
        <v>347</v>
      </c>
      <c r="B23" s="56"/>
      <c r="C23" s="49" t="str">
        <f t="shared" si="0"/>
        <v/>
      </c>
      <c r="D23" s="49" t="str">
        <f t="shared" si="4"/>
        <v>地方創生</v>
      </c>
      <c r="F23" s="61" t="s">
        <v>128</v>
      </c>
      <c r="G23" s="62"/>
      <c r="H23" s="49" t="str">
        <f t="shared" si="1"/>
        <v/>
      </c>
      <c r="I23" s="49" t="str">
        <f t="shared" si="5"/>
        <v>一般会計</v>
      </c>
      <c r="K23" s="49"/>
      <c r="L23" s="49"/>
      <c r="O23" s="49"/>
      <c r="P23" s="49"/>
      <c r="Q23" s="63"/>
      <c r="T23" s="49"/>
      <c r="Y23" s="66" t="s">
        <v>421</v>
      </c>
      <c r="Z23" s="67"/>
      <c r="AA23" s="66" t="s">
        <v>478</v>
      </c>
      <c r="AB23" s="69"/>
      <c r="AC23" s="69"/>
      <c r="AD23" s="69"/>
      <c r="AE23" s="69"/>
      <c r="AF23" s="67"/>
      <c r="AK23" s="71" t="str">
        <f t="shared" si="8"/>
        <v>V</v>
      </c>
    </row>
    <row r="24" spans="1:37" ht="13.5" customHeight="1" x14ac:dyDescent="0.15">
      <c r="A24" s="53" t="s">
        <v>400</v>
      </c>
      <c r="B24" s="56"/>
      <c r="C24" s="49" t="str">
        <f t="shared" si="0"/>
        <v/>
      </c>
      <c r="D24" s="49" t="str">
        <f t="shared" si="4"/>
        <v>地方創生</v>
      </c>
      <c r="F24" s="61" t="s">
        <v>248</v>
      </c>
      <c r="G24" s="62"/>
      <c r="H24" s="49" t="str">
        <f t="shared" si="1"/>
        <v/>
      </c>
      <c r="I24" s="49" t="str">
        <f t="shared" si="5"/>
        <v>一般会計</v>
      </c>
      <c r="K24" s="49"/>
      <c r="L24" s="49"/>
      <c r="O24" s="49"/>
      <c r="P24" s="49"/>
      <c r="Q24" s="63"/>
      <c r="T24" s="49"/>
      <c r="Y24" s="66" t="s">
        <v>422</v>
      </c>
      <c r="Z24" s="67"/>
      <c r="AA24" s="66" t="s">
        <v>479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423</v>
      </c>
      <c r="Z25" s="67"/>
      <c r="AA25" s="66" t="s">
        <v>480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424</v>
      </c>
      <c r="Z26" s="67"/>
      <c r="AA26" s="66" t="s">
        <v>481</v>
      </c>
      <c r="AB26" s="69"/>
      <c r="AC26" s="69"/>
      <c r="AD26" s="69"/>
      <c r="AE26" s="69"/>
      <c r="AF26" s="67"/>
      <c r="AK26" s="71" t="str">
        <f t="shared" si="8"/>
        <v>Y</v>
      </c>
    </row>
    <row r="27" spans="1:37" ht="13.5" customHeight="1" x14ac:dyDescent="0.15">
      <c r="A27" s="49" t="str">
        <f>IF(D24="","-",D24)</f>
        <v>地方創生</v>
      </c>
      <c r="B27" s="49"/>
      <c r="F27" s="61" t="s">
        <v>203</v>
      </c>
      <c r="G27" s="62"/>
      <c r="H27" s="49" t="str">
        <f t="shared" si="1"/>
        <v/>
      </c>
      <c r="I27" s="49" t="str">
        <f t="shared" si="5"/>
        <v>一般会計</v>
      </c>
      <c r="K27" s="49"/>
      <c r="L27" s="49"/>
      <c r="O27" s="49"/>
      <c r="P27" s="49"/>
      <c r="Q27" s="63"/>
      <c r="T27" s="49"/>
      <c r="Y27" s="66" t="s">
        <v>425</v>
      </c>
      <c r="Z27" s="67"/>
      <c r="AA27" s="66" t="s">
        <v>254</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414</v>
      </c>
      <c r="Z28" s="67"/>
      <c r="AA28" s="66" t="s">
        <v>482</v>
      </c>
      <c r="AB28" s="69"/>
      <c r="AC28" s="69"/>
      <c r="AD28" s="69"/>
      <c r="AE28" s="69"/>
      <c r="AF28" s="67"/>
      <c r="AK28" s="71" t="s">
        <v>271</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297</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355</v>
      </c>
      <c r="Z30" s="67"/>
      <c r="AA30" s="66" t="s">
        <v>484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265</v>
      </c>
      <c r="Z32" s="67"/>
      <c r="AA32" s="66" t="s">
        <v>28</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102</v>
      </c>
    </row>
    <row r="71" spans="1:32" x14ac:dyDescent="0.15">
      <c r="Y71" s="66" t="s">
        <v>449</v>
      </c>
    </row>
    <row r="72" spans="1:32" x14ac:dyDescent="0.15">
      <c r="Y72" s="66" t="s">
        <v>450</v>
      </c>
    </row>
    <row r="73" spans="1:32" x14ac:dyDescent="0.15">
      <c r="Y73" s="66" t="s">
        <v>429</v>
      </c>
    </row>
    <row r="74" spans="1:32" x14ac:dyDescent="0.15">
      <c r="Y74" s="66" t="s">
        <v>320</v>
      </c>
    </row>
    <row r="75" spans="1:32" x14ac:dyDescent="0.15">
      <c r="Y75" s="66" t="s">
        <v>369</v>
      </c>
    </row>
    <row r="76" spans="1:32" x14ac:dyDescent="0.15">
      <c r="Y76" s="66" t="s">
        <v>451</v>
      </c>
    </row>
    <row r="77" spans="1:32" x14ac:dyDescent="0.15">
      <c r="Y77" s="66" t="s">
        <v>452</v>
      </c>
    </row>
    <row r="78" spans="1:32" x14ac:dyDescent="0.15">
      <c r="Y78" s="66" t="s">
        <v>437</v>
      </c>
    </row>
    <row r="79" spans="1:32" x14ac:dyDescent="0.15">
      <c r="Y79" s="66" t="s">
        <v>454</v>
      </c>
    </row>
    <row r="80" spans="1:32" x14ac:dyDescent="0.15">
      <c r="Y80" s="66" t="s">
        <v>455</v>
      </c>
    </row>
    <row r="81" spans="25:25" x14ac:dyDescent="0.15">
      <c r="Y81" s="66" t="s">
        <v>88</v>
      </c>
    </row>
    <row r="82" spans="25:25" x14ac:dyDescent="0.15">
      <c r="Y82" s="66" t="s">
        <v>334</v>
      </c>
    </row>
    <row r="83" spans="25:25" x14ac:dyDescent="0.15">
      <c r="Y83" s="66" t="s">
        <v>165</v>
      </c>
    </row>
    <row r="84" spans="25:25" x14ac:dyDescent="0.15">
      <c r="Y84" s="66" t="s">
        <v>456</v>
      </c>
    </row>
    <row r="85" spans="25:25" x14ac:dyDescent="0.15">
      <c r="Y85" s="66" t="s">
        <v>458</v>
      </c>
    </row>
    <row r="86" spans="25:25" x14ac:dyDescent="0.15">
      <c r="Y86" s="66" t="s">
        <v>459</v>
      </c>
    </row>
    <row r="87" spans="25:25" x14ac:dyDescent="0.15">
      <c r="Y87" s="66" t="s">
        <v>460</v>
      </c>
    </row>
    <row r="88" spans="25:25" x14ac:dyDescent="0.15">
      <c r="Y88" s="66" t="s">
        <v>461</v>
      </c>
    </row>
    <row r="89" spans="25:25" x14ac:dyDescent="0.15">
      <c r="Y89" s="66" t="s">
        <v>310</v>
      </c>
    </row>
    <row r="90" spans="25:25" x14ac:dyDescent="0.15">
      <c r="Y90" s="66" t="s">
        <v>463</v>
      </c>
    </row>
    <row r="91" spans="25:25" x14ac:dyDescent="0.15">
      <c r="Y91" s="66" t="s">
        <v>214</v>
      </c>
    </row>
    <row r="92" spans="25:25" x14ac:dyDescent="0.15">
      <c r="Y92" s="66" t="s">
        <v>432</v>
      </c>
    </row>
    <row r="93" spans="25:25" x14ac:dyDescent="0.15">
      <c r="Y93" s="66" t="s">
        <v>326</v>
      </c>
    </row>
    <row r="94" spans="25:25" x14ac:dyDescent="0.15">
      <c r="Y94" s="66" t="s">
        <v>137</v>
      </c>
    </row>
    <row r="95" spans="25:25" x14ac:dyDescent="0.15">
      <c r="Y95" s="66" t="s">
        <v>346</v>
      </c>
    </row>
    <row r="96" spans="25:25" x14ac:dyDescent="0.15">
      <c r="Y96" s="66" t="s">
        <v>64</v>
      </c>
    </row>
    <row r="97" spans="25:25" x14ac:dyDescent="0.15">
      <c r="Y97" s="66" t="s">
        <v>464</v>
      </c>
    </row>
    <row r="98" spans="25:25" x14ac:dyDescent="0.15">
      <c r="Y98" s="66" t="s">
        <v>465</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2020-06-01T04:49:28Z</cp:lastPrinted>
  <dcterms:created xsi:type="dcterms:W3CDTF">2012-03-13T00:50:25Z</dcterms:created>
  <dcterms:modified xsi:type="dcterms:W3CDTF">2020-06-29T02:49:46Z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2020-05-12T10:26:21Z</vt:filetime>
  </property>
</Properties>
</file>