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港湾局提出\"/>
    </mc:Choice>
  </mc:AlternateContent>
  <bookViews>
    <workbookView xWindow="0" yWindow="0" windowWidth="14040" windowHeight="6375"/>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<sst xmlns="http://schemas.openxmlformats.org/spreadsheetml/2006/main" count="2204" uniqueCount="582">
  <si>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</si>
  <si>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</si>
  <si>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</si>
  <si>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</si>
  <si>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</si>
  <si>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</si>
  <si>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</si>
  <si>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</si>
  <si>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</si>
  <si>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</si>
  <si>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</si>
  <si>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</si>
  <si>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</si>
  <si>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</si>
  <si>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</si>
  <si>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</si>
  <si>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</si>
  <si>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</si>
  <si>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</si>
  <si>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</si>
  <si>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</si>
  <si>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</si>
  <si>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</si>
  <si>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</si>
  <si>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</si>
  <si>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</si>
  <si>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</si>
  <si>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</si>
  <si>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</si>
  <si>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</si>
  <si>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</si>
  <si>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</si>
  <si>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</si>
  <si>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</si>
  <si>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</si>
  <si>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</si>
  <si>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</si>
  <si>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</si>
  <si>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</si>
  <si>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</si>
  <si>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</si>
  <si>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</si>
  <si>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</si>
  <si>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</si>
  <si>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</si>
  <si>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</si>
  <si>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</si>
  <si>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</si>
  <si>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</si>
  <si>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</si>
  <si>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</si>
  <si>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</si>
  <si>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</si>
  <si>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</si>
  <si>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</si>
  <si>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</si>
  <si>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</si>
  <si>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</si>
  <si>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</si>
  <si>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</si>
  <si>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</si>
  <si>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</si>
  <si>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</si>
  <si>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</si>
  <si>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</si>
  <si>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</si>
  <si>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</si>
  <si>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</si>
  <si>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</si>
  <si>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</si>
  <si>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</si>
  <si>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</si>
  <si>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</si>
  <si>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</si>
  <si>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</si>
  <si>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</si>
  <si>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</si>
  <si>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</si>
  <si>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</si>
  <si>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</si>
  <si>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</si>
  <si>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</si>
  <si>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</si>
  <si>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</si>
  <si>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</si>
  <si>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</si>
  <si>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</si>
  <si>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</si>
  <si>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</si>
  <si>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</si>
  <si>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</si>
  <si>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</si>
  <si>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</si>
  <si>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</si>
  <si>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</si>
  <si>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</si>
  <si>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</si>
  <si>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</si>
  <si>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</si>
  <si>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</si>
  <si>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</si>
  <si>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</si>
  <si>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</si>
  <si>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</si>
  <si>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</si>
  <si>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</si>
  <si>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</si>
  <si>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</si>
  <si>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</si>
  <si>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</si>
  <si>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</si>
  <si>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</si>
  <si>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</si>
  <si>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</si>
  <si>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</si>
  <si>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</si>
  <si>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</si>
  <si>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</si>
  <si>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</si>
  <si>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</si>
  <si>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</si>
  <si>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</si>
  <si>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</si>
  <si>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</si>
  <si>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</si>
  <si>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</si>
  <si>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</si>
  <si>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</si>
  <si>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</si>
  <si>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</si>
  <si>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</si>
  <si>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</si>
  <si>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</si>
  <si>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</si>
  <si>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</si>
  <si>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</si>
  <si>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</si>
  <si>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</si>
  <si>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</si>
  <si>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</si>
  <si>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</si>
  <si>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</si>
  <si>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</si>
  <si>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</si>
  <si>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</si>
  <si>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</si>
  <si>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</si>
  <si>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</si>
  <si>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</si>
  <si>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</si>
  <si>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</si>
  <si>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</si>
  <si>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</si>
  <si>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</si>
  <si>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</si>
  <si>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</si>
  <si>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</si>
  <si>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</si>
  <si>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</si>
  <si>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</si>
  <si>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</si>
  <si>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</si>
  <si>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</si>
  <si>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</si>
  <si>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</si>
  <si>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</si>
  <si>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</si>
  <si>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</si>
  <si>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</si>
  <si>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</si>
  <si>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</si>
  <si>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</si>
  <si>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</si>
  <si>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</si>
  <si>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</si>
  <si>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</si>
  <si>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</si>
  <si>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</si>
  <si>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</si>
  <si>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</si>
  <si>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</si>
  <si>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</si>
  <si>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</si>
  <si>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</si>
  <si>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</si>
  <si>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</si>
  <si>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</si>
  <si>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</si>
  <si>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</si>
  <si>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</si>
  <si>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</si>
  <si>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</si>
  <si>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</si>
  <si>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</si>
  <si>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</si>
  <si>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</si>
  <si>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</si>
  <si>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</si>
  <si>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</si>
  <si>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</si>
  <si>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</si>
  <si>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</si>
  <si>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</si>
  <si>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</si>
  <si>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</si>
  <si>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</si>
  <si>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</si>
  <si>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</si>
  <si>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</si>
  <si>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</si>
  <si>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</si>
  <si>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</si>
  <si>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</si>
  <si>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</si>
  <si>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</si>
  <si>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</si>
  <si>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</si>
  <si>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</si>
  <si>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</si>
  <si>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</si>
  <si>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</si>
  <si>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</si>
  <si>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</si>
  <si>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</si>
  <si>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</si>
  <si>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</si>
  <si>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</si>
  <si>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</si>
  <si>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</si>
  <si>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</si>
  <si>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</si>
  <si>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</si>
  <si>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</si>
  <si>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</si>
  <si>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</si>
  <si>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</si>
  <si>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</si>
  <si>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</si>
  <si>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</si>
  <si>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</si>
  <si>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</si>
  <si>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</si>
  <si>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</si>
  <si>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</si>
  <si>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</si>
  <si>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</si>
  <si>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</si>
  <si>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</si>
  <si>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</si>
  <si>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</si>
  <si>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</si>
  <si>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</si>
  <si>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</si>
  <si>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</si>
  <si>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</si>
  <si>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</si>
  <si>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</si>
  <si>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</si>
  <si>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</si>
  <si>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</si>
  <si>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</si>
  <si>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</si>
  <si>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</si>
  <si>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</si>
  <si>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</si>
  <si>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</si>
  <si>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</si>
  <si>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</si>
  <si>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</si>
  <si>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</si>
  <si>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</si>
  <si>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</si>
  <si>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</si>
  <si>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</si>
  <si>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</si>
  <si>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</si>
  <si>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</si>
  <si>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</si>
  <si>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</si>
  <si>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</si>
  <si>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</si>
  <si>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</si>
  <si>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</si>
  <si>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</si>
  <si>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</si>
  <si>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</si>
  <si>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</si>
  <si>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</si>
  <si>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</si>
  <si>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</si>
  <si>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</si>
  <si>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</si>
  <si>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</si>
  <si>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</si>
  <si>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</si>
  <si>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</si>
  <si>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</si>
  <si>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</si>
  <si>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</si>
  <si>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</si>
  <si>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</si>
  <si>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</si>
  <si>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</si>
  <si>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</si>
  <si>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</si>
  <si>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</si>
  <si>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</si>
  <si>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</si>
  <si>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</si>
  <si>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</si>
  <si>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</si>
  <si>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</si>
  <si>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</si>
  <si>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</si>
  <si>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</si>
  <si>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</si>
  <si>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</si>
  <si>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</si>
  <si>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</si>
  <si>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</si>
  <si>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</si>
  <si>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</si>
  <si>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</si>
  <si>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</si>
  <si>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</si>
  <si>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</si>
  <si>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</si>
  <si>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</si>
  <si>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</si>
  <si>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</si>
  <si>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</si>
  <si>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</si>
  <si>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</si>
  <si>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</si>
  <si>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</si>
  <si>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</si>
  <si>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</si>
  <si>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</si>
  <si>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</si>
  <si>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</si>
  <si>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</si>
  <si>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</si>
  <si>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</si>
  <si>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</si>
  <si>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</si>
  <si>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</si>
  <si>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</si>
  <si>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</si>
  <si>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</si>
  <si>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</si>
  <si>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</si>
  <si>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</si>
  <si>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</si>
  <si>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</si>
  <si>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</si>
  <si>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</si>
  <si>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</si>
  <si>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</si>
  <si>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</si>
  <si>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</si>
  <si>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</si>
  <si>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</si>
  <si>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</si>
  <si>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</si>
  <si>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</si>
  <si>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</si>
  <si>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</si>
  <si>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</si>
  <si>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</si>
  <si>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</si>
  <si>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</si>
  <si>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</si>
  <si>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</si>
  <si>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</si>
  <si>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</si>
  <si>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</si>
  <si>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</si>
  <si>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</si>
  <si>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</si>
  <si>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</si>
  <si>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</si>
  <si>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</si>
  <si>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</si>
  <si>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</si>
  <si>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</si>
  <si>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</si>
  <si>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</si>
  <si>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</si>
  <si>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</si>
  <si>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</si>
  <si>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</si>
  <si>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</si>
  <si>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</si>
  <si>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</si>
  <si>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</si>
  <si>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</si>
  <si>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</si>
  <si>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</si>
  <si>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</si>
  <si>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</si>
  <si>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</si>
  <si>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</si>
  <si>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</si>
  <si>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</si>
  <si>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</si>
  <si>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</si>
  <si>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</si>
  <si>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</si>
  <si>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</si>
  <si>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</si>
  <si>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</si>
  <si>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</si>
  <si>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</si>
  <si>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</si>
  <si>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</si>
  <si>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</si>
  <si>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</si>
  <si>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</si>
  <si>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</si>
  <si>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</si>
  <si>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</si>
  <si>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</si>
  <si>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</si>
  <si>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</si>
  <si>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</si>
  <si>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</si>
  <si>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</si>
  <si>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</si>
  <si>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</si>
  <si>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</si>
  <si>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</si>
  <si>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</si>
  <si>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</si>
  <si>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</si>
  <si>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</si>
  <si>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</si>
  <si>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</si>
  <si>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</si>
  <si>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</si>
  <si>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</si>
  <si>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</si>
  <si>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</si>
  <si>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</si>
  <si>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</si>
  <si>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</si>
  <si>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</si>
  <si>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</si>
  <si>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</si>
  <si>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</si>
  <si>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</si>
  <si>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</si>
  <si>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</si>
  <si>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</si>
  <si>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</si>
  <si>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</si>
  <si>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</si>
  <si>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</si>
  <si>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</si>
  <si>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</si>
  <si>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</si>
  <si>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</si>
  <si>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</si>
  <si>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</si>
  <si>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</si>
  <si>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</si>
  <si>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</si>
  <si>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</si>
  <si>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</si>
  <si>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</si>
  <si>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</si>
  <si>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</si>
  <si>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</si>
  <si>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</si>
  <si>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</si>
  <si>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</si>
  <si>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</si>
  <si>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</si>
  <si>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</si>
  <si>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</si>
  <si>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</si>
  <si>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</si>
  <si>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昭和４８年度</t>
    <rPh sb="0" eb="2">
      <t>ショウワ</t>
    </rPh>
    <rPh sb="4" eb="5">
      <t>ネン</t>
    </rPh>
    <rPh sb="5" eb="6">
      <t>ド</t>
    </rPh>
    <phoneticPr fontId="23"/>
  </si>
  <si>
    <t>終了予定なし</t>
    <rPh sb="0" eb="2">
      <t>シュウリョウ</t>
    </rPh>
    <rPh sb="2" eb="4">
      <t>ヨテイ</t>
    </rPh>
    <phoneticPr fontId="23"/>
  </si>
  <si>
    <t>計画課
海洋・環境課</t>
  </si>
  <si>
    <t>課長　中村　晃之
課長　松良　精三</t>
    <rPh sb="12" eb="13">
      <t>マツ</t>
    </rPh>
    <rPh sb="13" eb="14">
      <t>ラ</t>
    </rPh>
    <rPh sb="15" eb="17">
      <t>セイゾウ</t>
    </rPh>
    <phoneticPr fontId="6"/>
  </si>
  <si>
    <t>港湾局</t>
  </si>
  <si>
    <t>○</t>
  </si>
  <si>
    <t>港湾法第４３条</t>
    <phoneticPr fontId="5"/>
  </si>
  <si>
    <t>社会資本整備重点計画（平成27年9月18日）</t>
    <phoneticPr fontId="5"/>
  </si>
  <si>
    <t>廃棄物埋立護岸を整備し、浚渫土砂や一般廃棄物の受け入れ等を行うことにより、適正な港湾利用の確保を目的とする。</t>
    <phoneticPr fontId="5"/>
  </si>
  <si>
    <t>港湾法第43条に基づき、港湾管理者が行う以下の事業について、国が補助を行う。
・廃棄物の埋立処分に必要な容量を確保するための護岸等の整備（補助率：１／３以内等）</t>
    <phoneticPr fontId="5"/>
  </si>
  <si>
    <t>-</t>
  </si>
  <si>
    <t>港湾廃棄物処理施設整備事業費補助</t>
    <phoneticPr fontId="5"/>
  </si>
  <si>
    <t>後進地域特例法適用団体補助率差額</t>
    <phoneticPr fontId="5"/>
  </si>
  <si>
    <t>-</t>
    <phoneticPr fontId="5"/>
  </si>
  <si>
    <t>廃棄物を受け入れる海面処分場の残余確保年数</t>
    <phoneticPr fontId="5"/>
  </si>
  <si>
    <t>年以上を確保</t>
  </si>
  <si>
    <t>港湾管理者への聞き取りを基に国土交通省港湾局にて算定</t>
    <phoneticPr fontId="5"/>
  </si>
  <si>
    <t>廃棄物埋立護岸等整備事業を実施した港湾数</t>
    <phoneticPr fontId="5"/>
  </si>
  <si>
    <t>港</t>
  </si>
  <si>
    <t>執行額　／　廃棄物埋立護岸等整備事業を実施した港湾数　　　　　　　　　　　　　　　　　　　　　</t>
    <phoneticPr fontId="5"/>
  </si>
  <si>
    <t>百万円/港</t>
  </si>
  <si>
    <t>3,116/13</t>
  </si>
  <si>
    <t>1,464/12</t>
  </si>
  <si>
    <t>２　良好な生活環境、自然環境の形成、バリアフリー社会の実現</t>
    <phoneticPr fontId="5"/>
  </si>
  <si>
    <t>４　海洋･沿岸域環境や港湾空間の保全･再生･形成､海洋廃棄物処理､海洋汚染防止を推進する</t>
    <phoneticPr fontId="5"/>
  </si>
  <si>
    <t>18  全国の海面処分場における受入可能年数</t>
    <phoneticPr fontId="5"/>
  </si>
  <si>
    <t>浚渫土砂や一般廃棄物の受け入れ等や、港湾区域内の環境改善及び適正な港湾利用の確保を目的として、廃棄物埋立護岸の整備を行う。</t>
    <phoneticPr fontId="5"/>
  </si>
  <si>
    <t>－</t>
  </si>
  <si>
    <t>－</t>
    <phoneticPr fontId="5"/>
  </si>
  <si>
    <t>-</t>
    <phoneticPr fontId="5"/>
  </si>
  <si>
    <t>－</t>
    <phoneticPr fontId="5"/>
  </si>
  <si>
    <t>‐</t>
  </si>
  <si>
    <t>引き続き、コスト縮減等の事業内容に関する見直しの検討等を行い、効率的かつ効果的に事業を実施することにより、事業効果の早期実現に努める。</t>
    <phoneticPr fontId="5"/>
  </si>
  <si>
    <t>社会資本整備事業特別会計の廃止による予算計上の変更に伴い、平成２６年度以降の予算額・執行額、実施港数については、北海道、沖縄、離島・奄美の事業を含まない。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phoneticPr fontId="5"/>
  </si>
  <si>
    <t>364</t>
  </si>
  <si>
    <t>338</t>
  </si>
  <si>
    <t>352</t>
  </si>
  <si>
    <t>25</t>
  </si>
  <si>
    <t>26</t>
  </si>
  <si>
    <t>33</t>
  </si>
  <si>
    <t>32</t>
  </si>
  <si>
    <t>33</t>
    <phoneticPr fontId="5"/>
  </si>
  <si>
    <t>-</t>
    <phoneticPr fontId="5"/>
  </si>
  <si>
    <t>-</t>
    <phoneticPr fontId="5"/>
  </si>
  <si>
    <t>-</t>
    <phoneticPr fontId="5"/>
  </si>
  <si>
    <t>港湾廃棄物処理施設整備事業</t>
    <phoneticPr fontId="5"/>
  </si>
  <si>
    <t>599/14</t>
    <phoneticPr fontId="5"/>
  </si>
  <si>
    <t>A.九州地方整備局</t>
    <rPh sb="2" eb="4">
      <t>キュウシュウ</t>
    </rPh>
    <rPh sb="4" eb="6">
      <t>チホウ</t>
    </rPh>
    <rPh sb="6" eb="8">
      <t>セイビ</t>
    </rPh>
    <rPh sb="8" eb="9">
      <t>キョク</t>
    </rPh>
    <phoneticPr fontId="5"/>
  </si>
  <si>
    <t>九州地方整備局</t>
    <rPh sb="0" eb="2">
      <t>キュウシュウ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</si>
  <si>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</si>
  <si>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</si>
  <si>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</si>
  <si>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</si>
  <si>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</si>
  <si>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</si>
  <si>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t>
    <phoneticPr fontId="5"/>
  </si>
  <si>
    <t>-</t>
    <phoneticPr fontId="5"/>
  </si>
  <si>
    <t>-</t>
    <phoneticPr fontId="5"/>
  </si>
  <si>
    <t>-</t>
    <phoneticPr fontId="5"/>
  </si>
  <si>
    <t>-</t>
    <phoneticPr fontId="5"/>
  </si>
  <si>
    <t>補助金等交付</t>
  </si>
  <si>
    <t>-</t>
    <phoneticPr fontId="5"/>
  </si>
  <si>
    <t>-</t>
    <phoneticPr fontId="5"/>
  </si>
  <si>
    <t>北九州港(廃棄物埋立護岸等整備事業)</t>
    <phoneticPr fontId="5"/>
  </si>
  <si>
    <t>広島港廃棄物処理事業等</t>
    <phoneticPr fontId="5"/>
  </si>
  <si>
    <t>東京港廃棄物埋立護岸等事業</t>
    <phoneticPr fontId="5"/>
  </si>
  <si>
    <t>熊本州港(廃棄物埋立護岸等整備事業)等</t>
    <phoneticPr fontId="5"/>
  </si>
  <si>
    <t>七尾港廃棄物処理事業等</t>
    <phoneticPr fontId="5"/>
  </si>
  <si>
    <t>姫路港（廃棄物処理事業）</t>
    <phoneticPr fontId="5"/>
  </si>
  <si>
    <t>観音寺港　廃棄物処理　廃棄物埋立護岸</t>
    <phoneticPr fontId="5"/>
  </si>
  <si>
    <t>笠岡港廃棄物処理事業</t>
    <phoneticPr fontId="5"/>
  </si>
  <si>
    <t>神戸港（廃棄物処理事業）等</t>
    <phoneticPr fontId="5"/>
  </si>
  <si>
    <t>北九州市</t>
    <rPh sb="0" eb="4">
      <t>キタキュウシュウシ</t>
    </rPh>
    <phoneticPr fontId="5"/>
  </si>
  <si>
    <t>広島県</t>
    <rPh sb="0" eb="3">
      <t>ヒロシマケン</t>
    </rPh>
    <phoneticPr fontId="5"/>
  </si>
  <si>
    <t>東京都</t>
    <rPh sb="0" eb="3">
      <t>トウキョウト</t>
    </rPh>
    <phoneticPr fontId="5"/>
  </si>
  <si>
    <t>熊本県</t>
    <rPh sb="0" eb="3">
      <t>クマモトケン</t>
    </rPh>
    <phoneticPr fontId="5"/>
  </si>
  <si>
    <t>石川県</t>
    <rPh sb="0" eb="3">
      <t>イシカワケン</t>
    </rPh>
    <phoneticPr fontId="5"/>
  </si>
  <si>
    <t>兵庫県</t>
    <rPh sb="0" eb="3">
      <t>ヒョウゴケン</t>
    </rPh>
    <phoneticPr fontId="5"/>
  </si>
  <si>
    <t>香川県</t>
    <rPh sb="0" eb="3">
      <t>カガワケン</t>
    </rPh>
    <phoneticPr fontId="5"/>
  </si>
  <si>
    <t>岡山県</t>
    <rPh sb="0" eb="3">
      <t>オカヤマケン</t>
    </rPh>
    <phoneticPr fontId="5"/>
  </si>
  <si>
    <t>大阪湾広域臨海環境整備センター</t>
    <phoneticPr fontId="5"/>
  </si>
  <si>
    <t>-</t>
    <phoneticPr fontId="5"/>
  </si>
  <si>
    <t>事業費</t>
    <rPh sb="0" eb="3">
      <t>ジギョウヒ</t>
    </rPh>
    <phoneticPr fontId="5"/>
  </si>
  <si>
    <t>港湾環境整備事業に必要な経費</t>
    <phoneticPr fontId="5"/>
  </si>
  <si>
    <t>北九州港(廃棄物埋立護岸等整備事業)</t>
    <phoneticPr fontId="5"/>
  </si>
  <si>
    <t>B.北九州市</t>
    <rPh sb="2" eb="6">
      <t>キタキュウシュウシ</t>
    </rPh>
    <phoneticPr fontId="5"/>
  </si>
  <si>
    <t>令和2年度において廃棄物を受け入れる海面処分場の残余確保年数約7年以上を維持する。</t>
    <rPh sb="0" eb="2">
      <t>レイワ</t>
    </rPh>
    <rPh sb="3" eb="5">
      <t>ネンド</t>
    </rPh>
    <phoneticPr fontId="5"/>
  </si>
  <si>
    <t>廃棄物の受け入れ等のための事業であり、国民や社会のニーズを反映している。</t>
    <phoneticPr fontId="5"/>
  </si>
  <si>
    <t>港湾法に基づき、国、地方公共団体、民間等の役割分担のもと、事業を実施している。</t>
    <phoneticPr fontId="5"/>
  </si>
  <si>
    <t>社会資本整備重点計画に位置づけられた指標の達成に資するものであり、優先度が高く、必要かつ適切な事業である。</t>
    <rPh sb="0" eb="4">
      <t>シャカイシホン</t>
    </rPh>
    <rPh sb="4" eb="6">
      <t>セイビ</t>
    </rPh>
    <rPh sb="6" eb="8">
      <t>ジュウテン</t>
    </rPh>
    <rPh sb="8" eb="10">
      <t>ケイカク</t>
    </rPh>
    <rPh sb="11" eb="13">
      <t>イチ</t>
    </rPh>
    <rPh sb="18" eb="20">
      <t>シヒョウ</t>
    </rPh>
    <rPh sb="21" eb="23">
      <t>タッセイ</t>
    </rPh>
    <rPh sb="24" eb="25">
      <t>シ</t>
    </rPh>
    <phoneticPr fontId="5"/>
  </si>
  <si>
    <t>港湾法等に基づき、必要に応じて港湾管理者が地方自治体等より受益者負担を求めている。</t>
    <phoneticPr fontId="5"/>
  </si>
  <si>
    <t>現地の施工条件に合わせ経済的、かつ、事業目的に即した設計・施工を行っている。</t>
    <phoneticPr fontId="5"/>
  </si>
  <si>
    <t>予算の定められた範囲において、事業目的に沿って真に必要な事業を実施している。</t>
    <phoneticPr fontId="5"/>
  </si>
  <si>
    <t>新技術の活用等によりコスト縮減に努めている。</t>
    <phoneticPr fontId="5"/>
  </si>
  <si>
    <t>成果目標の達成に向け、着実に取り組みを進めている。</t>
    <rPh sb="11" eb="13">
      <t>チャクジツ</t>
    </rPh>
    <phoneticPr fontId="5"/>
  </si>
  <si>
    <t>事業評価を実施しており、実効性の高い手段を選定している。</t>
    <phoneticPr fontId="5"/>
  </si>
  <si>
    <t>供用予定を見込んで工程を管理しており、活動実績は概ね見込みに見合っている。</t>
    <phoneticPr fontId="5"/>
  </si>
  <si>
    <t>整備された施設は、廃棄物の受け入れ等に効果を発揮している。</t>
    <phoneticPr fontId="5"/>
  </si>
  <si>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phoneticPr fontId="5"/>
  </si>
  <si>
    <t>施工方法見直しや地元との調整に時間を要した事などによるものである。</t>
    <rPh sb="0" eb="2">
      <t>セコウ</t>
    </rPh>
    <rPh sb="2" eb="4">
      <t>ホウホウ</t>
    </rPh>
    <rPh sb="4" eb="6">
      <t>ミナオ</t>
    </rPh>
    <phoneticPr fontId="5"/>
  </si>
  <si>
    <t>839/9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</si>
</sst>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51</xdr:col>
      <xdr:colOff>155387</xdr:colOff>
      <xdr:row>30</xdr:row>
      <xdr:rowOff>228600</xdr:rowOff>
    </xdr:from>
    <xdr:to>
      <xdr:col>55</xdr:col>
      <xdr:colOff>34365</xdr:colOff>
      <xdr:row>31</xdr:row>
      <xdr:rowOff>206935</xdr:rowOff>
    </xdr:to>
    <xdr:sp macro="" textlink="">
      <xdr:nvSpPr>
        <xdr:cNvPr id="6" name="テキスト ボックス 5"/>
        <xdr:cNvSpPr txBox="1"/>
      </xdr:nvSpPr>
      <xdr:spPr>
        <a:xfrm>
          <a:off x="10797987" y="10274300"/>
          <a:ext cx="590178" cy="21963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rPr>
            <a:t>確認中</a:t>
          </a:r>
        </a:p>
      </xdr:txBody>
    </xdr:sp>
    <xdr:clientData/>
  </xdr:twoCellAnchor>
  <xdr:twoCellAnchor>
    <xdr:from>
      <xdr:col>54</xdr:col>
      <xdr:colOff>45570</xdr:colOff>
      <xdr:row>33</xdr:row>
      <xdr:rowOff>260724</xdr:rowOff>
    </xdr:from>
    <xdr:to>
      <xdr:col>57</xdr:col>
      <xdr:colOff>102348</xdr:colOff>
      <xdr:row>34</xdr:row>
      <xdr:rowOff>188259</xdr:rowOff>
    </xdr:to>
    <xdr:sp macro="" textlink="">
      <xdr:nvSpPr>
        <xdr:cNvPr id="10" name="テキスト ボックス 9"/>
        <xdr:cNvSpPr txBox="1"/>
      </xdr:nvSpPr>
      <xdr:spPr>
        <a:xfrm>
          <a:off x="11221570" y="11131924"/>
          <a:ext cx="590178" cy="21963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rPr>
            <a:t>確認中</a:t>
          </a:r>
        </a:p>
      </xdr:txBody>
    </xdr:sp>
    <xdr:clientData/>
  </xdr:twoCellAnchor>
  <xdr:twoCellAnchor editAs="oneCell">
    <xdr:from>
      <xdr:col>11</xdr:col>
      <xdr:colOff>0</xdr:colOff>
      <xdr:row>741</xdr:row>
      <xdr:rowOff>0</xdr:rowOff>
    </xdr:from>
    <xdr:to>
      <xdr:col>43</xdr:col>
      <xdr:colOff>145676</xdr:colOff>
      <xdr:row>758</xdr:row>
      <xdr:rowOff>574607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8765" y="37987941"/>
          <a:ext cx="6600264" cy="6805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267</v>
      </c>
      <c r="AP2" s="951"/>
      <c r="AQ2" s="951"/>
      <c r="AR2" s="64" t="str">
        <f>IF(OR(AO2="　", AO2=""), "", "-")</f>
        <v/>
      </c>
      <c r="AS2" s="952">
        <v>31</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526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481</v>
      </c>
      <c r="H5" s="826"/>
      <c r="I5" s="826"/>
      <c r="J5" s="826"/>
      <c r="K5" s="826"/>
      <c r="L5" s="826"/>
      <c r="M5" s="827" t="s">
        <v>65</v>
      </c>
      <c r="N5" s="828"/>
      <c r="O5" s="828"/>
      <c r="P5" s="828"/>
      <c r="Q5" s="828"/>
      <c r="R5" s="829"/>
      <c r="S5" s="830" t="s">
        <v>482</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海洋政策、国土強靱化施策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791</v>
      </c>
      <c r="Q13" s="644"/>
      <c r="R13" s="644"/>
      <c r="S13" s="644"/>
      <c r="T13" s="644"/>
      <c r="U13" s="644"/>
      <c r="V13" s="645"/>
      <c r="W13" s="643">
        <v>268</v>
      </c>
      <c r="X13" s="644"/>
      <c r="Y13" s="644"/>
      <c r="Z13" s="644"/>
      <c r="AA13" s="644"/>
      <c r="AB13" s="644"/>
      <c r="AC13" s="645"/>
      <c r="AD13" s="643">
        <v>520</v>
      </c>
      <c r="AE13" s="644"/>
      <c r="AF13" s="644"/>
      <c r="AG13" s="644"/>
      <c r="AH13" s="644"/>
      <c r="AI13" s="644"/>
      <c r="AJ13" s="645"/>
      <c r="AK13" s="643">
        <v>597</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v>897</v>
      </c>
      <c r="Q14" s="644"/>
      <c r="R14" s="644"/>
      <c r="S14" s="644"/>
      <c r="T14" s="644"/>
      <c r="U14" s="644"/>
      <c r="V14" s="645"/>
      <c r="W14" s="643">
        <v>293</v>
      </c>
      <c r="X14" s="644"/>
      <c r="Y14" s="644"/>
      <c r="Z14" s="644"/>
      <c r="AA14" s="644"/>
      <c r="AB14" s="644"/>
      <c r="AC14" s="645"/>
      <c r="AD14" s="643" t="s">
        <v>523</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2651</v>
      </c>
      <c r="Q15" s="644"/>
      <c r="R15" s="644"/>
      <c r="S15" s="644"/>
      <c r="T15" s="644"/>
      <c r="U15" s="644"/>
      <c r="V15" s="645"/>
      <c r="W15" s="643">
        <v>1223</v>
      </c>
      <c r="X15" s="644"/>
      <c r="Y15" s="644"/>
      <c r="Z15" s="644"/>
      <c r="AA15" s="644"/>
      <c r="AB15" s="644"/>
      <c r="AC15" s="645"/>
      <c r="AD15" s="643">
        <v>320</v>
      </c>
      <c r="AE15" s="644"/>
      <c r="AF15" s="644"/>
      <c r="AG15" s="644"/>
      <c r="AH15" s="644"/>
      <c r="AI15" s="644"/>
      <c r="AJ15" s="645"/>
      <c r="AK15" s="643">
        <v>242</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-1223</v>
      </c>
      <c r="Q16" s="644"/>
      <c r="R16" s="644"/>
      <c r="S16" s="644"/>
      <c r="T16" s="644"/>
      <c r="U16" s="644"/>
      <c r="V16" s="645"/>
      <c r="W16" s="643">
        <v>-320</v>
      </c>
      <c r="X16" s="644"/>
      <c r="Y16" s="644"/>
      <c r="Z16" s="644"/>
      <c r="AA16" s="644"/>
      <c r="AB16" s="644"/>
      <c r="AC16" s="645"/>
      <c r="AD16" s="643">
        <v>-242</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491</v>
      </c>
      <c r="Q17" s="644"/>
      <c r="R17" s="644"/>
      <c r="S17" s="644"/>
      <c r="T17" s="644"/>
      <c r="U17" s="644"/>
      <c r="V17" s="645"/>
      <c r="W17" s="643" t="s">
        <v>491</v>
      </c>
      <c r="X17" s="644"/>
      <c r="Y17" s="644"/>
      <c r="Z17" s="644"/>
      <c r="AA17" s="644"/>
      <c r="AB17" s="644"/>
      <c r="AC17" s="645"/>
      <c r="AD17" s="643" t="s">
        <v>524</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3116</v>
      </c>
      <c r="Q18" s="865"/>
      <c r="R18" s="865"/>
      <c r="S18" s="865"/>
      <c r="T18" s="865"/>
      <c r="U18" s="865"/>
      <c r="V18" s="866"/>
      <c r="W18" s="864">
        <f>SUM(W13:AC17)</f>
        <v>1464</v>
      </c>
      <c r="X18" s="865"/>
      <c r="Y18" s="865"/>
      <c r="Z18" s="865"/>
      <c r="AA18" s="865"/>
      <c r="AB18" s="865"/>
      <c r="AC18" s="866"/>
      <c r="AD18" s="864">
        <f>SUM(AD13:AJ17)</f>
        <v>598</v>
      </c>
      <c r="AE18" s="865"/>
      <c r="AF18" s="865"/>
      <c r="AG18" s="865"/>
      <c r="AH18" s="865"/>
      <c r="AI18" s="865"/>
      <c r="AJ18" s="866"/>
      <c r="AK18" s="864">
        <f>SUM(AK13:AQ17)</f>
        <v>839</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3116</v>
      </c>
      <c r="Q19" s="644"/>
      <c r="R19" s="644"/>
      <c r="S19" s="644"/>
      <c r="T19" s="644"/>
      <c r="U19" s="644"/>
      <c r="V19" s="645"/>
      <c r="W19" s="643">
        <v>1464</v>
      </c>
      <c r="X19" s="644"/>
      <c r="Y19" s="644"/>
      <c r="Z19" s="644"/>
      <c r="AA19" s="644"/>
      <c r="AB19" s="644"/>
      <c r="AC19" s="645"/>
      <c r="AD19" s="643">
        <v>598</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1.8459715639810426</v>
      </c>
      <c r="Q21" s="302"/>
      <c r="R21" s="302"/>
      <c r="S21" s="302"/>
      <c r="T21" s="302"/>
      <c r="U21" s="302"/>
      <c r="V21" s="302"/>
      <c r="W21" s="302">
        <f t="shared" ref="W21" si="2">IF(W19=0, "-", SUM(W19)/SUM(W13,W14))</f>
        <v>2.6096256684491981</v>
      </c>
      <c r="X21" s="302"/>
      <c r="Y21" s="302"/>
      <c r="Z21" s="302"/>
      <c r="AA21" s="302"/>
      <c r="AB21" s="302"/>
      <c r="AC21" s="302"/>
      <c r="AD21" s="302">
        <f t="shared" ref="AD21" si="3">IF(AD19=0, "-", SUM(AD19)/SUM(AD13,AD14))</f>
        <v>1.1499999999999999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492</v>
      </c>
      <c r="H23" s="972"/>
      <c r="I23" s="972"/>
      <c r="J23" s="972"/>
      <c r="K23" s="972"/>
      <c r="L23" s="972"/>
      <c r="M23" s="972"/>
      <c r="N23" s="972"/>
      <c r="O23" s="973"/>
      <c r="P23" s="905">
        <v>591</v>
      </c>
      <c r="Q23" s="906"/>
      <c r="R23" s="906"/>
      <c r="S23" s="906"/>
      <c r="T23" s="906"/>
      <c r="U23" s="906"/>
      <c r="V23" s="922"/>
      <c r="W23" s="905"/>
      <c r="X23" s="906"/>
      <c r="Y23" s="906"/>
      <c r="Z23" s="906"/>
      <c r="AA23" s="906"/>
      <c r="AB23" s="906"/>
      <c r="AC23" s="922"/>
      <c r="AD23" s="942" t="s">
        <v>494</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493</v>
      </c>
      <c r="H24" s="924"/>
      <c r="I24" s="924"/>
      <c r="J24" s="924"/>
      <c r="K24" s="924"/>
      <c r="L24" s="924"/>
      <c r="M24" s="924"/>
      <c r="N24" s="924"/>
      <c r="O24" s="925"/>
      <c r="P24" s="643">
        <v>6</v>
      </c>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597</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491</v>
      </c>
      <c r="AR31" s="185"/>
      <c r="AS31" s="118" t="s">
        <v>188</v>
      </c>
      <c r="AT31" s="119"/>
      <c r="AU31" s="184">
        <v>2</v>
      </c>
      <c r="AV31" s="184"/>
      <c r="AW31" s="384" t="s">
        <v>177</v>
      </c>
      <c r="AX31" s="385"/>
    </row>
    <row r="32" spans="1:50" ht="23.25" customHeight="1" x14ac:dyDescent="0.15">
      <c r="A32" s="389"/>
      <c r="B32" s="387"/>
      <c r="C32" s="387"/>
      <c r="D32" s="387"/>
      <c r="E32" s="387"/>
      <c r="F32" s="388"/>
      <c r="G32" s="550" t="s">
        <v>567</v>
      </c>
      <c r="H32" s="551"/>
      <c r="I32" s="551"/>
      <c r="J32" s="551"/>
      <c r="K32" s="551"/>
      <c r="L32" s="551"/>
      <c r="M32" s="551"/>
      <c r="N32" s="551"/>
      <c r="O32" s="552"/>
      <c r="P32" s="90" t="s">
        <v>495</v>
      </c>
      <c r="Q32" s="90"/>
      <c r="R32" s="90"/>
      <c r="S32" s="90"/>
      <c r="T32" s="90"/>
      <c r="U32" s="90"/>
      <c r="V32" s="90"/>
      <c r="W32" s="90"/>
      <c r="X32" s="91"/>
      <c r="Y32" s="460" t="s">
        <v>12</v>
      </c>
      <c r="Z32" s="520"/>
      <c r="AA32" s="521"/>
      <c r="AB32" s="450" t="s">
        <v>496</v>
      </c>
      <c r="AC32" s="450"/>
      <c r="AD32" s="450"/>
      <c r="AE32" s="202">
        <v>8</v>
      </c>
      <c r="AF32" s="203"/>
      <c r="AG32" s="203"/>
      <c r="AH32" s="203"/>
      <c r="AI32" s="202">
        <v>7</v>
      </c>
      <c r="AJ32" s="203"/>
      <c r="AK32" s="203"/>
      <c r="AL32" s="203"/>
      <c r="AM32" s="202">
        <v>7</v>
      </c>
      <c r="AN32" s="203"/>
      <c r="AO32" s="203"/>
      <c r="AP32" s="203"/>
      <c r="AQ32" s="326" t="s">
        <v>491</v>
      </c>
      <c r="AR32" s="192"/>
      <c r="AS32" s="192"/>
      <c r="AT32" s="327"/>
      <c r="AU32" s="203" t="s">
        <v>491</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496</v>
      </c>
      <c r="AC33" s="512"/>
      <c r="AD33" s="512"/>
      <c r="AE33" s="202">
        <v>7</v>
      </c>
      <c r="AF33" s="203"/>
      <c r="AG33" s="203"/>
      <c r="AH33" s="203"/>
      <c r="AI33" s="202">
        <v>7</v>
      </c>
      <c r="AJ33" s="203"/>
      <c r="AK33" s="203"/>
      <c r="AL33" s="203"/>
      <c r="AM33" s="202">
        <v>7</v>
      </c>
      <c r="AN33" s="203"/>
      <c r="AO33" s="203"/>
      <c r="AP33" s="203"/>
      <c r="AQ33" s="326" t="s">
        <v>491</v>
      </c>
      <c r="AR33" s="192"/>
      <c r="AS33" s="192"/>
      <c r="AT33" s="327"/>
      <c r="AU33" s="203">
        <v>7</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114</v>
      </c>
      <c r="AF34" s="203"/>
      <c r="AG34" s="203"/>
      <c r="AH34" s="203"/>
      <c r="AI34" s="202">
        <v>100</v>
      </c>
      <c r="AJ34" s="203"/>
      <c r="AK34" s="203"/>
      <c r="AL34" s="203"/>
      <c r="AM34" s="202">
        <v>100</v>
      </c>
      <c r="AN34" s="203"/>
      <c r="AO34" s="203"/>
      <c r="AP34" s="203"/>
      <c r="AQ34" s="326" t="s">
        <v>491</v>
      </c>
      <c r="AR34" s="192"/>
      <c r="AS34" s="192"/>
      <c r="AT34" s="327"/>
      <c r="AU34" s="203" t="s">
        <v>491</v>
      </c>
      <c r="AV34" s="203"/>
      <c r="AW34" s="203"/>
      <c r="AX34" s="205"/>
    </row>
    <row r="35" spans="1:50" ht="23.25" customHeight="1" x14ac:dyDescent="0.15">
      <c r="A35" s="210" t="s">
        <v>303</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v>2</v>
      </c>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v>13</v>
      </c>
      <c r="AF101" s="203"/>
      <c r="AG101" s="203"/>
      <c r="AH101" s="204"/>
      <c r="AI101" s="202">
        <v>12</v>
      </c>
      <c r="AJ101" s="203"/>
      <c r="AK101" s="203"/>
      <c r="AL101" s="204"/>
      <c r="AM101" s="202">
        <v>14</v>
      </c>
      <c r="AN101" s="203"/>
      <c r="AO101" s="203"/>
      <c r="AP101" s="204"/>
      <c r="AQ101" s="202" t="s">
        <v>525</v>
      </c>
      <c r="AR101" s="203"/>
      <c r="AS101" s="203"/>
      <c r="AT101" s="204"/>
      <c r="AU101" s="202" t="s">
        <v>491</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v>10</v>
      </c>
      <c r="AF102" s="407"/>
      <c r="AG102" s="407"/>
      <c r="AH102" s="407"/>
      <c r="AI102" s="407">
        <v>9</v>
      </c>
      <c r="AJ102" s="407"/>
      <c r="AK102" s="407"/>
      <c r="AL102" s="407"/>
      <c r="AM102" s="407">
        <v>12</v>
      </c>
      <c r="AN102" s="407"/>
      <c r="AO102" s="407"/>
      <c r="AP102" s="407"/>
      <c r="AQ102" s="257">
        <v>9</v>
      </c>
      <c r="AR102" s="258"/>
      <c r="AS102" s="258"/>
      <c r="AT102" s="303"/>
      <c r="AU102" s="257" t="s">
        <v>491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v>240</v>
      </c>
      <c r="AF116" s="407"/>
      <c r="AG116" s="407"/>
      <c r="AH116" s="407"/>
      <c r="AI116" s="407">
        <v>122</v>
      </c>
      <c r="AJ116" s="407"/>
      <c r="AK116" s="407"/>
      <c r="AL116" s="407"/>
      <c r="AM116" s="407">
        <v>43</v>
      </c>
      <c r="AN116" s="407"/>
      <c r="AO116" s="407"/>
      <c r="AP116" s="407"/>
      <c r="AQ116" s="202">
        <v>93</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501</v>
      </c>
      <c r="AC117" s="462"/>
      <c r="AD117" s="463"/>
      <c r="AE117" s="540" t="s">
        <v>502</v>
      </c>
      <c r="AF117" s="540"/>
      <c r="AG117" s="540"/>
      <c r="AH117" s="540"/>
      <c r="AI117" s="540" t="s">
        <v>503</v>
      </c>
      <c r="AJ117" s="540"/>
      <c r="AK117" s="540"/>
      <c r="AL117" s="540"/>
      <c r="AM117" s="540" t="s">
        <v>527</v>
      </c>
      <c r="AN117" s="540"/>
      <c r="AO117" s="540"/>
      <c r="AP117" s="540"/>
      <c r="AQ117" s="540" t="s">
        <v>581</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491</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506</v>
      </c>
      <c r="H134" s="90"/>
      <c r="I134" s="90"/>
      <c r="J134" s="90"/>
      <c r="K134" s="90"/>
      <c r="L134" s="90"/>
      <c r="M134" s="90"/>
      <c r="N134" s="90"/>
      <c r="O134" s="90"/>
      <c r="P134" s="90"/>
      <c r="Q134" s="90"/>
      <c r="R134" s="90"/>
      <c r="S134" s="90"/>
      <c r="T134" s="90"/>
      <c r="U134" s="90"/>
      <c r="V134" s="90"/>
      <c r="W134" s="90"/>
      <c r="X134" s="91"/>
      <c r="Y134" s="186" t="s">
        <v>202</v>
      </c>
      <c r="Z134" s="187"/>
      <c r="AA134" s="188"/>
      <c r="AB134" s="189" t="s">
        <v>496</v>
      </c>
      <c r="AC134" s="190"/>
      <c r="AD134" s="190"/>
      <c r="AE134" s="191">
        <v>8</v>
      </c>
      <c r="AF134" s="192"/>
      <c r="AG134" s="192"/>
      <c r="AH134" s="192"/>
      <c r="AI134" s="191">
        <v>7</v>
      </c>
      <c r="AJ134" s="192"/>
      <c r="AK134" s="192"/>
      <c r="AL134" s="192"/>
      <c r="AM134" s="191">
        <v>7</v>
      </c>
      <c r="AN134" s="192"/>
      <c r="AO134" s="192"/>
      <c r="AP134" s="192"/>
      <c r="AQ134" s="191" t="s">
        <v>491</v>
      </c>
      <c r="AR134" s="192"/>
      <c r="AS134" s="192"/>
      <c r="AT134" s="192"/>
      <c r="AU134" s="191" t="s">
        <v>491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v>7</v>
      </c>
      <c r="AF135" s="192"/>
      <c r="AG135" s="192"/>
      <c r="AH135" s="192"/>
      <c r="AI135" s="191">
        <v>7</v>
      </c>
      <c r="AJ135" s="192"/>
      <c r="AK135" s="192"/>
      <c r="AL135" s="192"/>
      <c r="AM135" s="191">
        <v>7</v>
      </c>
      <c r="AN135" s="192"/>
      <c r="AO135" s="192"/>
      <c r="AP135" s="192"/>
      <c r="AQ135" s="191" t="s">
        <v>491</v>
      </c>
      <c r="AR135" s="192"/>
      <c r="AS135" s="192"/>
      <c r="AT135" s="192"/>
      <c r="AU135" s="191">
        <v>7</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491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491</v>
      </c>
      <c r="AF432" s="185"/>
      <c r="AG432" s="118" t="s">
        <v>188</v>
      </c>
      <c r="AH432" s="119"/>
      <c r="AI432" s="141"/>
      <c r="AJ432" s="141"/>
      <c r="AK432" s="141"/>
      <c r="AL432" s="139"/>
      <c r="AM432" s="141"/>
      <c r="AN432" s="141"/>
      <c r="AO432" s="141"/>
      <c r="AP432" s="139"/>
      <c r="AQ432" s="576" t="s">
        <v>491</v>
      </c>
      <c r="AR432" s="185"/>
      <c r="AS432" s="118" t="s">
        <v>188</v>
      </c>
      <c r="AT432" s="119"/>
      <c r="AU432" s="185" t="s">
        <v>491</v>
      </c>
      <c r="AV432" s="185"/>
      <c r="AW432" s="118" t="s">
        <v>177</v>
      </c>
      <c r="AX432" s="180"/>
    </row>
    <row r="433" spans="1:50" ht="23.25" customHeight="1" x14ac:dyDescent="0.15">
      <c r="A433" s="174"/>
      <c r="B433" s="171"/>
      <c r="C433" s="165"/>
      <c r="D433" s="171"/>
      <c r="E433" s="328"/>
      <c r="F433" s="329"/>
      <c r="G433" s="89" t="s">
        <v>509</v>
      </c>
      <c r="H433" s="90"/>
      <c r="I433" s="90"/>
      <c r="J433" s="90"/>
      <c r="K433" s="90"/>
      <c r="L433" s="90"/>
      <c r="M433" s="90"/>
      <c r="N433" s="90"/>
      <c r="O433" s="90"/>
      <c r="P433" s="90"/>
      <c r="Q433" s="90"/>
      <c r="R433" s="90"/>
      <c r="S433" s="90"/>
      <c r="T433" s="90"/>
      <c r="U433" s="90"/>
      <c r="V433" s="90"/>
      <c r="W433" s="90"/>
      <c r="X433" s="91"/>
      <c r="Y433" s="186" t="s">
        <v>12</v>
      </c>
      <c r="Z433" s="187"/>
      <c r="AA433" s="188"/>
      <c r="AB433" s="198" t="s">
        <v>510</v>
      </c>
      <c r="AC433" s="198"/>
      <c r="AD433" s="198"/>
      <c r="AE433" s="326" t="s">
        <v>491</v>
      </c>
      <c r="AF433" s="192"/>
      <c r="AG433" s="192"/>
      <c r="AH433" s="192"/>
      <c r="AI433" s="326" t="s">
        <v>491</v>
      </c>
      <c r="AJ433" s="192"/>
      <c r="AK433" s="192"/>
      <c r="AL433" s="192"/>
      <c r="AM433" s="326" t="s">
        <v>491</v>
      </c>
      <c r="AN433" s="192"/>
      <c r="AO433" s="192"/>
      <c r="AP433" s="327"/>
      <c r="AQ433" s="326" t="s">
        <v>491</v>
      </c>
      <c r="AR433" s="192"/>
      <c r="AS433" s="192"/>
      <c r="AT433" s="327"/>
      <c r="AU433" s="192" t="s">
        <v>491</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491</v>
      </c>
      <c r="AC434" s="190"/>
      <c r="AD434" s="190"/>
      <c r="AE434" s="326" t="s">
        <v>491</v>
      </c>
      <c r="AF434" s="192"/>
      <c r="AG434" s="192"/>
      <c r="AH434" s="327"/>
      <c r="AI434" s="326" t="s">
        <v>491</v>
      </c>
      <c r="AJ434" s="192"/>
      <c r="AK434" s="192"/>
      <c r="AL434" s="192"/>
      <c r="AM434" s="326" t="s">
        <v>491</v>
      </c>
      <c r="AN434" s="192"/>
      <c r="AO434" s="192"/>
      <c r="AP434" s="327"/>
      <c r="AQ434" s="326" t="s">
        <v>491</v>
      </c>
      <c r="AR434" s="192"/>
      <c r="AS434" s="192"/>
      <c r="AT434" s="327"/>
      <c r="AU434" s="192" t="s">
        <v>491</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491</v>
      </c>
      <c r="AF435" s="192"/>
      <c r="AG435" s="192"/>
      <c r="AH435" s="327"/>
      <c r="AI435" s="326" t="s">
        <v>491</v>
      </c>
      <c r="AJ435" s="192"/>
      <c r="AK435" s="192"/>
      <c r="AL435" s="192"/>
      <c r="AM435" s="326" t="s">
        <v>491</v>
      </c>
      <c r="AN435" s="192"/>
      <c r="AO435" s="192"/>
      <c r="AP435" s="327"/>
      <c r="AQ435" s="326" t="s">
        <v>491</v>
      </c>
      <c r="AR435" s="192"/>
      <c r="AS435" s="192"/>
      <c r="AT435" s="327"/>
      <c r="AU435" s="192" t="s">
        <v>491</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491</v>
      </c>
      <c r="AF457" s="185"/>
      <c r="AG457" s="118" t="s">
        <v>188</v>
      </c>
      <c r="AH457" s="119"/>
      <c r="AI457" s="141"/>
      <c r="AJ457" s="141"/>
      <c r="AK457" s="141"/>
      <c r="AL457" s="139"/>
      <c r="AM457" s="141"/>
      <c r="AN457" s="141"/>
      <c r="AO457" s="141"/>
      <c r="AP457" s="139"/>
      <c r="AQ457" s="576" t="s">
        <v>491</v>
      </c>
      <c r="AR457" s="185"/>
      <c r="AS457" s="118" t="s">
        <v>188</v>
      </c>
      <c r="AT457" s="119"/>
      <c r="AU457" s="185" t="s">
        <v>491</v>
      </c>
      <c r="AV457" s="185"/>
      <c r="AW457" s="118" t="s">
        <v>177</v>
      </c>
      <c r="AX457" s="180"/>
    </row>
    <row r="458" spans="1:50" ht="23.25" customHeight="1" x14ac:dyDescent="0.15">
      <c r="A458" s="174"/>
      <c r="B458" s="171"/>
      <c r="C458" s="165"/>
      <c r="D458" s="171"/>
      <c r="E458" s="328"/>
      <c r="F458" s="329"/>
      <c r="G458" s="89" t="s">
        <v>508</v>
      </c>
      <c r="H458" s="90"/>
      <c r="I458" s="90"/>
      <c r="J458" s="90"/>
      <c r="K458" s="90"/>
      <c r="L458" s="90"/>
      <c r="M458" s="90"/>
      <c r="N458" s="90"/>
      <c r="O458" s="90"/>
      <c r="P458" s="90"/>
      <c r="Q458" s="90"/>
      <c r="R458" s="90"/>
      <c r="S458" s="90"/>
      <c r="T458" s="90"/>
      <c r="U458" s="90"/>
      <c r="V458" s="90"/>
      <c r="W458" s="90"/>
      <c r="X458" s="91"/>
      <c r="Y458" s="186" t="s">
        <v>12</v>
      </c>
      <c r="Z458" s="187"/>
      <c r="AA458" s="188"/>
      <c r="AB458" s="198" t="s">
        <v>491</v>
      </c>
      <c r="AC458" s="198"/>
      <c r="AD458" s="198"/>
      <c r="AE458" s="326" t="s">
        <v>491</v>
      </c>
      <c r="AF458" s="192"/>
      <c r="AG458" s="192"/>
      <c r="AH458" s="192"/>
      <c r="AI458" s="326" t="s">
        <v>491</v>
      </c>
      <c r="AJ458" s="192"/>
      <c r="AK458" s="192"/>
      <c r="AL458" s="192"/>
      <c r="AM458" s="326" t="s">
        <v>491</v>
      </c>
      <c r="AN458" s="192"/>
      <c r="AO458" s="192"/>
      <c r="AP458" s="327"/>
      <c r="AQ458" s="326" t="s">
        <v>491</v>
      </c>
      <c r="AR458" s="192"/>
      <c r="AS458" s="192"/>
      <c r="AT458" s="327"/>
      <c r="AU458" s="192" t="s">
        <v>491</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491</v>
      </c>
      <c r="AC459" s="190"/>
      <c r="AD459" s="190"/>
      <c r="AE459" s="326" t="s">
        <v>491</v>
      </c>
      <c r="AF459" s="192"/>
      <c r="AG459" s="192"/>
      <c r="AH459" s="327"/>
      <c r="AI459" s="326" t="s">
        <v>491</v>
      </c>
      <c r="AJ459" s="192"/>
      <c r="AK459" s="192"/>
      <c r="AL459" s="192"/>
      <c r="AM459" s="326" t="s">
        <v>491</v>
      </c>
      <c r="AN459" s="192"/>
      <c r="AO459" s="192"/>
      <c r="AP459" s="327"/>
      <c r="AQ459" s="326" t="s">
        <v>491</v>
      </c>
      <c r="AR459" s="192"/>
      <c r="AS459" s="192"/>
      <c r="AT459" s="327"/>
      <c r="AU459" s="192" t="s">
        <v>491</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491</v>
      </c>
      <c r="AF460" s="192"/>
      <c r="AG460" s="192"/>
      <c r="AH460" s="327"/>
      <c r="AI460" s="326" t="s">
        <v>491</v>
      </c>
      <c r="AJ460" s="192"/>
      <c r="AK460" s="192"/>
      <c r="AL460" s="192"/>
      <c r="AM460" s="326" t="s">
        <v>491</v>
      </c>
      <c r="AN460" s="192"/>
      <c r="AO460" s="192"/>
      <c r="AP460" s="327"/>
      <c r="AQ460" s="326" t="s">
        <v>491</v>
      </c>
      <c r="AR460" s="192"/>
      <c r="AS460" s="192"/>
      <c r="AT460" s="327"/>
      <c r="AU460" s="192" t="s">
        <v>491</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2.2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568</v>
      </c>
      <c r="AH702" s="372"/>
      <c r="AI702" s="372"/>
      <c r="AJ702" s="372"/>
      <c r="AK702" s="372"/>
      <c r="AL702" s="372"/>
      <c r="AM702" s="372"/>
      <c r="AN702" s="372"/>
      <c r="AO702" s="372"/>
      <c r="AP702" s="372"/>
      <c r="AQ702" s="372"/>
      <c r="AR702" s="372"/>
      <c r="AS702" s="372"/>
      <c r="AT702" s="372"/>
      <c r="AU702" s="372"/>
      <c r="AV702" s="372"/>
      <c r="AW702" s="372"/>
      <c r="AX702" s="373"/>
    </row>
    <row r="703" spans="1:50" ht="32.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569</v>
      </c>
      <c r="AH703" s="87"/>
      <c r="AI703" s="87"/>
      <c r="AJ703" s="87"/>
      <c r="AK703" s="87"/>
      <c r="AL703" s="87"/>
      <c r="AM703" s="87"/>
      <c r="AN703" s="87"/>
      <c r="AO703" s="87"/>
      <c r="AP703" s="87"/>
      <c r="AQ703" s="87"/>
      <c r="AR703" s="87"/>
      <c r="AS703" s="87"/>
      <c r="AT703" s="87"/>
      <c r="AU703" s="87"/>
      <c r="AV703" s="87"/>
      <c r="AW703" s="87"/>
      <c r="AX703" s="88"/>
    </row>
    <row r="704" spans="1:50" ht="32.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570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512</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486</v>
      </c>
      <c r="AE708" s="591"/>
      <c r="AF708" s="591"/>
      <c r="AG708" s="728" t="s">
        <v>571</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486</v>
      </c>
      <c r="AE709" s="313"/>
      <c r="AF709" s="313"/>
      <c r="AG709" s="86" t="s">
        <v>572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512</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573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512</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486</v>
      </c>
      <c r="AE713" s="313"/>
      <c r="AF713" s="649"/>
      <c r="AG713" s="86" t="s">
        <v>580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486</v>
      </c>
      <c r="AE714" s="794"/>
      <c r="AF714" s="795"/>
      <c r="AG714" s="722" t="s">
        <v>574</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728" t="s">
        <v>575</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6" t="s">
        <v>576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486</v>
      </c>
      <c r="AE717" s="313"/>
      <c r="AF717" s="313"/>
      <c r="AG717" s="86" t="s">
        <v>577</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486</v>
      </c>
      <c r="AE718" s="313"/>
      <c r="AF718" s="313"/>
      <c r="AG718" s="112" t="s">
        <v>578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512</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579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514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515</v>
      </c>
      <c r="F737" s="975"/>
      <c r="G737" s="975"/>
      <c r="H737" s="975"/>
      <c r="I737" s="975"/>
      <c r="J737" s="975"/>
      <c r="K737" s="975"/>
      <c r="L737" s="975"/>
      <c r="M737" s="975"/>
      <c r="N737" s="351" t="s">
        <v>321</v>
      </c>
      <c r="O737" s="351"/>
      <c r="P737" s="351"/>
      <c r="Q737" s="351"/>
      <c r="R737" s="975" t="s">
        <v>516</v>
      </c>
      <c r="S737" s="975"/>
      <c r="T737" s="975"/>
      <c r="U737" s="975"/>
      <c r="V737" s="975"/>
      <c r="W737" s="975"/>
      <c r="X737" s="975"/>
      <c r="Y737" s="975"/>
      <c r="Z737" s="975"/>
      <c r="AA737" s="351" t="s">
        <v>320</v>
      </c>
      <c r="AB737" s="351"/>
      <c r="AC737" s="351"/>
      <c r="AD737" s="351"/>
      <c r="AE737" s="975" t="s">
        <v>517</v>
      </c>
      <c r="AF737" s="975"/>
      <c r="AG737" s="975"/>
      <c r="AH737" s="975"/>
      <c r="AI737" s="975"/>
      <c r="AJ737" s="975"/>
      <c r="AK737" s="975"/>
      <c r="AL737" s="975"/>
      <c r="AM737" s="975"/>
      <c r="AN737" s="351" t="s">
        <v>319</v>
      </c>
      <c r="AO737" s="351"/>
      <c r="AP737" s="351"/>
      <c r="AQ737" s="351"/>
      <c r="AR737" s="981" t="s">
        <v>518</v>
      </c>
      <c r="AS737" s="982"/>
      <c r="AT737" s="982"/>
      <c r="AU737" s="982"/>
      <c r="AV737" s="982"/>
      <c r="AW737" s="982"/>
      <c r="AX737" s="983"/>
      <c r="AY737" s="74"/>
      <c r="AZ737" s="74"/>
    </row>
    <row r="738" spans="1:52" ht="24.75" customHeight="1" x14ac:dyDescent="0.15">
      <c r="A738" s="974" t="s">
        <v>318</v>
      </c>
      <c r="B738" s="195"/>
      <c r="C738" s="195"/>
      <c r="D738" s="196"/>
      <c r="E738" s="975" t="s">
        <v>519</v>
      </c>
      <c r="F738" s="975"/>
      <c r="G738" s="975"/>
      <c r="H738" s="975"/>
      <c r="I738" s="975"/>
      <c r="J738" s="975"/>
      <c r="K738" s="975"/>
      <c r="L738" s="975"/>
      <c r="M738" s="975"/>
      <c r="N738" s="351" t="s">
        <v>317</v>
      </c>
      <c r="O738" s="351"/>
      <c r="P738" s="351"/>
      <c r="Q738" s="351"/>
      <c r="R738" s="975" t="s">
        <v>519</v>
      </c>
      <c r="S738" s="975"/>
      <c r="T738" s="975"/>
      <c r="U738" s="975"/>
      <c r="V738" s="975"/>
      <c r="W738" s="975"/>
      <c r="X738" s="975"/>
      <c r="Y738" s="975"/>
      <c r="Z738" s="975"/>
      <c r="AA738" s="351" t="s">
        <v>316</v>
      </c>
      <c r="AB738" s="351"/>
      <c r="AC738" s="351"/>
      <c r="AD738" s="351"/>
      <c r="AE738" s="975" t="s">
        <v>520</v>
      </c>
      <c r="AF738" s="975"/>
      <c r="AG738" s="975"/>
      <c r="AH738" s="975"/>
      <c r="AI738" s="975"/>
      <c r="AJ738" s="975"/>
      <c r="AK738" s="975"/>
      <c r="AL738" s="975"/>
      <c r="AM738" s="975"/>
      <c r="AN738" s="351" t="s">
        <v>315</v>
      </c>
      <c r="AO738" s="351"/>
      <c r="AP738" s="351"/>
      <c r="AQ738" s="351"/>
      <c r="AR738" s="981" t="s">
        <v>521</v>
      </c>
      <c r="AS738" s="982"/>
      <c r="AT738" s="982"/>
      <c r="AU738" s="982"/>
      <c r="AV738" s="982"/>
      <c r="AW738" s="982"/>
      <c r="AX738" s="983"/>
    </row>
    <row r="739" spans="1:52" ht="24.75" customHeight="1" x14ac:dyDescent="0.15">
      <c r="A739" s="974" t="s">
        <v>314</v>
      </c>
      <c r="B739" s="195"/>
      <c r="C739" s="195"/>
      <c r="D739" s="196"/>
      <c r="E739" s="975" t="s">
        <v>522</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c r="J740" s="960"/>
      <c r="K740" s="78" t="str">
        <f>IF(OR(I740="　", I740=""), "", "-")</f>
        <v/>
      </c>
      <c r="L740" s="961">
        <v>30</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528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566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39.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42.75" customHeight="1" x14ac:dyDescent="0.15">
      <c r="A782" s="617"/>
      <c r="B782" s="618"/>
      <c r="C782" s="618"/>
      <c r="D782" s="618"/>
      <c r="E782" s="618"/>
      <c r="F782" s="619"/>
      <c r="G782" s="656" t="s">
        <v>563</v>
      </c>
      <c r="H782" s="657"/>
      <c r="I782" s="657"/>
      <c r="J782" s="657"/>
      <c r="K782" s="658"/>
      <c r="L782" s="650" t="s">
        <v>564</v>
      </c>
      <c r="M782" s="651"/>
      <c r="N782" s="651"/>
      <c r="O782" s="651"/>
      <c r="P782" s="651"/>
      <c r="Q782" s="651"/>
      <c r="R782" s="651"/>
      <c r="S782" s="651"/>
      <c r="T782" s="651"/>
      <c r="U782" s="651"/>
      <c r="V782" s="651"/>
      <c r="W782" s="651"/>
      <c r="X782" s="652"/>
      <c r="Y782" s="374">
        <v>337</v>
      </c>
      <c r="Z782" s="375"/>
      <c r="AA782" s="375"/>
      <c r="AB782" s="791"/>
      <c r="AC782" s="656" t="s">
        <v>563</v>
      </c>
      <c r="AD782" s="657"/>
      <c r="AE782" s="657"/>
      <c r="AF782" s="657"/>
      <c r="AG782" s="658"/>
      <c r="AH782" s="650" t="s">
        <v>565</v>
      </c>
      <c r="AI782" s="651"/>
      <c r="AJ782" s="651"/>
      <c r="AK782" s="651"/>
      <c r="AL782" s="651"/>
      <c r="AM782" s="651"/>
      <c r="AN782" s="651"/>
      <c r="AO782" s="651"/>
      <c r="AP782" s="651"/>
      <c r="AQ782" s="651"/>
      <c r="AR782" s="651"/>
      <c r="AS782" s="651"/>
      <c r="AT782" s="652"/>
      <c r="AU782" s="374">
        <v>263</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40.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337</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263</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529</v>
      </c>
      <c r="D838" s="333"/>
      <c r="E838" s="333"/>
      <c r="F838" s="333"/>
      <c r="G838" s="333"/>
      <c r="H838" s="333"/>
      <c r="I838" s="333"/>
      <c r="J838" s="334">
        <v>2000012100001</v>
      </c>
      <c r="K838" s="335"/>
      <c r="L838" s="335"/>
      <c r="M838" s="335"/>
      <c r="N838" s="335"/>
      <c r="O838" s="335"/>
      <c r="P838" s="348" t="s">
        <v>535</v>
      </c>
      <c r="Q838" s="336"/>
      <c r="R838" s="336"/>
      <c r="S838" s="336"/>
      <c r="T838" s="336"/>
      <c r="U838" s="336"/>
      <c r="V838" s="336"/>
      <c r="W838" s="336"/>
      <c r="X838" s="336"/>
      <c r="Y838" s="337">
        <v>337</v>
      </c>
      <c r="Z838" s="338"/>
      <c r="AA838" s="338"/>
      <c r="AB838" s="339"/>
      <c r="AC838" s="349" t="s">
        <v>79</v>
      </c>
      <c r="AD838" s="357"/>
      <c r="AE838" s="357"/>
      <c r="AF838" s="357"/>
      <c r="AG838" s="357"/>
      <c r="AH838" s="358" t="s">
        <v>539</v>
      </c>
      <c r="AI838" s="359"/>
      <c r="AJ838" s="359"/>
      <c r="AK838" s="359"/>
      <c r="AL838" s="343" t="s">
        <v>537</v>
      </c>
      <c r="AM838" s="344"/>
      <c r="AN838" s="344"/>
      <c r="AO838" s="345"/>
      <c r="AP838" s="346"/>
      <c r="AQ838" s="346"/>
      <c r="AR838" s="346"/>
      <c r="AS838" s="346"/>
      <c r="AT838" s="346"/>
      <c r="AU838" s="346"/>
      <c r="AV838" s="346"/>
      <c r="AW838" s="346"/>
      <c r="AX838" s="346"/>
    </row>
    <row r="839" spans="1:50" ht="30" customHeight="1" x14ac:dyDescent="0.15">
      <c r="A839" s="362">
        <v>2</v>
      </c>
      <c r="B839" s="362">
        <v>1</v>
      </c>
      <c r="C839" s="347" t="s">
        <v>530</v>
      </c>
      <c r="D839" s="333"/>
      <c r="E839" s="333"/>
      <c r="F839" s="333"/>
      <c r="G839" s="333"/>
      <c r="H839" s="333"/>
      <c r="I839" s="333"/>
      <c r="J839" s="334">
        <v>2000012100001</v>
      </c>
      <c r="K839" s="335"/>
      <c r="L839" s="335"/>
      <c r="M839" s="335"/>
      <c r="N839" s="335"/>
      <c r="O839" s="335"/>
      <c r="P839" s="336" t="s">
        <v>535</v>
      </c>
      <c r="Q839" s="336"/>
      <c r="R839" s="336"/>
      <c r="S839" s="336"/>
      <c r="T839" s="336"/>
      <c r="U839" s="336"/>
      <c r="V839" s="336"/>
      <c r="W839" s="336"/>
      <c r="X839" s="336"/>
      <c r="Y839" s="337">
        <v>95</v>
      </c>
      <c r="Z839" s="338"/>
      <c r="AA839" s="338"/>
      <c r="AB839" s="339"/>
      <c r="AC839" s="349" t="s">
        <v>79</v>
      </c>
      <c r="AD839" s="349"/>
      <c r="AE839" s="349"/>
      <c r="AF839" s="349"/>
      <c r="AG839" s="349"/>
      <c r="AH839" s="358" t="s">
        <v>536</v>
      </c>
      <c r="AI839" s="359"/>
      <c r="AJ839" s="359"/>
      <c r="AK839" s="359"/>
      <c r="AL839" s="343" t="s">
        <v>538</v>
      </c>
      <c r="AM839" s="344"/>
      <c r="AN839" s="344"/>
      <c r="AO839" s="345"/>
      <c r="AP839" s="346"/>
      <c r="AQ839" s="346"/>
      <c r="AR839" s="346"/>
      <c r="AS839" s="346"/>
      <c r="AT839" s="346"/>
      <c r="AU839" s="346"/>
      <c r="AV839" s="346"/>
      <c r="AW839" s="346"/>
      <c r="AX839" s="346"/>
    </row>
    <row r="840" spans="1:50" ht="30" customHeight="1" x14ac:dyDescent="0.15">
      <c r="A840" s="362">
        <v>3</v>
      </c>
      <c r="B840" s="362">
        <v>1</v>
      </c>
      <c r="C840" s="347" t="s">
        <v>531</v>
      </c>
      <c r="D840" s="333"/>
      <c r="E840" s="333"/>
      <c r="F840" s="333"/>
      <c r="G840" s="333"/>
      <c r="H840" s="333"/>
      <c r="I840" s="333"/>
      <c r="J840" s="334">
        <v>2000012100001</v>
      </c>
      <c r="K840" s="335"/>
      <c r="L840" s="335"/>
      <c r="M840" s="335"/>
      <c r="N840" s="335"/>
      <c r="O840" s="335"/>
      <c r="P840" s="348" t="s">
        <v>535</v>
      </c>
      <c r="Q840" s="336"/>
      <c r="R840" s="336"/>
      <c r="S840" s="336"/>
      <c r="T840" s="336"/>
      <c r="U840" s="336"/>
      <c r="V840" s="336"/>
      <c r="W840" s="336"/>
      <c r="X840" s="336"/>
      <c r="Y840" s="337">
        <v>89</v>
      </c>
      <c r="Z840" s="338"/>
      <c r="AA840" s="338"/>
      <c r="AB840" s="339"/>
      <c r="AC840" s="349" t="s">
        <v>79</v>
      </c>
      <c r="AD840" s="349"/>
      <c r="AE840" s="349"/>
      <c r="AF840" s="349"/>
      <c r="AG840" s="349"/>
      <c r="AH840" s="341" t="s">
        <v>536</v>
      </c>
      <c r="AI840" s="342"/>
      <c r="AJ840" s="342"/>
      <c r="AK840" s="342"/>
      <c r="AL840" s="343" t="s">
        <v>536</v>
      </c>
      <c r="AM840" s="344"/>
      <c r="AN840" s="344"/>
      <c r="AO840" s="345"/>
      <c r="AP840" s="346"/>
      <c r="AQ840" s="346"/>
      <c r="AR840" s="346"/>
      <c r="AS840" s="346"/>
      <c r="AT840" s="346"/>
      <c r="AU840" s="346"/>
      <c r="AV840" s="346"/>
      <c r="AW840" s="346"/>
      <c r="AX840" s="346"/>
    </row>
    <row r="841" spans="1:50" ht="30" customHeight="1" x14ac:dyDescent="0.15">
      <c r="A841" s="362">
        <v>4</v>
      </c>
      <c r="B841" s="362">
        <v>1</v>
      </c>
      <c r="C841" s="347" t="s">
        <v>532</v>
      </c>
      <c r="D841" s="333"/>
      <c r="E841" s="333"/>
      <c r="F841" s="333"/>
      <c r="G841" s="333"/>
      <c r="H841" s="333"/>
      <c r="I841" s="333"/>
      <c r="J841" s="334">
        <v>2000012100001</v>
      </c>
      <c r="K841" s="335"/>
      <c r="L841" s="335"/>
      <c r="M841" s="335"/>
      <c r="N841" s="335"/>
      <c r="O841" s="335"/>
      <c r="P841" s="348" t="s">
        <v>535</v>
      </c>
      <c r="Q841" s="336"/>
      <c r="R841" s="336"/>
      <c r="S841" s="336"/>
      <c r="T841" s="336"/>
      <c r="U841" s="336"/>
      <c r="V841" s="336"/>
      <c r="W841" s="336"/>
      <c r="X841" s="336"/>
      <c r="Y841" s="337">
        <v>28</v>
      </c>
      <c r="Z841" s="338"/>
      <c r="AA841" s="338"/>
      <c r="AB841" s="339"/>
      <c r="AC841" s="349" t="s">
        <v>79</v>
      </c>
      <c r="AD841" s="349"/>
      <c r="AE841" s="349"/>
      <c r="AF841" s="349"/>
      <c r="AG841" s="349"/>
      <c r="AH841" s="341" t="s">
        <v>536</v>
      </c>
      <c r="AI841" s="342"/>
      <c r="AJ841" s="342"/>
      <c r="AK841" s="342"/>
      <c r="AL841" s="343" t="s">
        <v>539</v>
      </c>
      <c r="AM841" s="344"/>
      <c r="AN841" s="344"/>
      <c r="AO841" s="345"/>
      <c r="AP841" s="346"/>
      <c r="AQ841" s="346"/>
      <c r="AR841" s="346"/>
      <c r="AS841" s="346"/>
      <c r="AT841" s="346"/>
      <c r="AU841" s="346"/>
      <c r="AV841" s="346"/>
      <c r="AW841" s="346"/>
      <c r="AX841" s="346"/>
    </row>
    <row r="842" spans="1:50" ht="30" customHeight="1" x14ac:dyDescent="0.15">
      <c r="A842" s="362">
        <v>5</v>
      </c>
      <c r="B842" s="362">
        <v>1</v>
      </c>
      <c r="C842" s="347" t="s">
        <v>533</v>
      </c>
      <c r="D842" s="333"/>
      <c r="E842" s="333"/>
      <c r="F842" s="333"/>
      <c r="G842" s="333"/>
      <c r="H842" s="333"/>
      <c r="I842" s="333"/>
      <c r="J842" s="334">
        <v>2000012100001</v>
      </c>
      <c r="K842" s="335"/>
      <c r="L842" s="335"/>
      <c r="M842" s="335"/>
      <c r="N842" s="335"/>
      <c r="O842" s="335"/>
      <c r="P842" s="336" t="s">
        <v>535</v>
      </c>
      <c r="Q842" s="336"/>
      <c r="R842" s="336"/>
      <c r="S842" s="336"/>
      <c r="T842" s="336"/>
      <c r="U842" s="336"/>
      <c r="V842" s="336"/>
      <c r="W842" s="336"/>
      <c r="X842" s="336"/>
      <c r="Y842" s="337">
        <v>26</v>
      </c>
      <c r="Z842" s="338"/>
      <c r="AA842" s="338"/>
      <c r="AB842" s="339"/>
      <c r="AC842" s="340" t="s">
        <v>79</v>
      </c>
      <c r="AD842" s="340"/>
      <c r="AE842" s="340"/>
      <c r="AF842" s="340"/>
      <c r="AG842" s="340"/>
      <c r="AH842" s="341" t="s">
        <v>536</v>
      </c>
      <c r="AI842" s="342"/>
      <c r="AJ842" s="342"/>
      <c r="AK842" s="342"/>
      <c r="AL842" s="343" t="s">
        <v>536</v>
      </c>
      <c r="AM842" s="344"/>
      <c r="AN842" s="344"/>
      <c r="AO842" s="345"/>
      <c r="AP842" s="346"/>
      <c r="AQ842" s="346"/>
      <c r="AR842" s="346"/>
      <c r="AS842" s="346"/>
      <c r="AT842" s="346"/>
      <c r="AU842" s="346"/>
      <c r="AV842" s="346"/>
      <c r="AW842" s="346"/>
      <c r="AX842" s="346"/>
    </row>
    <row r="843" spans="1:50" ht="30" customHeight="1" x14ac:dyDescent="0.15">
      <c r="A843" s="362">
        <v>6</v>
      </c>
      <c r="B843" s="362">
        <v>1</v>
      </c>
      <c r="C843" s="347" t="s">
        <v>534</v>
      </c>
      <c r="D843" s="333"/>
      <c r="E843" s="333"/>
      <c r="F843" s="333"/>
      <c r="G843" s="333"/>
      <c r="H843" s="333"/>
      <c r="I843" s="333"/>
      <c r="J843" s="334">
        <v>2000012100001</v>
      </c>
      <c r="K843" s="335"/>
      <c r="L843" s="335"/>
      <c r="M843" s="335"/>
      <c r="N843" s="335"/>
      <c r="O843" s="335"/>
      <c r="P843" s="336" t="s">
        <v>535</v>
      </c>
      <c r="Q843" s="336"/>
      <c r="R843" s="336"/>
      <c r="S843" s="336"/>
      <c r="T843" s="336"/>
      <c r="U843" s="336"/>
      <c r="V843" s="336"/>
      <c r="W843" s="336"/>
      <c r="X843" s="336"/>
      <c r="Y843" s="337">
        <v>23</v>
      </c>
      <c r="Z843" s="338"/>
      <c r="AA843" s="338"/>
      <c r="AB843" s="339"/>
      <c r="AC843" s="340" t="s">
        <v>79</v>
      </c>
      <c r="AD843" s="340"/>
      <c r="AE843" s="340"/>
      <c r="AF843" s="340"/>
      <c r="AG843" s="340"/>
      <c r="AH843" s="341" t="s">
        <v>536</v>
      </c>
      <c r="AI843" s="342"/>
      <c r="AJ843" s="342"/>
      <c r="AK843" s="342"/>
      <c r="AL843" s="343" t="s">
        <v>540</v>
      </c>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553</v>
      </c>
      <c r="D871" s="333"/>
      <c r="E871" s="333"/>
      <c r="F871" s="333"/>
      <c r="G871" s="333"/>
      <c r="H871" s="333"/>
      <c r="I871" s="333"/>
      <c r="J871" s="334">
        <v>8000020401005</v>
      </c>
      <c r="K871" s="335"/>
      <c r="L871" s="335"/>
      <c r="M871" s="335"/>
      <c r="N871" s="335"/>
      <c r="O871" s="335"/>
      <c r="P871" s="348" t="s">
        <v>544</v>
      </c>
      <c r="Q871" s="336"/>
      <c r="R871" s="336"/>
      <c r="S871" s="336"/>
      <c r="T871" s="336"/>
      <c r="U871" s="336"/>
      <c r="V871" s="336"/>
      <c r="W871" s="336"/>
      <c r="X871" s="336"/>
      <c r="Y871" s="337">
        <v>263</v>
      </c>
      <c r="Z871" s="338"/>
      <c r="AA871" s="338"/>
      <c r="AB871" s="339"/>
      <c r="AC871" s="349" t="s">
        <v>541</v>
      </c>
      <c r="AD871" s="357"/>
      <c r="AE871" s="357"/>
      <c r="AF871" s="357"/>
      <c r="AG871" s="357"/>
      <c r="AH871" s="358" t="s">
        <v>536</v>
      </c>
      <c r="AI871" s="359"/>
      <c r="AJ871" s="359"/>
      <c r="AK871" s="359"/>
      <c r="AL871" s="343" t="s">
        <v>536</v>
      </c>
      <c r="AM871" s="344"/>
      <c r="AN871" s="344"/>
      <c r="AO871" s="345"/>
      <c r="AP871" s="346"/>
      <c r="AQ871" s="346"/>
      <c r="AR871" s="346"/>
      <c r="AS871" s="346"/>
      <c r="AT871" s="346"/>
      <c r="AU871" s="346"/>
      <c r="AV871" s="346"/>
      <c r="AW871" s="346"/>
      <c r="AX871" s="346"/>
    </row>
    <row r="872" spans="1:50" ht="30" customHeight="1" x14ac:dyDescent="0.15">
      <c r="A872" s="362">
        <v>2</v>
      </c>
      <c r="B872" s="362">
        <v>1</v>
      </c>
      <c r="C872" s="347" t="s">
        <v>554</v>
      </c>
      <c r="D872" s="333"/>
      <c r="E872" s="333"/>
      <c r="F872" s="333"/>
      <c r="G872" s="333"/>
      <c r="H872" s="333"/>
      <c r="I872" s="333"/>
      <c r="J872" s="334">
        <v>7000020340006</v>
      </c>
      <c r="K872" s="335"/>
      <c r="L872" s="335"/>
      <c r="M872" s="335"/>
      <c r="N872" s="335"/>
      <c r="O872" s="335"/>
      <c r="P872" s="348" t="s">
        <v>545</v>
      </c>
      <c r="Q872" s="336"/>
      <c r="R872" s="336"/>
      <c r="S872" s="336"/>
      <c r="T872" s="336"/>
      <c r="U872" s="336"/>
      <c r="V872" s="336"/>
      <c r="W872" s="336"/>
      <c r="X872" s="336"/>
      <c r="Y872" s="337">
        <v>90</v>
      </c>
      <c r="Z872" s="338"/>
      <c r="AA872" s="338"/>
      <c r="AB872" s="339"/>
      <c r="AC872" s="349" t="s">
        <v>541</v>
      </c>
      <c r="AD872" s="349"/>
      <c r="AE872" s="349"/>
      <c r="AF872" s="349"/>
      <c r="AG872" s="349"/>
      <c r="AH872" s="358" t="s">
        <v>536</v>
      </c>
      <c r="AI872" s="359"/>
      <c r="AJ872" s="359"/>
      <c r="AK872" s="359"/>
      <c r="AL872" s="343" t="s">
        <v>536</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555</v>
      </c>
      <c r="D873" s="333"/>
      <c r="E873" s="333"/>
      <c r="F873" s="333"/>
      <c r="G873" s="333"/>
      <c r="H873" s="333"/>
      <c r="I873" s="333"/>
      <c r="J873" s="334">
        <v>8000020130001</v>
      </c>
      <c r="K873" s="335"/>
      <c r="L873" s="335"/>
      <c r="M873" s="335"/>
      <c r="N873" s="335"/>
      <c r="O873" s="335"/>
      <c r="P873" s="348" t="s">
        <v>546</v>
      </c>
      <c r="Q873" s="336"/>
      <c r="R873" s="336"/>
      <c r="S873" s="336"/>
      <c r="T873" s="336"/>
      <c r="U873" s="336"/>
      <c r="V873" s="336"/>
      <c r="W873" s="336"/>
      <c r="X873" s="336"/>
      <c r="Y873" s="337">
        <v>89</v>
      </c>
      <c r="Z873" s="338"/>
      <c r="AA873" s="338"/>
      <c r="AB873" s="339"/>
      <c r="AC873" s="349" t="s">
        <v>541</v>
      </c>
      <c r="AD873" s="349"/>
      <c r="AE873" s="349"/>
      <c r="AF873" s="349"/>
      <c r="AG873" s="349"/>
      <c r="AH873" s="341" t="s">
        <v>536</v>
      </c>
      <c r="AI873" s="342"/>
      <c r="AJ873" s="342"/>
      <c r="AK873" s="342"/>
      <c r="AL873" s="343" t="s">
        <v>536</v>
      </c>
      <c r="AM873" s="344"/>
      <c r="AN873" s="344"/>
      <c r="AO873" s="345"/>
      <c r="AP873" s="346"/>
      <c r="AQ873" s="346"/>
      <c r="AR873" s="346"/>
      <c r="AS873" s="346"/>
      <c r="AT873" s="346"/>
      <c r="AU873" s="346"/>
      <c r="AV873" s="346"/>
      <c r="AW873" s="346"/>
      <c r="AX873" s="346"/>
    </row>
    <row r="874" spans="1:50" ht="30" customHeight="1" x14ac:dyDescent="0.15">
      <c r="A874" s="362">
        <v>4</v>
      </c>
      <c r="B874" s="362">
        <v>1</v>
      </c>
      <c r="C874" s="347" t="s">
        <v>556</v>
      </c>
      <c r="D874" s="333"/>
      <c r="E874" s="333"/>
      <c r="F874" s="333"/>
      <c r="G874" s="333"/>
      <c r="H874" s="333"/>
      <c r="I874" s="333"/>
      <c r="J874" s="334">
        <v>7000020430005</v>
      </c>
      <c r="K874" s="335"/>
      <c r="L874" s="335"/>
      <c r="M874" s="335"/>
      <c r="N874" s="335"/>
      <c r="O874" s="335"/>
      <c r="P874" s="348" t="s">
        <v>547</v>
      </c>
      <c r="Q874" s="336"/>
      <c r="R874" s="336"/>
      <c r="S874" s="336"/>
      <c r="T874" s="336"/>
      <c r="U874" s="336"/>
      <c r="V874" s="336"/>
      <c r="W874" s="336"/>
      <c r="X874" s="336"/>
      <c r="Y874" s="337">
        <v>74</v>
      </c>
      <c r="Z874" s="338"/>
      <c r="AA874" s="338"/>
      <c r="AB874" s="339"/>
      <c r="AC874" s="349" t="s">
        <v>541</v>
      </c>
      <c r="AD874" s="349"/>
      <c r="AE874" s="349"/>
      <c r="AF874" s="349"/>
      <c r="AG874" s="349"/>
      <c r="AH874" s="341" t="s">
        <v>542</v>
      </c>
      <c r="AI874" s="342"/>
      <c r="AJ874" s="342"/>
      <c r="AK874" s="342"/>
      <c r="AL874" s="343" t="s">
        <v>536</v>
      </c>
      <c r="AM874" s="344"/>
      <c r="AN874" s="344"/>
      <c r="AO874" s="345"/>
      <c r="AP874" s="346"/>
      <c r="AQ874" s="346"/>
      <c r="AR874" s="346"/>
      <c r="AS874" s="346"/>
      <c r="AT874" s="346"/>
      <c r="AU874" s="346"/>
      <c r="AV874" s="346"/>
      <c r="AW874" s="346"/>
      <c r="AX874" s="346"/>
    </row>
    <row r="875" spans="1:50" ht="30" customHeight="1" x14ac:dyDescent="0.15">
      <c r="A875" s="362">
        <v>5</v>
      </c>
      <c r="B875" s="362">
        <v>1</v>
      </c>
      <c r="C875" s="347" t="s">
        <v>557</v>
      </c>
      <c r="D875" s="333"/>
      <c r="E875" s="333"/>
      <c r="F875" s="333"/>
      <c r="G875" s="333"/>
      <c r="H875" s="333"/>
      <c r="I875" s="333"/>
      <c r="J875" s="334">
        <v>2000020170003</v>
      </c>
      <c r="K875" s="335"/>
      <c r="L875" s="335"/>
      <c r="M875" s="335"/>
      <c r="N875" s="335"/>
      <c r="O875" s="335"/>
      <c r="P875" s="348" t="s">
        <v>548</v>
      </c>
      <c r="Q875" s="336"/>
      <c r="R875" s="336"/>
      <c r="S875" s="336"/>
      <c r="T875" s="336"/>
      <c r="U875" s="336"/>
      <c r="V875" s="336"/>
      <c r="W875" s="336"/>
      <c r="X875" s="336"/>
      <c r="Y875" s="337">
        <v>26</v>
      </c>
      <c r="Z875" s="338"/>
      <c r="AA875" s="338"/>
      <c r="AB875" s="339"/>
      <c r="AC875" s="340" t="s">
        <v>541</v>
      </c>
      <c r="AD875" s="340"/>
      <c r="AE875" s="340"/>
      <c r="AF875" s="340"/>
      <c r="AG875" s="340"/>
      <c r="AH875" s="341" t="s">
        <v>536</v>
      </c>
      <c r="AI875" s="342"/>
      <c r="AJ875" s="342"/>
      <c r="AK875" s="342"/>
      <c r="AL875" s="343" t="s">
        <v>543</v>
      </c>
      <c r="AM875" s="344"/>
      <c r="AN875" s="344"/>
      <c r="AO875" s="345"/>
      <c r="AP875" s="346"/>
      <c r="AQ875" s="346"/>
      <c r="AR875" s="346"/>
      <c r="AS875" s="346"/>
      <c r="AT875" s="346"/>
      <c r="AU875" s="346"/>
      <c r="AV875" s="346"/>
      <c r="AW875" s="346"/>
      <c r="AX875" s="346"/>
    </row>
    <row r="876" spans="1:50" ht="30" customHeight="1" x14ac:dyDescent="0.15">
      <c r="A876" s="362">
        <v>6</v>
      </c>
      <c r="B876" s="362">
        <v>1</v>
      </c>
      <c r="C876" s="347" t="s">
        <v>558</v>
      </c>
      <c r="D876" s="333"/>
      <c r="E876" s="333"/>
      <c r="F876" s="333"/>
      <c r="G876" s="333"/>
      <c r="H876" s="333"/>
      <c r="I876" s="333"/>
      <c r="J876" s="334">
        <v>8000020280003</v>
      </c>
      <c r="K876" s="335"/>
      <c r="L876" s="335"/>
      <c r="M876" s="335"/>
      <c r="N876" s="335"/>
      <c r="O876" s="335"/>
      <c r="P876" s="348" t="s">
        <v>549</v>
      </c>
      <c r="Q876" s="336"/>
      <c r="R876" s="336"/>
      <c r="S876" s="336"/>
      <c r="T876" s="336"/>
      <c r="U876" s="336"/>
      <c r="V876" s="336"/>
      <c r="W876" s="336"/>
      <c r="X876" s="336"/>
      <c r="Y876" s="337">
        <v>25</v>
      </c>
      <c r="Z876" s="338"/>
      <c r="AA876" s="338"/>
      <c r="AB876" s="339"/>
      <c r="AC876" s="340" t="s">
        <v>541</v>
      </c>
      <c r="AD876" s="340"/>
      <c r="AE876" s="340"/>
      <c r="AF876" s="340"/>
      <c r="AG876" s="340"/>
      <c r="AH876" s="341" t="s">
        <v>536</v>
      </c>
      <c r="AI876" s="342"/>
      <c r="AJ876" s="342"/>
      <c r="AK876" s="342"/>
      <c r="AL876" s="343" t="s">
        <v>536</v>
      </c>
      <c r="AM876" s="344"/>
      <c r="AN876" s="344"/>
      <c r="AO876" s="345"/>
      <c r="AP876" s="346"/>
      <c r="AQ876" s="346"/>
      <c r="AR876" s="346"/>
      <c r="AS876" s="346"/>
      <c r="AT876" s="346"/>
      <c r="AU876" s="346"/>
      <c r="AV876" s="346"/>
      <c r="AW876" s="346"/>
      <c r="AX876" s="346"/>
    </row>
    <row r="877" spans="1:50" ht="30" customHeight="1" x14ac:dyDescent="0.15">
      <c r="A877" s="362">
        <v>7</v>
      </c>
      <c r="B877" s="362">
        <v>1</v>
      </c>
      <c r="C877" s="347" t="s">
        <v>559</v>
      </c>
      <c r="D877" s="333"/>
      <c r="E877" s="333"/>
      <c r="F877" s="333"/>
      <c r="G877" s="333"/>
      <c r="H877" s="333"/>
      <c r="I877" s="333"/>
      <c r="J877" s="334">
        <v>8000020370002</v>
      </c>
      <c r="K877" s="335"/>
      <c r="L877" s="335"/>
      <c r="M877" s="335"/>
      <c r="N877" s="335"/>
      <c r="O877" s="335"/>
      <c r="P877" s="348" t="s">
        <v>550</v>
      </c>
      <c r="Q877" s="336"/>
      <c r="R877" s="336"/>
      <c r="S877" s="336"/>
      <c r="T877" s="336"/>
      <c r="U877" s="336"/>
      <c r="V877" s="336"/>
      <c r="W877" s="336"/>
      <c r="X877" s="336"/>
      <c r="Y877" s="337">
        <v>23</v>
      </c>
      <c r="Z877" s="338"/>
      <c r="AA877" s="338"/>
      <c r="AB877" s="339"/>
      <c r="AC877" s="340" t="s">
        <v>541</v>
      </c>
      <c r="AD877" s="340"/>
      <c r="AE877" s="340"/>
      <c r="AF877" s="340"/>
      <c r="AG877" s="340"/>
      <c r="AH877" s="341" t="s">
        <v>537</v>
      </c>
      <c r="AI877" s="342"/>
      <c r="AJ877" s="342"/>
      <c r="AK877" s="342"/>
      <c r="AL877" s="343" t="s">
        <v>536</v>
      </c>
      <c r="AM877" s="344"/>
      <c r="AN877" s="344"/>
      <c r="AO877" s="345"/>
      <c r="AP877" s="346"/>
      <c r="AQ877" s="346"/>
      <c r="AR877" s="346"/>
      <c r="AS877" s="346"/>
      <c r="AT877" s="346"/>
      <c r="AU877" s="346"/>
      <c r="AV877" s="346"/>
      <c r="AW877" s="346"/>
      <c r="AX877" s="346"/>
    </row>
    <row r="878" spans="1:50" ht="30" customHeight="1" x14ac:dyDescent="0.15">
      <c r="A878" s="362">
        <v>8</v>
      </c>
      <c r="B878" s="362">
        <v>1</v>
      </c>
      <c r="C878" s="347" t="s">
        <v>560</v>
      </c>
      <c r="D878" s="333"/>
      <c r="E878" s="333"/>
      <c r="F878" s="333"/>
      <c r="G878" s="333"/>
      <c r="H878" s="333"/>
      <c r="I878" s="333"/>
      <c r="J878" s="334">
        <v>4000020330001</v>
      </c>
      <c r="K878" s="335"/>
      <c r="L878" s="335"/>
      <c r="M878" s="335"/>
      <c r="N878" s="335"/>
      <c r="O878" s="335"/>
      <c r="P878" s="348" t="s">
        <v>551</v>
      </c>
      <c r="Q878" s="336"/>
      <c r="R878" s="336"/>
      <c r="S878" s="336"/>
      <c r="T878" s="336"/>
      <c r="U878" s="336"/>
      <c r="V878" s="336"/>
      <c r="W878" s="336"/>
      <c r="X878" s="336"/>
      <c r="Y878" s="337">
        <v>5</v>
      </c>
      <c r="Z878" s="338"/>
      <c r="AA878" s="338"/>
      <c r="AB878" s="339"/>
      <c r="AC878" s="340" t="s">
        <v>541</v>
      </c>
      <c r="AD878" s="340"/>
      <c r="AE878" s="340"/>
      <c r="AF878" s="340"/>
      <c r="AG878" s="340"/>
      <c r="AH878" s="341" t="s">
        <v>539</v>
      </c>
      <c r="AI878" s="342"/>
      <c r="AJ878" s="342"/>
      <c r="AK878" s="342"/>
      <c r="AL878" s="343" t="s">
        <v>536</v>
      </c>
      <c r="AM878" s="344"/>
      <c r="AN878" s="344"/>
      <c r="AO878" s="345"/>
      <c r="AP878" s="346"/>
      <c r="AQ878" s="346"/>
      <c r="AR878" s="346"/>
      <c r="AS878" s="346"/>
      <c r="AT878" s="346"/>
      <c r="AU878" s="346"/>
      <c r="AV878" s="346"/>
      <c r="AW878" s="346"/>
      <c r="AX878" s="346"/>
    </row>
    <row r="879" spans="1:50" ht="30" customHeight="1" x14ac:dyDescent="0.15">
      <c r="A879" s="362">
        <v>9</v>
      </c>
      <c r="B879" s="362">
        <v>1</v>
      </c>
      <c r="C879" s="347" t="s">
        <v>561</v>
      </c>
      <c r="D879" s="333"/>
      <c r="E879" s="333"/>
      <c r="F879" s="333"/>
      <c r="G879" s="333"/>
      <c r="H879" s="333"/>
      <c r="I879" s="333"/>
      <c r="J879" s="334">
        <v>8120005004407</v>
      </c>
      <c r="K879" s="335"/>
      <c r="L879" s="335"/>
      <c r="M879" s="335"/>
      <c r="N879" s="335"/>
      <c r="O879" s="335"/>
      <c r="P879" s="348" t="s">
        <v>552</v>
      </c>
      <c r="Q879" s="336"/>
      <c r="R879" s="336"/>
      <c r="S879" s="336"/>
      <c r="T879" s="336"/>
      <c r="U879" s="336"/>
      <c r="V879" s="336"/>
      <c r="W879" s="336"/>
      <c r="X879" s="336"/>
      <c r="Y879" s="337">
        <v>3</v>
      </c>
      <c r="Z879" s="338"/>
      <c r="AA879" s="338"/>
      <c r="AB879" s="339"/>
      <c r="AC879" s="340" t="s">
        <v>541</v>
      </c>
      <c r="AD879" s="340"/>
      <c r="AE879" s="340"/>
      <c r="AF879" s="340"/>
      <c r="AG879" s="340"/>
      <c r="AH879" s="341" t="s">
        <v>536</v>
      </c>
      <c r="AI879" s="342"/>
      <c r="AJ879" s="342"/>
      <c r="AK879" s="342"/>
      <c r="AL879" s="343" t="s">
        <v>536</v>
      </c>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562</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83">
    <cfRule type="expression" dxfId="2093" priority="13881">
      <formula>IF(RIGHT(TEXT(Y783,"0.#"),1)=".",FALSE,TRUE)</formula>
    </cfRule>
    <cfRule type="expression" dxfId="2092" priority="13882">
      <formula>IF(RIGHT(TEXT(Y783,"0.#"),1)=".",TRUE,FALSE)</formula>
    </cfRule>
  </conditionalFormatting>
  <conditionalFormatting sqref="Y792">
    <cfRule type="expression" dxfId="2091" priority="13877">
      <formula>IF(RIGHT(TEXT(Y792,"0.#"),1)=".",FALSE,TRUE)</formula>
    </cfRule>
    <cfRule type="expression" dxfId="2090" priority="13878">
      <formula>IF(RIGHT(TEXT(Y792,"0.#"),1)=".",TRUE,FALSE)</formula>
    </cfRule>
  </conditionalFormatting>
  <conditionalFormatting sqref="Y823:Y830 Y821 Y810:Y817 Y808 Y797:Y804 Y795">
    <cfRule type="expression" dxfId="2089" priority="13659">
      <formula>IF(RIGHT(TEXT(Y795,"0.#"),1)=".",FALSE,TRUE)</formula>
    </cfRule>
    <cfRule type="expression" dxfId="2088" priority="13660">
      <formula>IF(RIGHT(TEXT(Y795,"0.#"),1)=".",TRUE,FALSE)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84:Y791 Y782">
    <cfRule type="expression" dxfId="2081" priority="13683">
      <formula>IF(RIGHT(TEXT(Y782,"0.#"),1)=".",FALSE,TRUE)</formula>
    </cfRule>
    <cfRule type="expression" dxfId="2080" priority="13684">
      <formula>IF(RIGHT(TEXT(Y782,"0.#"),1)=".",TRUE,FALSE)</formula>
    </cfRule>
  </conditionalFormatting>
  <conditionalFormatting sqref="AU783">
    <cfRule type="expression" dxfId="2079" priority="13681">
      <formula>IF(RIGHT(TEXT(AU783,"0.#"),1)=".",FALSE,TRUE)</formula>
    </cfRule>
    <cfRule type="expression" dxfId="2078" priority="13682">
      <formula>IF(RIGHT(TEXT(AU783,"0.#"),1)=".",TRUE,FALSE)</formula>
    </cfRule>
  </conditionalFormatting>
  <conditionalFormatting sqref="AU792">
    <cfRule type="expression" dxfId="2077" priority="13679">
      <formula>IF(RIGHT(TEXT(AU792,"0.#"),1)=".",FALSE,TRUE)</formula>
    </cfRule>
    <cfRule type="expression" dxfId="2076" priority="13680">
      <formula>IF(RIGHT(TEXT(AU792,"0.#"),1)=".",TRUE,FALSE)</formula>
    </cfRule>
  </conditionalFormatting>
  <conditionalFormatting sqref="AU784:AU791 AU782">
    <cfRule type="expression" dxfId="2075" priority="13677">
      <formula>IF(RIGHT(TEXT(AU782,"0.#"),1)=".",FALSE,TRUE)</formula>
    </cfRule>
    <cfRule type="expression" dxfId="2074" priority="13678">
      <formula>IF(RIGHT(TEXT(AU782,"0.#"),1)=".",TRUE,FALSE)</formula>
    </cfRule>
  </conditionalFormatting>
  <conditionalFormatting sqref="Y822 Y809 Y796">
    <cfRule type="expression" dxfId="2073" priority="13663">
      <formula>IF(RIGHT(TEXT(Y796,"0.#"),1)=".",FALSE,TRUE)</formula>
    </cfRule>
    <cfRule type="expression" dxfId="2072" priority="13664">
      <formula>IF(RIGHT(TEXT(Y796,"0.#"),1)=".",TRUE,FALSE)</formula>
    </cfRule>
  </conditionalFormatting>
  <conditionalFormatting sqref="Y831 Y818 Y805">
    <cfRule type="expression" dxfId="2071" priority="13661">
      <formula>IF(RIGHT(TEXT(Y805,"0.#"),1)=".",FALSE,TRUE)</formula>
    </cfRule>
    <cfRule type="expression" dxfId="2070" priority="13662">
      <formula>IF(RIGHT(TEXT(Y805,"0.#"),1)=".",TRUE,FALSE)</formula>
    </cfRule>
  </conditionalFormatting>
  <conditionalFormatting sqref="AU822 AU809 AU796">
    <cfRule type="expression" dxfId="2069" priority="13657">
      <formula>IF(RIGHT(TEXT(AU796,"0.#"),1)=".",FALSE,TRUE)</formula>
    </cfRule>
    <cfRule type="expression" dxfId="2068" priority="13658">
      <formula>IF(RIGHT(TEXT(AU796,"0.#"),1)=".",TRUE,FALSE)</formula>
    </cfRule>
  </conditionalFormatting>
  <conditionalFormatting sqref="AU831 AU818 AU805">
    <cfRule type="expression" dxfId="2067" priority="13655">
      <formula>IF(RIGHT(TEXT(AU805,"0.#"),1)=".",FALSE,TRUE)</formula>
    </cfRule>
    <cfRule type="expression" dxfId="2066" priority="13656">
      <formula>IF(RIGHT(TEXT(AU805,"0.#"),1)=".",TRUE,FALSE)</formula>
    </cfRule>
  </conditionalFormatting>
  <conditionalFormatting sqref="AU823:AU830 AU821 AU810:AU817 AU808 AU797:AU804 AU795">
    <cfRule type="expression" dxfId="2065" priority="13653">
      <formula>IF(RIGHT(TEXT(AU795,"0.#"),1)=".",FALSE,TRUE)</formula>
    </cfRule>
    <cfRule type="expression" dxfId="2064" priority="13654">
      <formula>IF(RIGHT(TEXT(AU795,"0.#"),1)=".",TRUE,FALSE)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Q134:AQ135 AU134:AU135 AM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34">
    <cfRule type="expression" dxfId="5" priority="5">
      <formula>IF(RIGHT(TEXT(AM134,"0.#"),1)=".",FALSE,TRUE)</formula>
    </cfRule>
    <cfRule type="expression" dxfId="4" priority="6">
      <formula>IF(RIGHT(TEXT(AM134,"0.#"),1)=".",TRUE,FALSE)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E8" sqref="E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486</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t="s">
        <v>486</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486</v>
      </c>
      <c r="C10" s="13" t="str">
        <f t="shared" si="0"/>
        <v>国土強靱化施策</v>
      </c>
      <c r="D10" s="13" t="str">
        <f t="shared" si="8"/>
        <v>海洋政策、国土強靱化施策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2020-06-24T06:24:46Z</cp:lastPrinted>
  <dcterms:created xsi:type="dcterms:W3CDTF">2012-03-13T00:50:25Z</dcterms:created>
  <dcterms:modified xsi:type="dcterms:W3CDTF">2020-07-22T05:46:02Z</dcterms:modified>
</cp:coreProperties>
</file>