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3_国際企画室\国際企画係長\02_予算要求\33_03概算要求\予算管財室\"/>
    </mc:Choice>
  </mc:AlternateContent>
  <bookViews>
    <workbookView xWindow="-15" yWindow="1005" windowWidth="14400" windowHeight="83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<sst xmlns="http://schemas.openxmlformats.org/spreadsheetml/2006/main" count="2162" uniqueCount="554">
  <si>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</si>
  <si>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</si>
  <si>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</si>
  <si>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</si>
  <si>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</si>
  <si>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</si>
  <si>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</si>
  <si>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</si>
  <si>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</si>
  <si>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</si>
  <si>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</si>
  <si>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</si>
  <si>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</si>
  <si>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</si>
  <si>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</si>
  <si>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</si>
  <si>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</si>
  <si>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</si>
  <si>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</si>
  <si>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</si>
  <si>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</si>
  <si>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</si>
  <si>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</si>
  <si>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</si>
  <si>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</si>
  <si>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</si>
  <si>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</si>
  <si>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</si>
  <si>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</si>
  <si>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</si>
  <si>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</si>
  <si>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</si>
  <si>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</si>
  <si>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</si>
  <si>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</si>
  <si>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</si>
  <si>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</si>
  <si>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</si>
  <si>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</si>
  <si>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</si>
  <si>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</si>
  <si>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</si>
  <si>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</si>
  <si>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</si>
  <si>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</si>
  <si>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</si>
  <si>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</si>
  <si>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</si>
  <si>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</si>
  <si>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</si>
  <si>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</si>
  <si>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</si>
  <si>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</si>
  <si>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</si>
  <si>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</si>
  <si>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</si>
  <si>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</si>
  <si>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</si>
  <si>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</si>
  <si>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</si>
  <si>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</si>
  <si>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</si>
  <si>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</si>
  <si>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</si>
  <si>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</si>
  <si>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</si>
  <si>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</si>
  <si>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</si>
  <si>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</si>
  <si>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</si>
  <si>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</si>
  <si>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</si>
  <si>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</si>
  <si>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</si>
  <si>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</si>
  <si>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</si>
  <si>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</si>
  <si>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</si>
  <si>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</si>
  <si>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</si>
  <si>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</si>
  <si>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</si>
  <si>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</si>
  <si>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</si>
  <si>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</si>
  <si>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</si>
  <si>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</si>
  <si>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</si>
  <si>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</si>
  <si>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</si>
  <si>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</si>
  <si>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</si>
  <si>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</si>
  <si>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</si>
  <si>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</si>
  <si>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</si>
  <si>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</si>
  <si>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</si>
  <si>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</si>
  <si>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</si>
  <si>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</si>
  <si>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</si>
  <si>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</si>
  <si>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</si>
  <si>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</si>
  <si>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</si>
  <si>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</si>
  <si>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</si>
  <si>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</si>
  <si>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</si>
  <si>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</si>
  <si>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</si>
  <si>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</si>
  <si>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</si>
  <si>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</si>
  <si>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</si>
  <si>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</si>
  <si>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</si>
  <si>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</si>
  <si>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</si>
  <si>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</si>
  <si>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</si>
  <si>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</si>
  <si>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</si>
  <si>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</si>
  <si>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</si>
  <si>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</si>
  <si>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</si>
  <si>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</si>
  <si>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</si>
  <si>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</si>
  <si>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</si>
  <si>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</si>
  <si>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</si>
  <si>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</si>
  <si>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</si>
  <si>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</si>
  <si>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</si>
  <si>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</si>
  <si>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</si>
  <si>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</si>
  <si>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</si>
  <si>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</si>
  <si>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</si>
  <si>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</si>
  <si>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</si>
  <si>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</si>
  <si>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</si>
  <si>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</si>
  <si>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</si>
  <si>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</si>
  <si>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</si>
  <si>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</si>
  <si>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</si>
  <si>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</si>
  <si>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</si>
  <si>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</si>
  <si>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</si>
  <si>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</si>
  <si>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</si>
  <si>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</si>
  <si>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</si>
  <si>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</si>
  <si>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</si>
  <si>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</si>
  <si>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</si>
  <si>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</si>
  <si>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</si>
  <si>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</si>
  <si>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</si>
  <si>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</si>
  <si>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</si>
  <si>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</si>
  <si>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</si>
  <si>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</si>
  <si>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</si>
  <si>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</si>
  <si>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</si>
  <si>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</si>
  <si>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</si>
  <si>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</si>
  <si>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</si>
  <si>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</si>
  <si>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</si>
  <si>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</si>
  <si>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</si>
  <si>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</si>
  <si>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</si>
  <si>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</si>
  <si>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</si>
  <si>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</si>
  <si>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</si>
  <si>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</si>
  <si>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</si>
  <si>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</si>
  <si>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</si>
  <si>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</si>
  <si>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</si>
  <si>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</si>
  <si>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</si>
  <si>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</si>
  <si>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</si>
  <si>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</si>
  <si>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</si>
  <si>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</si>
  <si>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</si>
  <si>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</si>
  <si>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</si>
  <si>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</si>
  <si>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</si>
  <si>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</si>
  <si>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</si>
  <si>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</si>
  <si>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</si>
  <si>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</si>
  <si>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</si>
  <si>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</si>
  <si>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</si>
  <si>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</si>
  <si>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</si>
  <si>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</si>
  <si>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</si>
  <si>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</si>
  <si>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</si>
  <si>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</si>
  <si>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</si>
  <si>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</si>
  <si>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</si>
  <si>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</si>
  <si>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</si>
  <si>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</si>
  <si>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</si>
  <si>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</si>
  <si>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</si>
  <si>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</si>
  <si>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</si>
  <si>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</si>
  <si>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</si>
  <si>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</si>
  <si>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</si>
  <si>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</si>
  <si>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</si>
  <si>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</si>
  <si>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</si>
  <si>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</si>
  <si>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</si>
  <si>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</si>
  <si>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</si>
  <si>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</si>
  <si>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</si>
  <si>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</si>
  <si>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</si>
  <si>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</si>
  <si>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</si>
  <si>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</si>
  <si>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</si>
  <si>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</si>
  <si>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</si>
  <si>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</si>
  <si>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</si>
  <si>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</si>
  <si>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</si>
  <si>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</si>
  <si>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</si>
  <si>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</si>
  <si>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</si>
  <si>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</si>
  <si>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</si>
  <si>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</si>
  <si>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</si>
  <si>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</si>
  <si>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</si>
  <si>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</si>
  <si>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</si>
  <si>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</si>
  <si>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</si>
  <si>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</si>
  <si>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</si>
  <si>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</si>
  <si>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</si>
  <si>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</si>
  <si>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</si>
  <si>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</si>
  <si>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</si>
  <si>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</si>
  <si>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</si>
  <si>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</si>
  <si>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</si>
  <si>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</si>
  <si>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</si>
  <si>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</si>
  <si>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</si>
  <si>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</si>
  <si>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</si>
  <si>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</si>
  <si>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</si>
  <si>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</si>
  <si>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</si>
  <si>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</si>
  <si>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</si>
  <si>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</si>
  <si>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</si>
  <si>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</si>
  <si>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</si>
  <si>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</si>
  <si>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</si>
  <si>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</si>
  <si>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</si>
  <si>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</si>
  <si>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</si>
  <si>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</si>
  <si>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</si>
  <si>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</si>
  <si>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</si>
  <si>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</si>
  <si>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</si>
  <si>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</si>
  <si>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</si>
  <si>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</si>
  <si>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</si>
  <si>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</si>
  <si>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</si>
  <si>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</si>
  <si>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</si>
  <si>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</si>
  <si>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</si>
  <si>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</si>
  <si>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</si>
  <si>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</si>
  <si>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</si>
  <si>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</si>
  <si>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</si>
  <si>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</si>
  <si>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</si>
  <si>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</si>
  <si>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</si>
  <si>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</si>
  <si>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</si>
  <si>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</si>
  <si>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</si>
  <si>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</si>
  <si>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</si>
  <si>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</si>
  <si>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</si>
  <si>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</si>
  <si>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</si>
  <si>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</si>
  <si>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</si>
  <si>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</si>
  <si>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</si>
  <si>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</si>
  <si>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</si>
  <si>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</si>
  <si>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</si>
  <si>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</si>
  <si>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</si>
  <si>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</si>
  <si>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</si>
  <si>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</si>
  <si>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</si>
  <si>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</si>
  <si>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</si>
  <si>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</si>
  <si>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</si>
  <si>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</si>
  <si>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</si>
  <si>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</si>
  <si>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</si>
  <si>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</si>
  <si>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</si>
  <si>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</si>
  <si>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</si>
  <si>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</si>
  <si>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</si>
  <si>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</si>
  <si>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</si>
  <si>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</si>
  <si>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</si>
  <si>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</si>
  <si>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</si>
  <si>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</si>
  <si>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</si>
  <si>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</si>
  <si>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</si>
  <si>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</si>
  <si>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</si>
  <si>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</si>
  <si>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</si>
  <si>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</si>
  <si>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</si>
  <si>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</si>
  <si>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</si>
  <si>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</si>
  <si>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</si>
  <si>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</si>
  <si>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</si>
  <si>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</si>
  <si>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</si>
  <si>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</si>
  <si>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</si>
  <si>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</si>
  <si>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</si>
  <si>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</si>
  <si>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</si>
  <si>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</si>
  <si>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</si>
  <si>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</si>
  <si>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</si>
  <si>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</si>
  <si>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</si>
  <si>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</si>
  <si>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</si>
  <si>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</si>
  <si>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</si>
  <si>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</si>
  <si>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</si>
  <si>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</si>
  <si>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</si>
  <si>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</si>
  <si>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</si>
  <si>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</si>
  <si>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</si>
  <si>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</si>
  <si>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</si>
  <si>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</si>
  <si>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</si>
  <si>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</si>
  <si>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</si>
  <si>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</si>
  <si>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</si>
  <si>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</si>
  <si>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</si>
  <si>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</si>
  <si>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</si>
  <si>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</si>
  <si>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</si>
  <si>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</si>
  <si>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</si>
  <si>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</si>
  <si>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</si>
  <si>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</si>
  <si>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</si>
  <si>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</si>
  <si>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</si>
  <si>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</si>
  <si>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</si>
  <si>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</si>
  <si>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</si>
  <si>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</si>
  <si>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</si>
  <si>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</si>
  <si>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</si>
  <si>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</si>
  <si>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</si>
  <si>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</si>
  <si>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</si>
  <si>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</si>
  <si>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</si>
  <si>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</si>
  <si>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</si>
  <si>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</si>
  <si>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</si>
  <si>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</si>
  <si>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</si>
  <si>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</si>
  <si>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</si>
  <si>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</si>
  <si>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</si>
  <si>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</si>
  <si>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</si>
  <si>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</si>
  <si>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</si>
  <si>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</si>
  <si>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</si>
  <si>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</si>
  <si>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</si>
  <si>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</si>
  <si>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</si>
  <si>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</si>
  <si>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</si>
  <si>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</si>
  <si>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国際民間航空機関分担金・拠出金</t>
  </si>
  <si>
    <t>昭和２８年度</t>
    <rPh sb="0" eb="2">
      <t>ショウワ</t>
    </rPh>
    <rPh sb="4" eb="5">
      <t>ネン</t>
    </rPh>
    <rPh sb="5" eb="6">
      <t>ド</t>
    </rPh>
    <phoneticPr fontId="22"/>
  </si>
  <si>
    <t>航空局</t>
    <rPh sb="0" eb="3">
      <t>コウクウキョク</t>
    </rPh>
    <phoneticPr fontId="5"/>
  </si>
  <si>
    <t>航空ネットワーク部国際航空課
安全部安全企画課</t>
    <rPh sb="0" eb="2">
      <t>コウクウ</t>
    </rPh>
    <rPh sb="8" eb="9">
      <t>ブ</t>
    </rPh>
    <rPh sb="9" eb="11">
      <t>コクサイ</t>
    </rPh>
    <rPh sb="11" eb="13">
      <t>コウクウ</t>
    </rPh>
    <rPh sb="13" eb="14">
      <t>カ</t>
    </rPh>
    <phoneticPr fontId="5"/>
  </si>
  <si>
    <t>○</t>
  </si>
  <si>
    <t>国際民間航空条約第６１条</t>
  </si>
  <si>
    <t>－</t>
  </si>
  <si>
    <t>-</t>
  </si>
  <si>
    <t>国際民間航空機関等分担金</t>
  </si>
  <si>
    <t>国際民間航空機関等拠出金</t>
  </si>
  <si>
    <t>日本人職員数</t>
    <rPh sb="0" eb="3">
      <t>ニホンジン</t>
    </rPh>
    <rPh sb="3" eb="6">
      <t>ショクインスウ</t>
    </rPh>
    <phoneticPr fontId="5"/>
  </si>
  <si>
    <t>日本に望まれる職員数</t>
    <rPh sb="0" eb="2">
      <t>ニホン</t>
    </rPh>
    <rPh sb="3" eb="4">
      <t>ノゾ</t>
    </rPh>
    <rPh sb="7" eb="10">
      <t>ショクインスウ</t>
    </rPh>
    <phoneticPr fontId="5"/>
  </si>
  <si>
    <t>-</t>
    <phoneticPr fontId="5"/>
  </si>
  <si>
    <t>我が国の分担率から算出した幹部職員数</t>
    <rPh sb="0" eb="1">
      <t>ワ</t>
    </rPh>
    <rPh sb="2" eb="3">
      <t>クニ</t>
    </rPh>
    <rPh sb="4" eb="7">
      <t>ブンタンリツ</t>
    </rPh>
    <rPh sb="9" eb="11">
      <t>サンシュツ</t>
    </rPh>
    <rPh sb="13" eb="15">
      <t>カンブ</t>
    </rPh>
    <rPh sb="15" eb="18">
      <t>ショクインスウ</t>
    </rPh>
    <phoneticPr fontId="5"/>
  </si>
  <si>
    <t>日本人幹部職員数</t>
    <rPh sb="0" eb="3">
      <t>ニホンジン</t>
    </rPh>
    <rPh sb="3" eb="5">
      <t>カンブ</t>
    </rPh>
    <rPh sb="5" eb="8">
      <t>ショクインスウ</t>
    </rPh>
    <phoneticPr fontId="5"/>
  </si>
  <si>
    <t>分担率による幹部職員数</t>
    <rPh sb="0" eb="3">
      <t>ブンタンリツ</t>
    </rPh>
    <rPh sb="6" eb="8">
      <t>カンブ</t>
    </rPh>
    <rPh sb="8" eb="11">
      <t>ショクインスウ</t>
    </rPh>
    <phoneticPr fontId="5"/>
  </si>
  <si>
    <t>-</t>
    <phoneticPr fontId="5"/>
  </si>
  <si>
    <t>-</t>
    <phoneticPr fontId="5"/>
  </si>
  <si>
    <t>理事会・常設委員会参加数</t>
    <rPh sb="0" eb="3">
      <t>リジカイ</t>
    </rPh>
    <rPh sb="4" eb="6">
      <t>ジョウセツ</t>
    </rPh>
    <rPh sb="6" eb="9">
      <t>イインカイ</t>
    </rPh>
    <rPh sb="9" eb="12">
      <t>サンカスウ</t>
    </rPh>
    <phoneticPr fontId="5"/>
  </si>
  <si>
    <t>回</t>
    <rPh sb="0" eb="1">
      <t>カイ</t>
    </rPh>
    <phoneticPr fontId="5"/>
  </si>
  <si>
    <t>国際民間航空機関分担金／理事会・常設委員会参加数</t>
  </si>
  <si>
    <t>百万円</t>
    <rPh sb="0" eb="1">
      <t>ヒャク</t>
    </rPh>
    <rPh sb="1" eb="3">
      <t>マンエン</t>
    </rPh>
    <phoneticPr fontId="5"/>
  </si>
  <si>
    <t>分担金/理事会・常設委員会参加数</t>
    <rPh sb="0" eb="3">
      <t>ブンタンキン</t>
    </rPh>
    <rPh sb="4" eb="7">
      <t>リジカイ</t>
    </rPh>
    <rPh sb="8" eb="10">
      <t>ジョウセツ</t>
    </rPh>
    <rPh sb="10" eb="13">
      <t>イインカイ</t>
    </rPh>
    <rPh sb="13" eb="16">
      <t>サンカスウ</t>
    </rPh>
    <phoneticPr fontId="5"/>
  </si>
  <si>
    <t>616/18</t>
  </si>
  <si>
    <t>653/18</t>
  </si>
  <si>
    <t>‐</t>
  </si>
  <si>
    <t>無</t>
  </si>
  <si>
    <t>直近では、令和元年12月から事務局へ新たに職員1名を派遣することにより、ＩＣＡＯにおける我が国プレゼンスの向上に努めている。
ＩＣＡＯの活動状況については、毎年3会期行われているＩＣＡＯ理事会及び3年に一度の総会への報告書などを通して、その活動状況の確認を行っている。国際民間航空の発展に資するため、また国際民間航空の標準を制定するに際し、我が国の見解を反映させるためにも我が国がＩＣＡＯから脱退する選択肢はない。上述のとおりＩＣＡＯ加盟国は国際民間航空条約により分担金の拠出が義務づけられており、必ず支出しなければならない。</t>
    <rPh sb="0" eb="2">
      <t>チョッキン</t>
    </rPh>
    <rPh sb="5" eb="7">
      <t>レイワ</t>
    </rPh>
    <rPh sb="7" eb="9">
      <t>ガンネン</t>
    </rPh>
    <rPh sb="14" eb="17">
      <t>ジムキョク</t>
    </rPh>
    <rPh sb="18" eb="19">
      <t>アラ</t>
    </rPh>
    <rPh sb="21" eb="23">
      <t>ショクイン</t>
    </rPh>
    <rPh sb="24" eb="25">
      <t>メイ</t>
    </rPh>
    <rPh sb="26" eb="28">
      <t>ハケン</t>
    </rPh>
    <rPh sb="44" eb="45">
      <t>ワ</t>
    </rPh>
    <rPh sb="46" eb="47">
      <t>クニ</t>
    </rPh>
    <rPh sb="53" eb="55">
      <t>コウジョウ</t>
    </rPh>
    <rPh sb="56" eb="57">
      <t>ツト</t>
    </rPh>
    <phoneticPr fontId="5"/>
  </si>
  <si>
    <t>405</t>
  </si>
  <si>
    <t>164</t>
  </si>
  <si>
    <t>376</t>
  </si>
  <si>
    <t>169</t>
  </si>
  <si>
    <t>400</t>
  </si>
  <si>
    <t>181</t>
  </si>
  <si>
    <t>170</t>
  </si>
  <si>
    <t>175</t>
  </si>
  <si>
    <t>分担金</t>
    <rPh sb="0" eb="3">
      <t>ブンタンキン</t>
    </rPh>
    <phoneticPr fontId="5"/>
  </si>
  <si>
    <t>国際民間航空機関分担金</t>
    <rPh sb="0" eb="2">
      <t>コクサイ</t>
    </rPh>
    <rPh sb="2" eb="4">
      <t>ミンカン</t>
    </rPh>
    <rPh sb="4" eb="6">
      <t>コウクウ</t>
    </rPh>
    <rPh sb="6" eb="8">
      <t>キカン</t>
    </rPh>
    <rPh sb="8" eb="11">
      <t>ブンタンキン</t>
    </rPh>
    <phoneticPr fontId="5"/>
  </si>
  <si>
    <t>拠出金</t>
    <rPh sb="0" eb="3">
      <t>キョシュツキン</t>
    </rPh>
    <phoneticPr fontId="5"/>
  </si>
  <si>
    <t>国際民間航空機関拠出金</t>
    <rPh sb="0" eb="2">
      <t>コクサイ</t>
    </rPh>
    <rPh sb="2" eb="4">
      <t>ミンカン</t>
    </rPh>
    <rPh sb="4" eb="6">
      <t>コウクウ</t>
    </rPh>
    <rPh sb="6" eb="8">
      <t>キカン</t>
    </rPh>
    <rPh sb="8" eb="11">
      <t>キョシュツキン</t>
    </rPh>
    <phoneticPr fontId="5"/>
  </si>
  <si>
    <t>国際民間航空機関</t>
    <rPh sb="0" eb="2">
      <t>コクサイ</t>
    </rPh>
    <rPh sb="2" eb="4">
      <t>ミンカン</t>
    </rPh>
    <rPh sb="4" eb="6">
      <t>コウクウ</t>
    </rPh>
    <rPh sb="6" eb="8">
      <t>キカン</t>
    </rPh>
    <phoneticPr fontId="5"/>
  </si>
  <si>
    <t>航空技術部門に関する国際標準の策定、航空運送に関する事業（出入国簡易化、航空保安等）など、国際民間航空に係る事業の実施</t>
  </si>
  <si>
    <t>-</t>
    <phoneticPr fontId="5"/>
  </si>
  <si>
    <t>国際民間航空機関</t>
  </si>
  <si>
    <t>航空保安行動計画に基づく国際保安監査の実施、航空交通管理に関するプロジェクトの実施</t>
  </si>
  <si>
    <t>-</t>
    <phoneticPr fontId="5"/>
  </si>
  <si>
    <t>国土交通省</t>
  </si>
  <si>
    <t>第40回ICAO総会作業文書（A40-WP/30　STATUS OF THE ICAO WORKFORCE）</t>
    <phoneticPr fontId="5"/>
  </si>
  <si>
    <t>目標値：幹部職員ポスト数×我が国分担率により算出
　幹部職員ポスト数（第40回ICAO総会作業文書（A40-WP/30　STATUS OF THE ICAO WORKFORCE））
　我が国分担率（第39回ICAO総会作業文書　A39-WP/69　DRAFT SCALES OF ASSESSMENT FOR 2017, 2018 AND 2019　Appendix B）
成果実績：第40回ICAO総会作業文書（A40-WP/30　STATUS OF THE ICAO WORKFORCE）</t>
    <rPh sb="0" eb="3">
      <t>モクヒョウチ</t>
    </rPh>
    <rPh sb="13" eb="14">
      <t>ワ</t>
    </rPh>
    <rPh sb="15" eb="16">
      <t>クニ</t>
    </rPh>
    <rPh sb="16" eb="19">
      <t>ブンタンリツ</t>
    </rPh>
    <rPh sb="22" eb="24">
      <t>サンシュツ</t>
    </rPh>
    <rPh sb="26" eb="28">
      <t>カンブ</t>
    </rPh>
    <rPh sb="28" eb="30">
      <t>ショクイン</t>
    </rPh>
    <rPh sb="33" eb="34">
      <t>スウ</t>
    </rPh>
    <rPh sb="92" eb="93">
      <t>ワ</t>
    </rPh>
    <rPh sb="94" eb="95">
      <t>クニ</t>
    </rPh>
    <rPh sb="95" eb="98">
      <t>ブンタンリツ</t>
    </rPh>
    <rPh sb="99" eb="100">
      <t>ダイ</t>
    </rPh>
    <rPh sb="102" eb="103">
      <t>カイ</t>
    </rPh>
    <rPh sb="107" eb="109">
      <t>ソウカイ</t>
    </rPh>
    <rPh sb="109" eb="111">
      <t>サギョウ</t>
    </rPh>
    <rPh sb="111" eb="113">
      <t>ブンショ</t>
    </rPh>
    <rPh sb="187" eb="189">
      <t>セイカ</t>
    </rPh>
    <rPh sb="189" eb="191">
      <t>ジッセキ</t>
    </rPh>
    <phoneticPr fontId="5"/>
  </si>
  <si>
    <t>ICAOにおける意見反映に資するため、我が国の分担率から算出した幹部職員数を達成。</t>
    <phoneticPr fontId="5"/>
  </si>
  <si>
    <t>681/18</t>
    <phoneticPr fontId="5"/>
  </si>
  <si>
    <t>557/18</t>
    <phoneticPr fontId="5"/>
  </si>
  <si>
    <t>5 安全で安心できる交通の確保、治安・生活安全の確保</t>
    <phoneticPr fontId="5"/>
  </si>
  <si>
    <t>14 公共交通の安全確保・鉄道の安全性向上、ハイジャック・航空機テロ防止を推進する。</t>
    <phoneticPr fontId="5"/>
  </si>
  <si>
    <t>ICAOで作成される安全基準やICAOが実施する加盟国への安全監査等により、ICAO加盟国全体の航空機の運航の安全性やハイジャック・テロ対策等のレベルが向上し、我が国の航空の安全にも寄与している。</t>
    <phoneticPr fontId="5"/>
  </si>
  <si>
    <t>ICAOの予算は総会で決定し、決定に基づく分担金の支払いは義務であり、義務以上の金額は支払わないので、真に必要な金額に限定されているといえる。</t>
    <phoneticPr fontId="5"/>
  </si>
  <si>
    <t>ＩＣＡＯの予算は理事会及びその下部機関である財政委員会で審議されるが、我が国は理事国であり財政委員会の構成国であることから、ＩＣＡＯの効率化や無駄な事業の削減などにより予算額を抑制するよう積極的に審議に関わってきたところであり、今後もこの方針を継続していく。</t>
    <phoneticPr fontId="5"/>
  </si>
  <si>
    <t>173</t>
    <phoneticPr fontId="5"/>
  </si>
  <si>
    <t>国際民間航空が安全にかつ整然と発達するように、また、国際航空運送業務が機会均等主義に基づいて確立され、健全かつ経済的に運営されるように一定の原則及び取極を規定することにより、世界各国の協力を図ることを目的としている、国際民間航空機関（ＩＣＡＯ）に係る我が国分担金の支出である。なお、ＩＣＡＯの設置根拠条約である国際民間航空条約において、ＩＣＡＯ加盟国の分担金支払い義務が定められている。また、「航空保安行動計画」に対し、一定の拠出を行う。</t>
    <phoneticPr fontId="5"/>
  </si>
  <si>
    <t>【ＩＣＡＯの事業】
①航空技術部門に関する事業（国際航空の安全、保安、正確及び能率化のために望ましい国際標準及び勧告方式の採択）
②航空運送に関する事業（国際航空運送の経済面での発展を支援するための出入国の簡易化、空港及び航空路航行援助施設に関する経済的問題、航空保安に関すること等）
③法律問題に関する事業
④地域活動に関する事業
⑤技術援助に関する事業
⑥航空保安施設の共同維持に関する事業　などを実施。</t>
    <phoneticPr fontId="5"/>
  </si>
  <si>
    <t>-</t>
    <phoneticPr fontId="5"/>
  </si>
  <si>
    <t>-</t>
    <phoneticPr fontId="5"/>
  </si>
  <si>
    <t>国際機関を通じた国際貢献であり、優先度が高いと考えられる。</t>
    <phoneticPr fontId="5"/>
  </si>
  <si>
    <t>ＩＣＡＯにおいて、航空の安全や運航等に関する国際基準等を定めており、その成果は、ＩＣＡＯから加盟国に周知・共有されており、十分に活用されていると考えられる。</t>
    <rPh sb="36" eb="38">
      <t>セイカ</t>
    </rPh>
    <rPh sb="46" eb="49">
      <t>カメイコク</t>
    </rPh>
    <rPh sb="50" eb="52">
      <t>シュウチ</t>
    </rPh>
    <rPh sb="53" eb="55">
      <t>キョウユウ</t>
    </rPh>
    <phoneticPr fontId="5"/>
  </si>
  <si>
    <t>活動実績は見込みに見合ったものとなっている。</t>
    <phoneticPr fontId="5"/>
  </si>
  <si>
    <t>ICAOの予算は理事会等で審議され、総会で決定されるものである。我が国は予算審議においてICAO運営の効率化や無駄な事業の削減を通じた予算額の拡大の防止に努めてきたところであり、今後もこの方針を継続していく。</t>
    <phoneticPr fontId="5"/>
  </si>
  <si>
    <t>国際機関を通した国際貢献であり、航空業界のニーズがあり、国費を投入しなければ達成できないと考えられる。</t>
    <rPh sb="16" eb="18">
      <t>コウクウ</t>
    </rPh>
    <rPh sb="18" eb="20">
      <t>ギョウカイ</t>
    </rPh>
    <phoneticPr fontId="5"/>
  </si>
  <si>
    <t>ICAOは各国の民間航空行政に関する国際機関であるため、地方自治体や民間に委ねる対象とはならない。</t>
    <phoneticPr fontId="5"/>
  </si>
  <si>
    <t>○</t>
    <phoneticPr fontId="5"/>
  </si>
  <si>
    <t>ICAOにおける意見反映に資するため、ICAOから示されている日本に望まれる職員数を達成。</t>
    <phoneticPr fontId="5"/>
  </si>
  <si>
    <t>ICAOから示されている日本に望まれる日本人職員数</t>
    <rPh sb="6" eb="7">
      <t>シメ</t>
    </rPh>
    <rPh sb="12" eb="14">
      <t>ニホン</t>
    </rPh>
    <rPh sb="15" eb="16">
      <t>ノゾ</t>
    </rPh>
    <phoneticPr fontId="5"/>
  </si>
  <si>
    <t>ICAOが発表している「財政的負担に見合った望ましい職員数」に対し、まだ、邦人職員数は十分とは言えないものの、邦人候補者が選考される可能性をあげるため、外務省のJPO制度やセコンドメント派遣を活用し、若い世代の職員を育成しているところ、令和元年度においては、JPOで1名、セコンドメント派遣で１名を派遣した。令和2年度にはセコンドメントを1名派遣予定であり、現時点で合計5名を派遣する予定としており、成果をあげつつある。</t>
    <rPh sb="5" eb="7">
      <t>ハッピョウ</t>
    </rPh>
    <rPh sb="12" eb="15">
      <t>ザイセイテキ</t>
    </rPh>
    <rPh sb="15" eb="17">
      <t>フタン</t>
    </rPh>
    <rPh sb="18" eb="20">
      <t>ミア</t>
    </rPh>
    <rPh sb="22" eb="23">
      <t>ノゾ</t>
    </rPh>
    <rPh sb="26" eb="29">
      <t>ショクインスウ</t>
    </rPh>
    <rPh sb="31" eb="32">
      <t>タイ</t>
    </rPh>
    <rPh sb="37" eb="39">
      <t>ホウジン</t>
    </rPh>
    <rPh sb="39" eb="41">
      <t>ショクイン</t>
    </rPh>
    <rPh sb="41" eb="42">
      <t>スウ</t>
    </rPh>
    <rPh sb="43" eb="45">
      <t>ジュウブン</t>
    </rPh>
    <rPh sb="47" eb="48">
      <t>イ</t>
    </rPh>
    <rPh sb="55" eb="57">
      <t>ホウジン</t>
    </rPh>
    <rPh sb="57" eb="60">
      <t>コウホシャ</t>
    </rPh>
    <rPh sb="61" eb="63">
      <t>センコウ</t>
    </rPh>
    <rPh sb="66" eb="69">
      <t>カノウセイ</t>
    </rPh>
    <rPh sb="76" eb="79">
      <t>ガイムショウ</t>
    </rPh>
    <rPh sb="83" eb="85">
      <t>セイド</t>
    </rPh>
    <rPh sb="93" eb="95">
      <t>ハケン</t>
    </rPh>
    <rPh sb="96" eb="98">
      <t>カツヨウ</t>
    </rPh>
    <rPh sb="100" eb="101">
      <t>ワカ</t>
    </rPh>
    <rPh sb="102" eb="104">
      <t>セダイ</t>
    </rPh>
    <rPh sb="105" eb="107">
      <t>ショクイン</t>
    </rPh>
    <rPh sb="108" eb="110">
      <t>イクセイ</t>
    </rPh>
    <rPh sb="118" eb="120">
      <t>レイワ</t>
    </rPh>
    <rPh sb="120" eb="123">
      <t>ガンネンド</t>
    </rPh>
    <rPh sb="134" eb="135">
      <t>メイ</t>
    </rPh>
    <rPh sb="143" eb="145">
      <t>ハケン</t>
    </rPh>
    <rPh sb="147" eb="148">
      <t>メイ</t>
    </rPh>
    <rPh sb="149" eb="151">
      <t>ハケン</t>
    </rPh>
    <rPh sb="154" eb="156">
      <t>レイワ</t>
    </rPh>
    <rPh sb="157" eb="159">
      <t>ネンド</t>
    </rPh>
    <rPh sb="170" eb="171">
      <t>メイ</t>
    </rPh>
    <rPh sb="171" eb="173">
      <t>ハケン</t>
    </rPh>
    <rPh sb="173" eb="175">
      <t>ヨテイ</t>
    </rPh>
    <rPh sb="179" eb="182">
      <t>ゲンジテン</t>
    </rPh>
    <rPh sb="183" eb="185">
      <t>ゴウケイ</t>
    </rPh>
    <rPh sb="186" eb="187">
      <t>メイ</t>
    </rPh>
    <rPh sb="188" eb="190">
      <t>ハケン</t>
    </rPh>
    <rPh sb="192" eb="194">
      <t>ヨテイ</t>
    </rPh>
    <phoneticPr fontId="5"/>
  </si>
  <si>
    <t>国際航空課長 田島 聖一
安全企画課長 小熊 弘明</t>
    <rPh sb="7" eb="9">
      <t>タジマ</t>
    </rPh>
    <rPh sb="10" eb="11">
      <t>セイ</t>
    </rPh>
    <rPh sb="11" eb="12">
      <t>イチ</t>
    </rPh>
    <rPh sb="13" eb="15">
      <t>アンゼン</t>
    </rPh>
    <rPh sb="20" eb="21">
      <t>コ</t>
    </rPh>
    <rPh sb="21" eb="22">
      <t>クマ</t>
    </rPh>
    <rPh sb="23" eb="24">
      <t>ヒロ</t>
    </rPh>
    <rPh sb="24" eb="25">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</si>
</sst>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178853</xdr:colOff>
      <xdr:row>747</xdr:row>
      <xdr:rowOff>95251</xdr:rowOff>
    </xdr:from>
    <xdr:to>
      <xdr:col>18</xdr:col>
      <xdr:colOff>74282</xdr:colOff>
      <xdr:row>748</xdr:row>
      <xdr:rowOff>344097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579153" y="40205026"/>
          <a:ext cx="1095579" cy="60127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695</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20</xdr:col>
      <xdr:colOff>66261</xdr:colOff>
      <xdr:row>745</xdr:row>
      <xdr:rowOff>167678</xdr:rowOff>
    </xdr:from>
    <xdr:to>
      <xdr:col>20</xdr:col>
      <xdr:colOff>72793</xdr:colOff>
      <xdr:row>752</xdr:row>
      <xdr:rowOff>289891</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bwMode="auto">
        <a:xfrm flipH="1">
          <a:off x="4066761" y="39572603"/>
          <a:ext cx="6532" cy="2589188"/>
        </a:xfrm>
        <a:prstGeom prst="line">
          <a:avLst/>
        </a:prstGeom>
        <a:noFill/>
        <a:ln w="15875" cap="flat" cmpd="sng" algn="ctr">
          <a:solidFill>
            <a:sysClr val="windowText" lastClr="000000"/>
          </a:solidFill>
          <a:prstDash val="solid"/>
        </a:ln>
        <a:effectLst/>
      </xdr:spPr>
    </xdr:cxnSp>
    <xdr:clientData/>
  </xdr:twoCellAnchor>
  <xdr:twoCellAnchor>
    <xdr:from>
      <xdr:col>25</xdr:col>
      <xdr:colOff>156869</xdr:colOff>
      <xdr:row>746</xdr:row>
      <xdr:rowOff>285751</xdr:rowOff>
    </xdr:from>
    <xdr:to>
      <xdr:col>36</xdr:col>
      <xdr:colOff>13665</xdr:colOff>
      <xdr:row>750</xdr:row>
      <xdr:rowOff>340180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157494" y="40043101"/>
          <a:ext cx="2057071" cy="1464129"/>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航空技術部門に関する国際標準の策定、航空運送に関する事業（出入国簡易化、航空保安等）など、国際民間航空に係る事業の実施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126026</xdr:colOff>
      <xdr:row>753</xdr:row>
      <xdr:rowOff>347332</xdr:rowOff>
    </xdr:from>
    <xdr:to>
      <xdr:col>36</xdr:col>
      <xdr:colOff>13229</xdr:colOff>
      <xdr:row>757</xdr:row>
      <xdr:rowOff>136067</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5126651" y="42571657"/>
          <a:ext cx="2087478" cy="1198435"/>
        </a:xfrm>
        <a:prstGeom prst="bracketPair">
          <a:avLst>
            <a:gd name="adj" fmla="val 15743"/>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航空保安行動計画に基づく国際保安監査の実施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アジア太平洋地域航空安全情報分析・共有実証事業の実施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62440</xdr:colOff>
      <xdr:row>745</xdr:row>
      <xdr:rowOff>175961</xdr:rowOff>
    </xdr:from>
    <xdr:to>
      <xdr:col>25</xdr:col>
      <xdr:colOff>119676</xdr:colOff>
      <xdr:row>745</xdr:row>
      <xdr:rowOff>175961</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4062940" y="39580886"/>
          <a:ext cx="10573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62440</xdr:colOff>
      <xdr:row>752</xdr:row>
      <xdr:rowOff>297059</xdr:rowOff>
    </xdr:from>
    <xdr:to>
      <xdr:col>25</xdr:col>
      <xdr:colOff>106976</xdr:colOff>
      <xdr:row>752</xdr:row>
      <xdr:rowOff>297059</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4062940" y="42168959"/>
          <a:ext cx="10446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0</xdr:colOff>
      <xdr:row>749</xdr:row>
      <xdr:rowOff>2752</xdr:rowOff>
    </xdr:from>
    <xdr:to>
      <xdr:col>19</xdr:col>
      <xdr:colOff>44488</xdr:colOff>
      <xdr:row>751</xdr:row>
      <xdr:rowOff>100675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2400300" y="40817377"/>
          <a:ext cx="1444663" cy="802773"/>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日本における民間航空業務の企画立案・実施</a:t>
          </a:r>
        </a:p>
      </xdr:txBody>
    </xdr:sp>
    <xdr:clientData/>
  </xdr:twoCellAnchor>
  <xdr:twoCellAnchor>
    <xdr:from>
      <xdr:col>25</xdr:col>
      <xdr:colOff>126650</xdr:colOff>
      <xdr:row>745</xdr:row>
      <xdr:rowOff>11073</xdr:rowOff>
    </xdr:from>
    <xdr:to>
      <xdr:col>36</xdr:col>
      <xdr:colOff>11844</xdr:colOff>
      <xdr:row>746</xdr:row>
      <xdr:rowOff>243005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5127275" y="39415998"/>
          <a:ext cx="2085469" cy="58435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．国際民間航空機関</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681</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25</xdr:col>
      <xdr:colOff>115444</xdr:colOff>
      <xdr:row>752</xdr:row>
      <xdr:rowOff>122444</xdr:rowOff>
    </xdr:from>
    <xdr:to>
      <xdr:col>35</xdr:col>
      <xdr:colOff>188709</xdr:colOff>
      <xdr:row>753</xdr:row>
      <xdr:rowOff>312412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5116069" y="41994344"/>
          <a:ext cx="2073515" cy="54239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Ｂ．国際民間航空機関</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25</xdr:col>
      <xdr:colOff>126650</xdr:colOff>
      <xdr:row>744</xdr:row>
      <xdr:rowOff>0</xdr:rowOff>
    </xdr:from>
    <xdr:to>
      <xdr:col>32</xdr:col>
      <xdr:colOff>155591</xdr:colOff>
      <xdr:row>744</xdr:row>
      <xdr:rowOff>236045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5127275" y="39052500"/>
          <a:ext cx="1429116" cy="23604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62830</xdr:colOff>
      <xdr:row>751</xdr:row>
      <xdr:rowOff>172414</xdr:rowOff>
    </xdr:from>
    <xdr:to>
      <xdr:col>31</xdr:col>
      <xdr:colOff>49973</xdr:colOff>
      <xdr:row>752</xdr:row>
      <xdr:rowOff>96796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5063455" y="41691889"/>
          <a:ext cx="1187293" cy="27680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65630</xdr:colOff>
      <xdr:row>748</xdr:row>
      <xdr:rowOff>167905</xdr:rowOff>
    </xdr:from>
    <xdr:to>
      <xdr:col>20</xdr:col>
      <xdr:colOff>58208</xdr:colOff>
      <xdr:row>748</xdr:row>
      <xdr:rowOff>167905</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3666080" y="40630105"/>
          <a:ext cx="392628" cy="0"/>
        </a:xfrm>
        <a:prstGeom prst="straightConnector1">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170</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527</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482</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553</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486</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487</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539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09.5" customHeight="1" x14ac:dyDescent="0.15">
      <c r="A10" s="729" t="s">
        <v>29</v>
      </c>
      <c r="B10" s="730"/>
      <c r="C10" s="730"/>
      <c r="D10" s="730"/>
      <c r="E10" s="730"/>
      <c r="F10" s="730"/>
      <c r="G10" s="662" t="s">
        <v>540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630</v>
      </c>
      <c r="Q13" s="103"/>
      <c r="R13" s="103"/>
      <c r="S13" s="103"/>
      <c r="T13" s="103"/>
      <c r="U13" s="103"/>
      <c r="V13" s="104"/>
      <c r="W13" s="102">
        <v>667</v>
      </c>
      <c r="X13" s="103"/>
      <c r="Y13" s="103"/>
      <c r="Z13" s="103"/>
      <c r="AA13" s="103"/>
      <c r="AB13" s="103"/>
      <c r="AC13" s="104"/>
      <c r="AD13" s="102">
        <v>695</v>
      </c>
      <c r="AE13" s="103"/>
      <c r="AF13" s="103"/>
      <c r="AG13" s="103"/>
      <c r="AH13" s="103"/>
      <c r="AI13" s="103"/>
      <c r="AJ13" s="104"/>
      <c r="AK13" s="102">
        <v>566</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541</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t="s">
        <v>488</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542</v>
      </c>
      <c r="Q15" s="103"/>
      <c r="R15" s="103"/>
      <c r="S15" s="103"/>
      <c r="T15" s="103"/>
      <c r="U15" s="103"/>
      <c r="V15" s="104"/>
      <c r="W15" s="102" t="s">
        <v>488</v>
      </c>
      <c r="X15" s="103"/>
      <c r="Y15" s="103"/>
      <c r="Z15" s="103"/>
      <c r="AA15" s="103"/>
      <c r="AB15" s="103"/>
      <c r="AC15" s="104"/>
      <c r="AD15" s="102" t="s">
        <v>488</v>
      </c>
      <c r="AE15" s="103"/>
      <c r="AF15" s="103"/>
      <c r="AG15" s="103"/>
      <c r="AH15" s="103"/>
      <c r="AI15" s="103"/>
      <c r="AJ15" s="104"/>
      <c r="AK15" s="102" t="s">
        <v>488</v>
      </c>
      <c r="AL15" s="103"/>
      <c r="AM15" s="103"/>
      <c r="AN15" s="103"/>
      <c r="AO15" s="103"/>
      <c r="AP15" s="103"/>
      <c r="AQ15" s="104"/>
      <c r="AR15" s="102" t="s">
        <v>488</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542</v>
      </c>
      <c r="Q16" s="103"/>
      <c r="R16" s="103"/>
      <c r="S16" s="103"/>
      <c r="T16" s="103"/>
      <c r="U16" s="103"/>
      <c r="V16" s="104"/>
      <c r="W16" s="102" t="s">
        <v>488</v>
      </c>
      <c r="X16" s="103"/>
      <c r="Y16" s="103"/>
      <c r="Z16" s="103"/>
      <c r="AA16" s="103"/>
      <c r="AB16" s="103"/>
      <c r="AC16" s="104"/>
      <c r="AD16" s="102" t="s">
        <v>488</v>
      </c>
      <c r="AE16" s="103"/>
      <c r="AF16" s="103"/>
      <c r="AG16" s="103"/>
      <c r="AH16" s="103"/>
      <c r="AI16" s="103"/>
      <c r="AJ16" s="104"/>
      <c r="AK16" s="102" t="s">
        <v>488</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542</v>
      </c>
      <c r="Q17" s="103"/>
      <c r="R17" s="103"/>
      <c r="S17" s="103"/>
      <c r="T17" s="103"/>
      <c r="U17" s="103"/>
      <c r="V17" s="104"/>
      <c r="W17" s="102" t="s">
        <v>488</v>
      </c>
      <c r="X17" s="103"/>
      <c r="Y17" s="103"/>
      <c r="Z17" s="103"/>
      <c r="AA17" s="103"/>
      <c r="AB17" s="103"/>
      <c r="AC17" s="104"/>
      <c r="AD17" s="102" t="s">
        <v>488</v>
      </c>
      <c r="AE17" s="103"/>
      <c r="AF17" s="103"/>
      <c r="AG17" s="103"/>
      <c r="AH17" s="103"/>
      <c r="AI17" s="103"/>
      <c r="AJ17" s="104"/>
      <c r="AK17" s="102" t="s">
        <v>488</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630</v>
      </c>
      <c r="Q18" s="109"/>
      <c r="R18" s="109"/>
      <c r="S18" s="109"/>
      <c r="T18" s="109"/>
      <c r="U18" s="109"/>
      <c r="V18" s="110"/>
      <c r="W18" s="108">
        <f>SUM(W13:AC17)</f>
        <v>667</v>
      </c>
      <c r="X18" s="109"/>
      <c r="Y18" s="109"/>
      <c r="Z18" s="109"/>
      <c r="AA18" s="109"/>
      <c r="AB18" s="109"/>
      <c r="AC18" s="110"/>
      <c r="AD18" s="108">
        <f>SUM(AD13:AJ17)</f>
        <v>695</v>
      </c>
      <c r="AE18" s="109"/>
      <c r="AF18" s="109"/>
      <c r="AG18" s="109"/>
      <c r="AH18" s="109"/>
      <c r="AI18" s="109"/>
      <c r="AJ18" s="110"/>
      <c r="AK18" s="108">
        <f>SUM(AK13:AQ17)</f>
        <v>566</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630</v>
      </c>
      <c r="Q19" s="103"/>
      <c r="R19" s="103"/>
      <c r="S19" s="103"/>
      <c r="T19" s="103"/>
      <c r="U19" s="103"/>
      <c r="V19" s="104"/>
      <c r="W19" s="102">
        <v>667</v>
      </c>
      <c r="X19" s="103"/>
      <c r="Y19" s="103"/>
      <c r="Z19" s="103"/>
      <c r="AA19" s="103"/>
      <c r="AB19" s="103"/>
      <c r="AC19" s="104"/>
      <c r="AD19" s="102">
        <v>695</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1</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557</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490</v>
      </c>
      <c r="H24" s="180"/>
      <c r="I24" s="180"/>
      <c r="J24" s="180"/>
      <c r="K24" s="180"/>
      <c r="L24" s="180"/>
      <c r="M24" s="180"/>
      <c r="N24" s="180"/>
      <c r="O24" s="181"/>
      <c r="P24" s="102">
        <v>9</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566</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493</v>
      </c>
      <c r="AR31" s="126"/>
      <c r="AS31" s="127" t="s">
        <v>188</v>
      </c>
      <c r="AT31" s="162"/>
      <c r="AU31" s="261" t="s">
        <v>493</v>
      </c>
      <c r="AV31" s="261"/>
      <c r="AW31" s="369" t="s">
        <v>177</v>
      </c>
      <c r="AX31" s="370"/>
    </row>
    <row r="32" spans="1:50" ht="23.25" customHeight="1" x14ac:dyDescent="0.15">
      <c r="A32" s="502"/>
      <c r="B32" s="500"/>
      <c r="C32" s="500"/>
      <c r="D32" s="500"/>
      <c r="E32" s="500"/>
      <c r="F32" s="501"/>
      <c r="G32" s="527" t="s">
        <v>550</v>
      </c>
      <c r="H32" s="528"/>
      <c r="I32" s="528"/>
      <c r="J32" s="528"/>
      <c r="K32" s="528"/>
      <c r="L32" s="528"/>
      <c r="M32" s="528"/>
      <c r="N32" s="528"/>
      <c r="O32" s="529"/>
      <c r="P32" s="151" t="s">
        <v>551</v>
      </c>
      <c r="Q32" s="151"/>
      <c r="R32" s="151"/>
      <c r="S32" s="151"/>
      <c r="T32" s="151"/>
      <c r="U32" s="151"/>
      <c r="V32" s="151"/>
      <c r="W32" s="151"/>
      <c r="X32" s="222"/>
      <c r="Y32" s="328" t="s">
        <v>12</v>
      </c>
      <c r="Z32" s="536"/>
      <c r="AA32" s="537"/>
      <c r="AB32" s="538" t="s">
        <v>491</v>
      </c>
      <c r="AC32" s="538"/>
      <c r="AD32" s="538"/>
      <c r="AE32" s="354">
        <v>7</v>
      </c>
      <c r="AF32" s="355"/>
      <c r="AG32" s="355"/>
      <c r="AH32" s="355"/>
      <c r="AI32" s="354">
        <v>6</v>
      </c>
      <c r="AJ32" s="355"/>
      <c r="AK32" s="355"/>
      <c r="AL32" s="355"/>
      <c r="AM32" s="354">
        <v>6</v>
      </c>
      <c r="AN32" s="355"/>
      <c r="AO32" s="355"/>
      <c r="AP32" s="355"/>
      <c r="AQ32" s="105" t="s">
        <v>488</v>
      </c>
      <c r="AR32" s="106"/>
      <c r="AS32" s="106"/>
      <c r="AT32" s="107"/>
      <c r="AU32" s="355" t="s">
        <v>488</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492</v>
      </c>
      <c r="AC33" s="509"/>
      <c r="AD33" s="509"/>
      <c r="AE33" s="354">
        <v>12</v>
      </c>
      <c r="AF33" s="355"/>
      <c r="AG33" s="355"/>
      <c r="AH33" s="355"/>
      <c r="AI33" s="354">
        <v>11</v>
      </c>
      <c r="AJ33" s="355"/>
      <c r="AK33" s="355"/>
      <c r="AL33" s="355"/>
      <c r="AM33" s="354">
        <v>11</v>
      </c>
      <c r="AN33" s="355"/>
      <c r="AO33" s="355"/>
      <c r="AP33" s="355"/>
      <c r="AQ33" s="105" t="s">
        <v>488</v>
      </c>
      <c r="AR33" s="106"/>
      <c r="AS33" s="106"/>
      <c r="AT33" s="107"/>
      <c r="AU33" s="355" t="s">
        <v>488</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58</v>
      </c>
      <c r="AF34" s="355"/>
      <c r="AG34" s="355"/>
      <c r="AH34" s="355"/>
      <c r="AI34" s="354">
        <v>55</v>
      </c>
      <c r="AJ34" s="355"/>
      <c r="AK34" s="355"/>
      <c r="AL34" s="355"/>
      <c r="AM34" s="354">
        <v>55</v>
      </c>
      <c r="AN34" s="355"/>
      <c r="AO34" s="355"/>
      <c r="AP34" s="355"/>
      <c r="AQ34" s="105" t="s">
        <v>488</v>
      </c>
      <c r="AR34" s="106"/>
      <c r="AS34" s="106"/>
      <c r="AT34" s="107"/>
      <c r="AU34" s="355" t="s">
        <v>488</v>
      </c>
      <c r="AV34" s="355"/>
      <c r="AW34" s="355"/>
      <c r="AX34" s="357"/>
    </row>
    <row r="35" spans="1:50" ht="23.25" customHeight="1" x14ac:dyDescent="0.15">
      <c r="A35" s="887" t="s">
        <v>304</v>
      </c>
      <c r="B35" s="888"/>
      <c r="C35" s="888"/>
      <c r="D35" s="888"/>
      <c r="E35" s="888"/>
      <c r="F35" s="889"/>
      <c r="G35" s="893" t="s">
        <v>528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497</v>
      </c>
      <c r="AR38" s="126"/>
      <c r="AS38" s="127" t="s">
        <v>188</v>
      </c>
      <c r="AT38" s="162"/>
      <c r="AU38" s="261" t="s">
        <v>498</v>
      </c>
      <c r="AV38" s="261"/>
      <c r="AW38" s="369" t="s">
        <v>177</v>
      </c>
      <c r="AX38" s="370"/>
    </row>
    <row r="39" spans="1:50" ht="23.25" customHeight="1" x14ac:dyDescent="0.15">
      <c r="A39" s="502"/>
      <c r="B39" s="500"/>
      <c r="C39" s="500"/>
      <c r="D39" s="500"/>
      <c r="E39" s="500"/>
      <c r="F39" s="501"/>
      <c r="G39" s="527" t="s">
        <v>530</v>
      </c>
      <c r="H39" s="528"/>
      <c r="I39" s="528"/>
      <c r="J39" s="528"/>
      <c r="K39" s="528"/>
      <c r="L39" s="528"/>
      <c r="M39" s="528"/>
      <c r="N39" s="528"/>
      <c r="O39" s="529"/>
      <c r="P39" s="151" t="s">
        <v>494</v>
      </c>
      <c r="Q39" s="151"/>
      <c r="R39" s="151"/>
      <c r="S39" s="151"/>
      <c r="T39" s="151"/>
      <c r="U39" s="151"/>
      <c r="V39" s="151"/>
      <c r="W39" s="151"/>
      <c r="X39" s="222"/>
      <c r="Y39" s="328" t="s">
        <v>12</v>
      </c>
      <c r="Z39" s="536"/>
      <c r="AA39" s="537"/>
      <c r="AB39" s="538" t="s">
        <v>495</v>
      </c>
      <c r="AC39" s="538"/>
      <c r="AD39" s="538"/>
      <c r="AE39" s="354">
        <v>1</v>
      </c>
      <c r="AF39" s="355"/>
      <c r="AG39" s="355"/>
      <c r="AH39" s="355"/>
      <c r="AI39" s="354">
        <v>1</v>
      </c>
      <c r="AJ39" s="355"/>
      <c r="AK39" s="355"/>
      <c r="AL39" s="355"/>
      <c r="AM39" s="354">
        <v>1</v>
      </c>
      <c r="AN39" s="355"/>
      <c r="AO39" s="355"/>
      <c r="AP39" s="355"/>
      <c r="AQ39" s="105" t="s">
        <v>488</v>
      </c>
      <c r="AR39" s="106"/>
      <c r="AS39" s="106"/>
      <c r="AT39" s="107"/>
      <c r="AU39" s="355" t="s">
        <v>488</v>
      </c>
      <c r="AV39" s="355"/>
      <c r="AW39" s="355"/>
      <c r="AX39" s="357"/>
    </row>
    <row r="40" spans="1:50" ht="23.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496</v>
      </c>
      <c r="AC40" s="509"/>
      <c r="AD40" s="509"/>
      <c r="AE40" s="354">
        <v>2</v>
      </c>
      <c r="AF40" s="355"/>
      <c r="AG40" s="355"/>
      <c r="AH40" s="355"/>
      <c r="AI40" s="354">
        <v>2</v>
      </c>
      <c r="AJ40" s="355"/>
      <c r="AK40" s="355"/>
      <c r="AL40" s="355"/>
      <c r="AM40" s="354">
        <v>2</v>
      </c>
      <c r="AN40" s="355"/>
      <c r="AO40" s="355"/>
      <c r="AP40" s="355"/>
      <c r="AQ40" s="105" t="s">
        <v>488</v>
      </c>
      <c r="AR40" s="106"/>
      <c r="AS40" s="106"/>
      <c r="AT40" s="107"/>
      <c r="AU40" s="355" t="s">
        <v>488</v>
      </c>
      <c r="AV40" s="355"/>
      <c r="AW40" s="355"/>
      <c r="AX40" s="357"/>
    </row>
    <row r="41" spans="1:50" ht="23.2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50</v>
      </c>
      <c r="AF41" s="355"/>
      <c r="AG41" s="355"/>
      <c r="AH41" s="355"/>
      <c r="AI41" s="354">
        <v>50</v>
      </c>
      <c r="AJ41" s="355"/>
      <c r="AK41" s="355"/>
      <c r="AL41" s="355"/>
      <c r="AM41" s="354">
        <v>50</v>
      </c>
      <c r="AN41" s="355"/>
      <c r="AO41" s="355"/>
      <c r="AP41" s="355"/>
      <c r="AQ41" s="105" t="s">
        <v>493</v>
      </c>
      <c r="AR41" s="106"/>
      <c r="AS41" s="106"/>
      <c r="AT41" s="107"/>
      <c r="AU41" s="355" t="s">
        <v>493</v>
      </c>
      <c r="AV41" s="355"/>
      <c r="AW41" s="355"/>
      <c r="AX41" s="357"/>
    </row>
    <row r="42" spans="1:50" ht="33" customHeight="1" x14ac:dyDescent="0.15">
      <c r="A42" s="887" t="s">
        <v>304</v>
      </c>
      <c r="B42" s="888"/>
      <c r="C42" s="888"/>
      <c r="D42" s="888"/>
      <c r="E42" s="888"/>
      <c r="F42" s="889"/>
      <c r="G42" s="893" t="s">
        <v>529</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33" customHeight="1" thickBo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499</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500</v>
      </c>
      <c r="AC101" s="538"/>
      <c r="AD101" s="538"/>
      <c r="AE101" s="354">
        <v>18</v>
      </c>
      <c r="AF101" s="355"/>
      <c r="AG101" s="355"/>
      <c r="AH101" s="356"/>
      <c r="AI101" s="354">
        <v>18</v>
      </c>
      <c r="AJ101" s="355"/>
      <c r="AK101" s="355"/>
      <c r="AL101" s="356"/>
      <c r="AM101" s="354">
        <v>18</v>
      </c>
      <c r="AN101" s="355"/>
      <c r="AO101" s="355"/>
      <c r="AP101" s="356"/>
      <c r="AQ101" s="354" t="s">
        <v>488</v>
      </c>
      <c r="AR101" s="355"/>
      <c r="AS101" s="355"/>
      <c r="AT101" s="356"/>
      <c r="AU101" s="354" t="s">
        <v>488</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500</v>
      </c>
      <c r="AC102" s="538"/>
      <c r="AD102" s="538"/>
      <c r="AE102" s="348">
        <v>18</v>
      </c>
      <c r="AF102" s="348"/>
      <c r="AG102" s="348"/>
      <c r="AH102" s="348"/>
      <c r="AI102" s="348">
        <v>18</v>
      </c>
      <c r="AJ102" s="348"/>
      <c r="AK102" s="348"/>
      <c r="AL102" s="348"/>
      <c r="AM102" s="348">
        <v>18</v>
      </c>
      <c r="AN102" s="348"/>
      <c r="AO102" s="348"/>
      <c r="AP102" s="348"/>
      <c r="AQ102" s="804">
        <v>18</v>
      </c>
      <c r="AR102" s="805"/>
      <c r="AS102" s="805"/>
      <c r="AT102" s="806"/>
      <c r="AU102" s="804">
        <v>18</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501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502</v>
      </c>
      <c r="AC116" s="291"/>
      <c r="AD116" s="292"/>
      <c r="AE116" s="348">
        <v>34</v>
      </c>
      <c r="AF116" s="348"/>
      <c r="AG116" s="348"/>
      <c r="AH116" s="348"/>
      <c r="AI116" s="348">
        <v>36</v>
      </c>
      <c r="AJ116" s="348"/>
      <c r="AK116" s="348"/>
      <c r="AL116" s="348"/>
      <c r="AM116" s="348">
        <v>38</v>
      </c>
      <c r="AN116" s="348"/>
      <c r="AO116" s="348"/>
      <c r="AP116" s="348"/>
      <c r="AQ116" s="354">
        <v>31</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503</v>
      </c>
      <c r="AC117" s="332"/>
      <c r="AD117" s="333"/>
      <c r="AE117" s="296" t="s">
        <v>504</v>
      </c>
      <c r="AF117" s="296"/>
      <c r="AG117" s="296"/>
      <c r="AH117" s="296"/>
      <c r="AI117" s="296" t="s">
        <v>505</v>
      </c>
      <c r="AJ117" s="296"/>
      <c r="AK117" s="296"/>
      <c r="AL117" s="296"/>
      <c r="AM117" s="296" t="s">
        <v>531</v>
      </c>
      <c r="AN117" s="296"/>
      <c r="AO117" s="296"/>
      <c r="AP117" s="296"/>
      <c r="AQ117" s="296" t="s">
        <v>532</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533</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534</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hidden="1"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985"/>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535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346</v>
      </c>
      <c r="D430" s="240"/>
      <c r="E430" s="228" t="s">
        <v>324</v>
      </c>
      <c r="F430" s="438"/>
      <c r="G430" s="230" t="s">
        <v>207</v>
      </c>
      <c r="H430" s="148"/>
      <c r="I430" s="148"/>
      <c r="J430" s="231" t="s">
        <v>526</v>
      </c>
      <c r="K430" s="232"/>
      <c r="L430" s="232"/>
      <c r="M430" s="232"/>
      <c r="N430" s="232"/>
      <c r="O430" s="232"/>
      <c r="P430" s="232"/>
      <c r="Q430" s="232"/>
      <c r="R430" s="232"/>
      <c r="S430" s="232"/>
      <c r="T430" s="233"/>
      <c r="U430" s="234" t="s">
        <v>488</v>
      </c>
      <c r="V430" s="234"/>
      <c r="W430" s="234"/>
      <c r="X430" s="234" t="s">
        <v>488</v>
      </c>
      <c r="Y430" s="234"/>
      <c r="Z430" s="234"/>
      <c r="AA430" s="234" t="s">
        <v>488</v>
      </c>
      <c r="AB430" s="234"/>
      <c r="AC430" s="234"/>
      <c r="AD430" s="234" t="s">
        <v>488</v>
      </c>
      <c r="AE430" s="234"/>
      <c r="AF430" s="234"/>
      <c r="AG430" s="234" t="s">
        <v>488</v>
      </c>
      <c r="AH430" s="234"/>
      <c r="AI430" s="234"/>
      <c r="AJ430" s="234" t="s">
        <v>488</v>
      </c>
      <c r="AK430" s="234"/>
      <c r="AL430" s="234"/>
      <c r="AM430" s="234" t="s">
        <v>488</v>
      </c>
      <c r="AN430" s="234"/>
      <c r="AO430" s="234"/>
      <c r="AP430" s="234" t="s">
        <v>488</v>
      </c>
      <c r="AQ430" s="234"/>
      <c r="AR430" s="234"/>
      <c r="AS430" s="234" t="s">
        <v>488</v>
      </c>
      <c r="AT430" s="234"/>
      <c r="AU430" s="234"/>
      <c r="AV430" s="234" t="s">
        <v>488</v>
      </c>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t="s">
        <v>488</v>
      </c>
      <c r="AR432" s="126"/>
      <c r="AS432" s="127" t="s">
        <v>188</v>
      </c>
      <c r="AT432" s="162"/>
      <c r="AU432" s="126" t="s">
        <v>488</v>
      </c>
      <c r="AV432" s="126"/>
      <c r="AW432" s="127" t="s">
        <v>177</v>
      </c>
      <c r="AX432" s="128"/>
    </row>
    <row r="433" spans="1:50" ht="23.25" customHeight="1" x14ac:dyDescent="0.15">
      <c r="A433" s="985"/>
      <c r="B433" s="242"/>
      <c r="C433" s="241"/>
      <c r="D433" s="242"/>
      <c r="E433" s="156"/>
      <c r="F433" s="157"/>
      <c r="G433" s="221" t="s">
        <v>493</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493</v>
      </c>
      <c r="AC433" s="123"/>
      <c r="AD433" s="123"/>
      <c r="AE433" s="105" t="s">
        <v>488</v>
      </c>
      <c r="AF433" s="106"/>
      <c r="AG433" s="106"/>
      <c r="AH433" s="106"/>
      <c r="AI433" s="105" t="s">
        <v>488</v>
      </c>
      <c r="AJ433" s="106"/>
      <c r="AK433" s="106"/>
      <c r="AL433" s="106"/>
      <c r="AM433" s="105" t="s">
        <v>488</v>
      </c>
      <c r="AN433" s="106"/>
      <c r="AO433" s="106"/>
      <c r="AP433" s="107"/>
      <c r="AQ433" s="105" t="s">
        <v>488</v>
      </c>
      <c r="AR433" s="106"/>
      <c r="AS433" s="106"/>
      <c r="AT433" s="107"/>
      <c r="AU433" s="106" t="s">
        <v>488</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523</v>
      </c>
      <c r="AC434" s="214"/>
      <c r="AD434" s="214"/>
      <c r="AE434" s="105" t="s">
        <v>488</v>
      </c>
      <c r="AF434" s="106"/>
      <c r="AG434" s="106"/>
      <c r="AH434" s="107"/>
      <c r="AI434" s="105" t="s">
        <v>488</v>
      </c>
      <c r="AJ434" s="106"/>
      <c r="AK434" s="106"/>
      <c r="AL434" s="106"/>
      <c r="AM434" s="105" t="s">
        <v>488</v>
      </c>
      <c r="AN434" s="106"/>
      <c r="AO434" s="106"/>
      <c r="AP434" s="107"/>
      <c r="AQ434" s="105" t="s">
        <v>488</v>
      </c>
      <c r="AR434" s="106"/>
      <c r="AS434" s="106"/>
      <c r="AT434" s="107"/>
      <c r="AU434" s="106" t="s">
        <v>488</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488</v>
      </c>
      <c r="AF435" s="106"/>
      <c r="AG435" s="106"/>
      <c r="AH435" s="107"/>
      <c r="AI435" s="105" t="s">
        <v>488</v>
      </c>
      <c r="AJ435" s="106"/>
      <c r="AK435" s="106"/>
      <c r="AL435" s="106"/>
      <c r="AM435" s="105" t="s">
        <v>488</v>
      </c>
      <c r="AN435" s="106"/>
      <c r="AO435" s="106"/>
      <c r="AP435" s="107"/>
      <c r="AQ435" s="105" t="s">
        <v>488</v>
      </c>
      <c r="AR435" s="106"/>
      <c r="AS435" s="106"/>
      <c r="AT435" s="107"/>
      <c r="AU435" s="106" t="s">
        <v>488</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488</v>
      </c>
      <c r="AF457" s="126"/>
      <c r="AG457" s="127" t="s">
        <v>188</v>
      </c>
      <c r="AH457" s="162"/>
      <c r="AI457" s="172"/>
      <c r="AJ457" s="172"/>
      <c r="AK457" s="172"/>
      <c r="AL457" s="167"/>
      <c r="AM457" s="172"/>
      <c r="AN457" s="172"/>
      <c r="AO457" s="172"/>
      <c r="AP457" s="167"/>
      <c r="AQ457" s="201" t="s">
        <v>488</v>
      </c>
      <c r="AR457" s="126"/>
      <c r="AS457" s="127" t="s">
        <v>188</v>
      </c>
      <c r="AT457" s="162"/>
      <c r="AU457" s="126" t="s">
        <v>488</v>
      </c>
      <c r="AV457" s="126"/>
      <c r="AW457" s="127" t="s">
        <v>177</v>
      </c>
      <c r="AX457" s="128"/>
    </row>
    <row r="458" spans="1:50" ht="23.25" customHeight="1" x14ac:dyDescent="0.15">
      <c r="A458" s="985"/>
      <c r="B458" s="242"/>
      <c r="C458" s="241"/>
      <c r="D458" s="242"/>
      <c r="E458" s="156"/>
      <c r="F458" s="157"/>
      <c r="G458" s="221" t="s">
        <v>523</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493</v>
      </c>
      <c r="AC458" s="123"/>
      <c r="AD458" s="123"/>
      <c r="AE458" s="105" t="s">
        <v>488</v>
      </c>
      <c r="AF458" s="106"/>
      <c r="AG458" s="106"/>
      <c r="AH458" s="106"/>
      <c r="AI458" s="105" t="s">
        <v>488</v>
      </c>
      <c r="AJ458" s="106"/>
      <c r="AK458" s="106"/>
      <c r="AL458" s="106"/>
      <c r="AM458" s="105" t="s">
        <v>488</v>
      </c>
      <c r="AN458" s="106"/>
      <c r="AO458" s="106"/>
      <c r="AP458" s="107"/>
      <c r="AQ458" s="105" t="s">
        <v>488</v>
      </c>
      <c r="AR458" s="106"/>
      <c r="AS458" s="106"/>
      <c r="AT458" s="107"/>
      <c r="AU458" s="106" t="s">
        <v>488</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123" t="s">
        <v>493</v>
      </c>
      <c r="AC459" s="123"/>
      <c r="AD459" s="123"/>
      <c r="AE459" s="105" t="s">
        <v>488</v>
      </c>
      <c r="AF459" s="106"/>
      <c r="AG459" s="106"/>
      <c r="AH459" s="107"/>
      <c r="AI459" s="105" t="s">
        <v>488</v>
      </c>
      <c r="AJ459" s="106"/>
      <c r="AK459" s="106"/>
      <c r="AL459" s="106"/>
      <c r="AM459" s="105" t="s">
        <v>488</v>
      </c>
      <c r="AN459" s="106"/>
      <c r="AO459" s="106"/>
      <c r="AP459" s="107"/>
      <c r="AQ459" s="105" t="s">
        <v>488</v>
      </c>
      <c r="AR459" s="106"/>
      <c r="AS459" s="106"/>
      <c r="AT459" s="107"/>
      <c r="AU459" s="106" t="s">
        <v>488</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488</v>
      </c>
      <c r="AF460" s="106"/>
      <c r="AG460" s="106"/>
      <c r="AH460" s="107"/>
      <c r="AI460" s="105" t="s">
        <v>488</v>
      </c>
      <c r="AJ460" s="106"/>
      <c r="AK460" s="106"/>
      <c r="AL460" s="106"/>
      <c r="AM460" s="105" t="s">
        <v>488</v>
      </c>
      <c r="AN460" s="106"/>
      <c r="AO460" s="106"/>
      <c r="AP460" s="107"/>
      <c r="AQ460" s="105" t="s">
        <v>488</v>
      </c>
      <c r="AR460" s="106"/>
      <c r="AS460" s="106"/>
      <c r="AT460" s="107"/>
      <c r="AU460" s="106" t="s">
        <v>488</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523</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3.7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549</v>
      </c>
      <c r="AE702" s="886"/>
      <c r="AF702" s="886"/>
      <c r="AG702" s="875" t="s">
        <v>547</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549</v>
      </c>
      <c r="AE703" s="145"/>
      <c r="AF703" s="145"/>
      <c r="AG703" s="654" t="s">
        <v>548</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549</v>
      </c>
      <c r="AE704" s="573"/>
      <c r="AF704" s="573"/>
      <c r="AG704" s="418" t="s">
        <v>543</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506</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507</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507</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506</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506</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506</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48.7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485</v>
      </c>
      <c r="AE711" s="145"/>
      <c r="AF711" s="145"/>
      <c r="AG711" s="654" t="s">
        <v>536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506</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506</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72"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485</v>
      </c>
      <c r="AE714" s="579"/>
      <c r="AF714" s="580"/>
      <c r="AG714" s="679" t="s">
        <v>546</v>
      </c>
      <c r="AH714" s="680"/>
      <c r="AI714" s="680"/>
      <c r="AJ714" s="680"/>
      <c r="AK714" s="680"/>
      <c r="AL714" s="680"/>
      <c r="AM714" s="680"/>
      <c r="AN714" s="680"/>
      <c r="AO714" s="680"/>
      <c r="AP714" s="680"/>
      <c r="AQ714" s="680"/>
      <c r="AR714" s="680"/>
      <c r="AS714" s="680"/>
      <c r="AT714" s="680"/>
      <c r="AU714" s="680"/>
      <c r="AV714" s="680"/>
      <c r="AW714" s="680"/>
      <c r="AX714" s="681"/>
    </row>
    <row r="715" spans="1:50" ht="118.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485</v>
      </c>
      <c r="AE715" s="658"/>
      <c r="AF715" s="767"/>
      <c r="AG715" s="513" t="s">
        <v>552</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506</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485</v>
      </c>
      <c r="AE717" s="145"/>
      <c r="AF717" s="145"/>
      <c r="AG717" s="654" t="s">
        <v>545</v>
      </c>
      <c r="AH717" s="655"/>
      <c r="AI717" s="655"/>
      <c r="AJ717" s="655"/>
      <c r="AK717" s="655"/>
      <c r="AL717" s="655"/>
      <c r="AM717" s="655"/>
      <c r="AN717" s="655"/>
      <c r="AO717" s="655"/>
      <c r="AP717" s="655"/>
      <c r="AQ717" s="655"/>
      <c r="AR717" s="655"/>
      <c r="AS717" s="655"/>
      <c r="AT717" s="655"/>
      <c r="AU717" s="655"/>
      <c r="AV717" s="655"/>
      <c r="AW717" s="655"/>
      <c r="AX717" s="656"/>
    </row>
    <row r="718" spans="1:50" ht="66.7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485</v>
      </c>
      <c r="AE718" s="145"/>
      <c r="AF718" s="145"/>
      <c r="AG718" s="153" t="s">
        <v>544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506</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508</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537</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509</v>
      </c>
      <c r="F737" s="89"/>
      <c r="G737" s="89"/>
      <c r="H737" s="89"/>
      <c r="I737" s="89"/>
      <c r="J737" s="89"/>
      <c r="K737" s="89"/>
      <c r="L737" s="89"/>
      <c r="M737" s="89"/>
      <c r="N737" s="95" t="s">
        <v>322</v>
      </c>
      <c r="O737" s="95"/>
      <c r="P737" s="95"/>
      <c r="Q737" s="95"/>
      <c r="R737" s="89" t="s">
        <v>511</v>
      </c>
      <c r="S737" s="89"/>
      <c r="T737" s="89"/>
      <c r="U737" s="89"/>
      <c r="V737" s="89"/>
      <c r="W737" s="89"/>
      <c r="X737" s="89"/>
      <c r="Y737" s="89"/>
      <c r="Z737" s="89"/>
      <c r="AA737" s="95" t="s">
        <v>321</v>
      </c>
      <c r="AB737" s="95"/>
      <c r="AC737" s="95"/>
      <c r="AD737" s="95"/>
      <c r="AE737" s="89" t="s">
        <v>513</v>
      </c>
      <c r="AF737" s="89"/>
      <c r="AG737" s="89"/>
      <c r="AH737" s="89"/>
      <c r="AI737" s="89"/>
      <c r="AJ737" s="89"/>
      <c r="AK737" s="89"/>
      <c r="AL737" s="89"/>
      <c r="AM737" s="89"/>
      <c r="AN737" s="95" t="s">
        <v>320</v>
      </c>
      <c r="AO737" s="95"/>
      <c r="AP737" s="95"/>
      <c r="AQ737" s="95"/>
      <c r="AR737" s="96" t="s">
        <v>515</v>
      </c>
      <c r="AS737" s="97"/>
      <c r="AT737" s="97"/>
      <c r="AU737" s="97"/>
      <c r="AV737" s="97"/>
      <c r="AW737" s="97"/>
      <c r="AX737" s="98"/>
      <c r="AY737" s="74"/>
      <c r="AZ737" s="74"/>
    </row>
    <row r="738" spans="1:52" ht="24.75" customHeight="1" x14ac:dyDescent="0.15">
      <c r="A738" s="86" t="s">
        <v>319</v>
      </c>
      <c r="B738" s="87"/>
      <c r="C738" s="87"/>
      <c r="D738" s="88"/>
      <c r="E738" s="89" t="s">
        <v>510</v>
      </c>
      <c r="F738" s="89"/>
      <c r="G738" s="89"/>
      <c r="H738" s="89"/>
      <c r="I738" s="89"/>
      <c r="J738" s="89"/>
      <c r="K738" s="89"/>
      <c r="L738" s="89"/>
      <c r="M738" s="89"/>
      <c r="N738" s="95" t="s">
        <v>318</v>
      </c>
      <c r="O738" s="95"/>
      <c r="P738" s="95"/>
      <c r="Q738" s="95"/>
      <c r="R738" s="89" t="s">
        <v>512</v>
      </c>
      <c r="S738" s="89"/>
      <c r="T738" s="89"/>
      <c r="U738" s="89"/>
      <c r="V738" s="89"/>
      <c r="W738" s="89"/>
      <c r="X738" s="89"/>
      <c r="Y738" s="89"/>
      <c r="Z738" s="89"/>
      <c r="AA738" s="95" t="s">
        <v>317</v>
      </c>
      <c r="AB738" s="95"/>
      <c r="AC738" s="95"/>
      <c r="AD738" s="95"/>
      <c r="AE738" s="89" t="s">
        <v>514</v>
      </c>
      <c r="AF738" s="89"/>
      <c r="AG738" s="89"/>
      <c r="AH738" s="89"/>
      <c r="AI738" s="89"/>
      <c r="AJ738" s="89"/>
      <c r="AK738" s="89"/>
      <c r="AL738" s="89"/>
      <c r="AM738" s="89"/>
      <c r="AN738" s="95" t="s">
        <v>316</v>
      </c>
      <c r="AO738" s="95"/>
      <c r="AP738" s="95"/>
      <c r="AQ738" s="95"/>
      <c r="AR738" s="96" t="s">
        <v>516</v>
      </c>
      <c r="AS738" s="97"/>
      <c r="AT738" s="97"/>
      <c r="AU738" s="97"/>
      <c r="AV738" s="97"/>
      <c r="AW738" s="97"/>
      <c r="AX738" s="98"/>
    </row>
    <row r="739" spans="1:52" ht="24.75" customHeight="1" x14ac:dyDescent="0.15">
      <c r="A739" s="86" t="s">
        <v>315</v>
      </c>
      <c r="B739" s="87"/>
      <c r="C739" s="87"/>
      <c r="D739" s="88"/>
      <c r="E739" s="89" t="s">
        <v>538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527</v>
      </c>
      <c r="F740" s="111"/>
      <c r="G740" s="111"/>
      <c r="H740" s="78" t="str">
        <f>IF(E740="", "", "(")</f>
        <v>(</v>
      </c>
      <c r="I740" s="111"/>
      <c r="J740" s="111"/>
      <c r="K740" s="78" t="str">
        <f>IF(OR(I740="　", I740=""), "", "-")</f>
        <v/>
      </c>
      <c r="L740" s="112">
        <v>167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517</v>
      </c>
      <c r="H782" s="440"/>
      <c r="I782" s="440"/>
      <c r="J782" s="440"/>
      <c r="K782" s="441"/>
      <c r="L782" s="442" t="s">
        <v>518</v>
      </c>
      <c r="M782" s="443"/>
      <c r="N782" s="443"/>
      <c r="O782" s="443"/>
      <c r="P782" s="443"/>
      <c r="Q782" s="443"/>
      <c r="R782" s="443"/>
      <c r="S782" s="443"/>
      <c r="T782" s="443"/>
      <c r="U782" s="443"/>
      <c r="V782" s="443"/>
      <c r="W782" s="443"/>
      <c r="X782" s="444"/>
      <c r="Y782" s="445">
        <v>681</v>
      </c>
      <c r="Z782" s="446"/>
      <c r="AA782" s="446"/>
      <c r="AB782" s="544"/>
      <c r="AC782" s="439" t="s">
        <v>519</v>
      </c>
      <c r="AD782" s="440"/>
      <c r="AE782" s="440"/>
      <c r="AF782" s="440"/>
      <c r="AG782" s="441"/>
      <c r="AH782" s="442" t="s">
        <v>520</v>
      </c>
      <c r="AI782" s="443"/>
      <c r="AJ782" s="443"/>
      <c r="AK782" s="443"/>
      <c r="AL782" s="443"/>
      <c r="AM782" s="443"/>
      <c r="AN782" s="443"/>
      <c r="AO782" s="443"/>
      <c r="AP782" s="443"/>
      <c r="AQ782" s="443"/>
      <c r="AR782" s="443"/>
      <c r="AS782" s="443"/>
      <c r="AT782" s="444"/>
      <c r="AU782" s="445">
        <v>14</v>
      </c>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681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14</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77.25" customHeight="1" x14ac:dyDescent="0.15">
      <c r="A838" s="394">
        <v>1</v>
      </c>
      <c r="B838" s="394">
        <v>1</v>
      </c>
      <c r="C838" s="408" t="s">
        <v>521</v>
      </c>
      <c r="D838" s="408"/>
      <c r="E838" s="408"/>
      <c r="F838" s="408"/>
      <c r="G838" s="408"/>
      <c r="H838" s="408"/>
      <c r="I838" s="408"/>
      <c r="J838" s="409" t="s">
        <v>488</v>
      </c>
      <c r="K838" s="410"/>
      <c r="L838" s="410"/>
      <c r="M838" s="410"/>
      <c r="N838" s="410"/>
      <c r="O838" s="410"/>
      <c r="P838" s="307" t="s">
        <v>522</v>
      </c>
      <c r="Q838" s="307"/>
      <c r="R838" s="307"/>
      <c r="S838" s="307"/>
      <c r="T838" s="307"/>
      <c r="U838" s="307"/>
      <c r="V838" s="307"/>
      <c r="W838" s="307"/>
      <c r="X838" s="307"/>
      <c r="Y838" s="308">
        <v>681</v>
      </c>
      <c r="Z838" s="309"/>
      <c r="AA838" s="309"/>
      <c r="AB838" s="310"/>
      <c r="AC838" s="318" t="s">
        <v>79</v>
      </c>
      <c r="AD838" s="413"/>
      <c r="AE838" s="413"/>
      <c r="AF838" s="413"/>
      <c r="AG838" s="413"/>
      <c r="AH838" s="411" t="s">
        <v>523</v>
      </c>
      <c r="AI838" s="412"/>
      <c r="AJ838" s="412"/>
      <c r="AK838" s="412"/>
      <c r="AL838" s="315" t="s">
        <v>523</v>
      </c>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65.25" customHeight="1" x14ac:dyDescent="0.15">
      <c r="A871" s="394">
        <v>1</v>
      </c>
      <c r="B871" s="394">
        <v>1</v>
      </c>
      <c r="C871" s="408" t="s">
        <v>524</v>
      </c>
      <c r="D871" s="408"/>
      <c r="E871" s="408"/>
      <c r="F871" s="408"/>
      <c r="G871" s="408"/>
      <c r="H871" s="408"/>
      <c r="I871" s="408"/>
      <c r="J871" s="409" t="s">
        <v>488</v>
      </c>
      <c r="K871" s="410"/>
      <c r="L871" s="410"/>
      <c r="M871" s="410"/>
      <c r="N871" s="410"/>
      <c r="O871" s="410"/>
      <c r="P871" s="307" t="s">
        <v>525</v>
      </c>
      <c r="Q871" s="307"/>
      <c r="R871" s="307"/>
      <c r="S871" s="307"/>
      <c r="T871" s="307"/>
      <c r="U871" s="307"/>
      <c r="V871" s="307"/>
      <c r="W871" s="307"/>
      <c r="X871" s="307"/>
      <c r="Y871" s="308">
        <v>14</v>
      </c>
      <c r="Z871" s="309"/>
      <c r="AA871" s="309"/>
      <c r="AB871" s="310"/>
      <c r="AC871" s="318" t="s">
        <v>79</v>
      </c>
      <c r="AD871" s="413"/>
      <c r="AE871" s="413"/>
      <c r="AF871" s="413"/>
      <c r="AG871" s="413"/>
      <c r="AH871" s="411" t="s">
        <v>493</v>
      </c>
      <c r="AI871" s="412"/>
      <c r="AJ871" s="412"/>
      <c r="AK871" s="412"/>
      <c r="AL871" s="315" t="s">
        <v>493</v>
      </c>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40"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4" sqref="A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2020-07-21T04:09:07Z</cp:lastPrinted>
  <dcterms:created xsi:type="dcterms:W3CDTF">2012-03-13T00:50:25Z</dcterms:created>
  <dcterms:modified xsi:type="dcterms:W3CDTF">2020-07-21T04:22:24Z</dcterms:modified>
</cp:coreProperties>
</file>