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6_経理\保存期間１年以上（本年度以前）\01_予算・決算\12_行政事業ﾚﾋﾞｭｰ\令和2年_行政事業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<sst xmlns="http://schemas.openxmlformats.org/spreadsheetml/2006/main" count="3055" uniqueCount="702">
  <si>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</si>
  <si>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</si>
  <si>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</si>
  <si>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</si>
  <si>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</si>
  <si>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</si>
  <si>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</si>
  <si>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</si>
  <si>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</si>
  <si>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</si>
  <si>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</si>
  <si>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</si>
  <si>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</si>
  <si>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</si>
  <si>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</si>
  <si>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</si>
  <si>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</si>
  <si>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</si>
  <si>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</si>
  <si>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</si>
  <si>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</si>
  <si>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</si>
  <si>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</si>
  <si>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</si>
  <si>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</si>
  <si>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</si>
  <si>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</si>
  <si>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</si>
  <si>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</si>
  <si>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</si>
  <si>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</si>
  <si>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</si>
  <si>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</si>
  <si>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</si>
  <si>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</si>
  <si>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</si>
  <si>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</si>
  <si>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</si>
  <si>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</si>
  <si>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</si>
  <si>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</si>
  <si>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</si>
  <si>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</si>
  <si>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</si>
  <si>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</si>
  <si>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</si>
  <si>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</si>
  <si>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</si>
  <si>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</si>
  <si>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</si>
  <si>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</si>
  <si>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</si>
  <si>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</si>
  <si>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</si>
  <si>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</si>
  <si>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</si>
  <si>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</si>
  <si>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</si>
  <si>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</si>
  <si>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</si>
  <si>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</si>
  <si>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</si>
  <si>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</si>
  <si>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</si>
  <si>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</si>
  <si>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</si>
  <si>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</si>
  <si>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</si>
  <si>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</si>
  <si>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</si>
  <si>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</si>
  <si>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</si>
  <si>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</si>
  <si>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</si>
  <si>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</si>
  <si>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</si>
  <si>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</si>
  <si>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</si>
  <si>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</si>
  <si>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</si>
  <si>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</si>
  <si>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</si>
  <si>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</si>
  <si>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</si>
  <si>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</si>
  <si>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</si>
  <si>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</si>
  <si>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</si>
  <si>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</si>
  <si>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</si>
  <si>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</si>
  <si>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</si>
  <si>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</si>
  <si>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</si>
  <si>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</si>
  <si>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</si>
  <si>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</si>
  <si>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</si>
  <si>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</si>
  <si>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</si>
  <si>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</si>
  <si>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</si>
  <si>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</si>
  <si>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</si>
  <si>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</si>
  <si>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</si>
  <si>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</si>
  <si>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</si>
  <si>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</si>
  <si>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</si>
  <si>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</si>
  <si>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</si>
  <si>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</si>
  <si>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</si>
  <si>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</si>
  <si>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</si>
  <si>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</si>
  <si>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</si>
  <si>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</si>
  <si>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</si>
  <si>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</si>
  <si>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</si>
  <si>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</si>
  <si>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</si>
  <si>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</si>
  <si>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</si>
  <si>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</si>
  <si>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</si>
  <si>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</si>
  <si>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</si>
  <si>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</si>
  <si>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</si>
  <si>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</si>
  <si>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</si>
  <si>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</si>
  <si>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</si>
  <si>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</si>
  <si>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</si>
  <si>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</si>
  <si>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</si>
  <si>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</si>
  <si>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</si>
  <si>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</si>
  <si>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</si>
  <si>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</si>
  <si>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</si>
  <si>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</si>
  <si>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</si>
  <si>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</si>
  <si>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</si>
  <si>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</si>
  <si>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</si>
  <si>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</si>
  <si>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</si>
  <si>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</si>
  <si>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</si>
  <si>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</si>
  <si>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</si>
  <si>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</si>
  <si>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</si>
  <si>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</si>
  <si>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</si>
  <si>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</si>
  <si>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</si>
  <si>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</si>
  <si>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</si>
  <si>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</si>
  <si>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</si>
  <si>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</si>
  <si>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</si>
  <si>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</si>
  <si>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</si>
  <si>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</si>
  <si>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</si>
  <si>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</si>
  <si>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</si>
  <si>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</si>
  <si>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</si>
  <si>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</si>
  <si>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</si>
  <si>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</si>
  <si>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</si>
  <si>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</si>
  <si>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</si>
  <si>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</si>
  <si>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</si>
  <si>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</si>
  <si>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</si>
  <si>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</si>
  <si>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</si>
  <si>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</si>
  <si>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</si>
  <si>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</si>
  <si>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</si>
  <si>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</si>
  <si>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</si>
  <si>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</si>
  <si>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</si>
  <si>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</si>
  <si>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</si>
  <si>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</si>
  <si>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</si>
  <si>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</si>
  <si>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</si>
  <si>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</si>
  <si>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</si>
  <si>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</si>
  <si>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</si>
  <si>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</si>
  <si>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</si>
  <si>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</si>
  <si>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</si>
  <si>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</si>
  <si>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</si>
  <si>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</si>
  <si>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</si>
  <si>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</si>
  <si>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</si>
  <si>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</si>
  <si>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</si>
  <si>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</si>
  <si>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</si>
  <si>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</si>
  <si>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</si>
  <si>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</si>
  <si>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</si>
  <si>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</si>
  <si>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</si>
  <si>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</si>
  <si>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</si>
  <si>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</si>
  <si>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</si>
  <si>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</si>
  <si>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</si>
  <si>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</si>
  <si>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</si>
  <si>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</si>
  <si>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</si>
  <si>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</si>
  <si>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</si>
  <si>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</si>
  <si>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</si>
  <si>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</si>
  <si>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</si>
  <si>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</si>
  <si>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</si>
  <si>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</si>
  <si>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</si>
  <si>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</si>
  <si>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</si>
  <si>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</si>
  <si>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</si>
  <si>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</si>
  <si>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</si>
  <si>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</si>
  <si>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</si>
  <si>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</si>
  <si>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</si>
  <si>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</si>
  <si>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</si>
  <si>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</si>
  <si>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</si>
  <si>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</si>
  <si>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</si>
  <si>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</si>
  <si>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</si>
  <si>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</si>
  <si>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</si>
  <si>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</si>
  <si>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</si>
  <si>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</si>
  <si>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</si>
  <si>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</si>
  <si>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</si>
  <si>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</si>
  <si>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</si>
  <si>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</si>
  <si>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</si>
  <si>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</si>
  <si>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</si>
  <si>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</si>
  <si>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</si>
  <si>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</si>
  <si>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</si>
  <si>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</si>
  <si>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</si>
  <si>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</si>
  <si>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</si>
  <si>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</si>
  <si>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</si>
  <si>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</si>
  <si>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</si>
  <si>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</si>
  <si>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</si>
  <si>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</si>
  <si>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</si>
  <si>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</si>
  <si>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</si>
  <si>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</si>
  <si>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</si>
  <si>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</si>
  <si>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</si>
  <si>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</si>
  <si>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</si>
  <si>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</si>
  <si>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</si>
  <si>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</si>
  <si>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</si>
  <si>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</si>
  <si>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</si>
  <si>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</si>
  <si>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</si>
  <si>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</si>
  <si>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</si>
  <si>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</si>
  <si>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</si>
  <si>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</si>
  <si>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</si>
  <si>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</si>
  <si>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</si>
  <si>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</si>
  <si>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</si>
  <si>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</si>
  <si>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</si>
  <si>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</si>
  <si>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</si>
  <si>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</si>
  <si>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</si>
  <si>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</si>
  <si>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</si>
  <si>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</si>
  <si>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</si>
  <si>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</si>
  <si>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</si>
  <si>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</si>
  <si>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</si>
  <si>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</si>
  <si>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</si>
  <si>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</si>
  <si>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</si>
  <si>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</si>
  <si>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</si>
  <si>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</si>
  <si>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</si>
  <si>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</si>
  <si>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</si>
  <si>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</si>
  <si>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</si>
  <si>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</si>
  <si>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</si>
  <si>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</si>
  <si>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</si>
  <si>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</si>
  <si>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</si>
  <si>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</si>
  <si>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</si>
  <si>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</si>
  <si>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</si>
  <si>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</si>
  <si>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</si>
  <si>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</si>
  <si>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</si>
  <si>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</si>
  <si>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</si>
  <si>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</si>
  <si>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</si>
  <si>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</si>
  <si>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</si>
  <si>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</si>
  <si>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</si>
  <si>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</si>
  <si>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</si>
  <si>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</si>
  <si>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</si>
  <si>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</si>
  <si>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</si>
  <si>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</si>
  <si>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</si>
  <si>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</si>
  <si>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</si>
  <si>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</si>
  <si>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</si>
  <si>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</si>
  <si>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</si>
  <si>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</si>
  <si>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</si>
  <si>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</si>
  <si>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</si>
  <si>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</si>
  <si>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</si>
  <si>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</si>
  <si>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</si>
  <si>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</si>
  <si>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</si>
  <si>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</si>
  <si>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</si>
  <si>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</si>
  <si>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</si>
  <si>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</si>
  <si>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</si>
  <si>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</si>
  <si>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</si>
  <si>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</si>
  <si>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</si>
  <si>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</si>
  <si>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</si>
  <si>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</si>
  <si>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</si>
  <si>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</si>
  <si>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</si>
  <si>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</si>
  <si>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</si>
  <si>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</si>
  <si>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</si>
  <si>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</si>
  <si>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</si>
  <si>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</si>
  <si>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</si>
  <si>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</si>
  <si>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</si>
  <si>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</si>
  <si>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</si>
  <si>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</si>
  <si>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</si>
  <si>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</si>
  <si>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</si>
  <si>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</si>
  <si>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</si>
  <si>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</si>
  <si>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</si>
  <si>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</si>
  <si>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</si>
  <si>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</si>
  <si>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</si>
  <si>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</si>
  <si>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</si>
  <si>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</si>
  <si>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</si>
  <si>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</si>
  <si>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</si>
  <si>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</si>
  <si>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</si>
  <si>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</si>
  <si>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</si>
  <si>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</si>
  <si>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</si>
  <si>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</si>
  <si>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</si>
  <si>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</si>
  <si>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</si>
  <si>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</si>
  <si>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</si>
  <si>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</si>
  <si>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</si>
  <si>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</si>
  <si>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</si>
  <si>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</si>
  <si>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</si>
  <si>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</si>
  <si>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</si>
  <si>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</si>
  <si>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</si>
  <si>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</si>
  <si>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</si>
  <si>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</si>
  <si>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</si>
  <si>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</si>
  <si>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</si>
  <si>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</si>
  <si>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</si>
  <si>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</si>
  <si>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</si>
  <si>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</si>
  <si>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</si>
  <si>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</si>
  <si>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</si>
  <si>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</si>
  <si>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</si>
  <si>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</si>
  <si>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</si>
  <si>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</si>
  <si>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</si>
  <si>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</si>
  <si>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</si>
  <si>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</si>
  <si>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</si>
  <si>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</si>
  <si>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</si>
  <si>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</si>
  <si>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</si>
  <si>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</si>
  <si>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</si>
  <si>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</si>
  <si>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</si>
  <si>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</si>
  <si>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</si>
  <si>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</si>
  <si>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</si>
  <si>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</si>
  <si>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</si>
  <si>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</si>
  <si>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</si>
  <si>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</si>
  <si>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</si>
  <si>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</si>
  <si>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</si>
  <si>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</si>
  <si>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</si>
  <si>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</si>
  <si>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</si>
  <si>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</si>
  <si>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</si>
  <si>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</si>
  <si>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</si>
  <si>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</si>
  <si>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</si>
  <si>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</si>
  <si>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</si>
  <si>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</si>
  <si>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</si>
  <si>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</si>
  <si>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</si>
  <si>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</si>
  <si>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</si>
  <si>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</si>
  <si>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</si>
  <si>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</si>
  <si>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</si>
  <si>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</si>
  <si>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</si>
  <si>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</si>
  <si>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</si>
  <si>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</si>
  <si>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</si>
  <si>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</si>
  <si>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</si>
  <si>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</si>
  <si>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</si>
  <si>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</si>
  <si>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</si>
  <si>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</si>
  <si>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</si>
  <si>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</si>
  <si>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</si>
  <si>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</si>
  <si>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</si>
  <si>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</si>
  <si>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</si>
  <si>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</si>
  <si>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</si>
  <si>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</si>
  <si>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</si>
  <si>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</si>
  <si>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</si>
  <si>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</si>
  <si>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</si>
  <si>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</si>
  <si>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</si>
  <si>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</si>
  <si>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</si>
  <si>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</si>
  <si>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rPh sb="0" eb="2">
      <t>コクド</t>
    </rPh>
    <rPh sb="2" eb="5">
      <t>コウツウショウ</t>
    </rPh>
    <phoneticPr fontId="5"/>
  </si>
  <si>
    <t>公共交通等安全対策に必要な経費</t>
    <rPh sb="0" eb="2">
      <t>コウキョウ</t>
    </rPh>
    <rPh sb="2" eb="4">
      <t>コウツウ</t>
    </rPh>
    <rPh sb="4" eb="5">
      <t>トウ</t>
    </rPh>
    <rPh sb="5" eb="7">
      <t>アンゼン</t>
    </rPh>
    <rPh sb="7" eb="9">
      <t>タイサク</t>
    </rPh>
    <rPh sb="10" eb="12">
      <t>ヒツヨウ</t>
    </rPh>
    <rPh sb="13" eb="15">
      <t>ケイヒ</t>
    </rPh>
    <phoneticPr fontId="5"/>
  </si>
  <si>
    <t>運輸安全委員会</t>
    <rPh sb="0" eb="2">
      <t>ウンユ</t>
    </rPh>
    <rPh sb="2" eb="4">
      <t>アンゼン</t>
    </rPh>
    <rPh sb="4" eb="7">
      <t>イインカイ</t>
    </rPh>
    <phoneticPr fontId="5"/>
  </si>
  <si>
    <t>事務局総務課会計室</t>
    <rPh sb="0" eb="3">
      <t>ジムキョク</t>
    </rPh>
    <rPh sb="3" eb="6">
      <t>ソウムカ</t>
    </rPh>
    <rPh sb="6" eb="9">
      <t>カイケイシツ</t>
    </rPh>
    <phoneticPr fontId="5"/>
  </si>
  <si>
    <t>○</t>
  </si>
  <si>
    <t>運輸安全委員会設置法第1条</t>
    <rPh sb="0" eb="2">
      <t>ウンユ</t>
    </rPh>
    <rPh sb="2" eb="4">
      <t>アンゼン</t>
    </rPh>
    <rPh sb="4" eb="7">
      <t>イインカイ</t>
    </rPh>
    <rPh sb="7" eb="10">
      <t>セッチホウ</t>
    </rPh>
    <rPh sb="10" eb="11">
      <t>ダイ</t>
    </rPh>
    <rPh sb="12" eb="13">
      <t>ジョウ</t>
    </rPh>
    <phoneticPr fontId="5"/>
  </si>
  <si>
    <t>－</t>
    <phoneticPr fontId="5"/>
  </si>
  <si>
    <t>　航空、鉄道及び船舶の事故等が発生した原因や、事故による被害の原因を究明するための調査を行い、その調査結果に基づき、関係する行政機関や事故を起こした関係者等に勧告・意見を述べ改善を促すとともに、広く公表することにより事故の再発防止や事故による被害の軽減に寄与する。</t>
    <phoneticPr fontId="5"/>
  </si>
  <si>
    <t>　運輸安全委員会は、航空、鉄道及び船舶の事故等が発生した場合、事実調査を行い、事実を適確に認定し、必要な試験研究を行い、これらの結果を総合的に解析して、委員会の審議を経て原因の究明を行う。また、必要と認めたときには、関係する行政機関の長や事故を起こした関係者等に対して、事故等の防止又は事故が発生した場合における被害の軽減のために必要な勧告あるいは意見を述べることにより改善を促す。
　調査の結果は、報告書としてとりまとめ、国土交通大臣に提出するとともに公表することとなっている。</t>
    <phoneticPr fontId="5"/>
  </si>
  <si>
    <t>-</t>
    <phoneticPr fontId="5"/>
  </si>
  <si>
    <t>-</t>
    <phoneticPr fontId="5"/>
  </si>
  <si>
    <t>-</t>
    <phoneticPr fontId="5"/>
  </si>
  <si>
    <t>-</t>
    <phoneticPr fontId="5"/>
  </si>
  <si>
    <t>公共交通等安全対策調査費</t>
    <rPh sb="0" eb="2">
      <t>コウキョウ</t>
    </rPh>
    <rPh sb="2" eb="4">
      <t>コウツウ</t>
    </rPh>
    <rPh sb="4" eb="5">
      <t>トウ</t>
    </rPh>
    <rPh sb="5" eb="7">
      <t>アンゼン</t>
    </rPh>
    <rPh sb="7" eb="9">
      <t>タイサク</t>
    </rPh>
    <rPh sb="9" eb="12">
      <t>チョウサヒ</t>
    </rPh>
    <phoneticPr fontId="5"/>
  </si>
  <si>
    <t>職員旅費</t>
    <rPh sb="0" eb="2">
      <t>ショクイン</t>
    </rPh>
    <rPh sb="2" eb="4">
      <t>リョヒ</t>
    </rPh>
    <phoneticPr fontId="5"/>
  </si>
  <si>
    <t>委員手当</t>
    <rPh sb="0" eb="2">
      <t>イイン</t>
    </rPh>
    <rPh sb="2" eb="4">
      <t>テアテ</t>
    </rPh>
    <phoneticPr fontId="5"/>
  </si>
  <si>
    <t>委員等旅費</t>
    <rPh sb="0" eb="3">
      <t>イイントウ</t>
    </rPh>
    <rPh sb="3" eb="5">
      <t>リョヒ</t>
    </rPh>
    <phoneticPr fontId="5"/>
  </si>
  <si>
    <t>諸謝金</t>
    <rPh sb="0" eb="2">
      <t>ショシャ</t>
    </rPh>
    <rPh sb="2" eb="3">
      <t>キン</t>
    </rPh>
    <phoneticPr fontId="5"/>
  </si>
  <si>
    <t>航空、鉄道及び船舶事故・インシデントの発生件数を1,060（※初期値の1割削減を目標とする。）</t>
    <phoneticPr fontId="5"/>
  </si>
  <si>
    <t>航空、鉄道、船舶事故の発生件数※初期値1,178(22～26年度　5ヶ年平均）</t>
    <phoneticPr fontId="5"/>
  </si>
  <si>
    <t>件</t>
    <rPh sb="0" eb="1">
      <t>ケン</t>
    </rPh>
    <phoneticPr fontId="5"/>
  </si>
  <si>
    <t>運輸安全委員会年報（http://www.mlit.go.jp/jtsb/bunseki-kankoubutu/jtsbannualreport/jtsbannualreport_new.html）による。</t>
    <phoneticPr fontId="5"/>
  </si>
  <si>
    <t>航空、鉄道及び船舶の事故調査報告書の公表件数</t>
    <rPh sb="0" eb="2">
      <t>コウクウ</t>
    </rPh>
    <rPh sb="3" eb="5">
      <t>テツドウ</t>
    </rPh>
    <rPh sb="5" eb="6">
      <t>オヨ</t>
    </rPh>
    <rPh sb="7" eb="9">
      <t>センパク</t>
    </rPh>
    <rPh sb="10" eb="12">
      <t>ジコ</t>
    </rPh>
    <rPh sb="12" eb="14">
      <t>チョウサ</t>
    </rPh>
    <rPh sb="14" eb="17">
      <t>ホウコクショ</t>
    </rPh>
    <rPh sb="18" eb="20">
      <t>コウヒョウ</t>
    </rPh>
    <rPh sb="20" eb="22">
      <t>ケンスウ</t>
    </rPh>
    <phoneticPr fontId="5"/>
  </si>
  <si>
    <t>執行額/航空、鉄道、船舶の事故等調査報告書の公表件数　　　　　　　　　　　　　　</t>
    <phoneticPr fontId="5"/>
  </si>
  <si>
    <t>152,203,234／1025</t>
    <phoneticPr fontId="5"/>
  </si>
  <si>
    <t>149,65,583/913</t>
    <phoneticPr fontId="5"/>
  </si>
  <si>
    <t>５　安全で安心できる交通の確保治安・生活安全の確保</t>
    <phoneticPr fontId="5"/>
  </si>
  <si>
    <t>１４　公共交通安全の確保・鉄道の安全性向上、バスジャック、航空機テロ防止を推進する。</t>
    <phoneticPr fontId="5"/>
  </si>
  <si>
    <t>航空・鉄道及び船舶事故・インシデントの発生件数</t>
    <phoneticPr fontId="5"/>
  </si>
  <si>
    <t>公共交通機関の事故等の調査分析は国民の安全を守るため必要不可欠な事業であり、地方自治体が個別に実施したり、民間等にゆだねる性質ものもではない。</t>
    <phoneticPr fontId="5"/>
  </si>
  <si>
    <t>同上</t>
    <rPh sb="0" eb="2">
      <t>ドウジョウ</t>
    </rPh>
    <phoneticPr fontId="5"/>
  </si>
  <si>
    <t>公共交通機関の事故等の調査分析は国民の安全を守るため重要かつ優先度の高い事業背ある</t>
    <rPh sb="0" eb="2">
      <t>コウキョウ</t>
    </rPh>
    <rPh sb="2" eb="4">
      <t>コウツウ</t>
    </rPh>
    <rPh sb="4" eb="6">
      <t>キカン</t>
    </rPh>
    <rPh sb="7" eb="9">
      <t>ジコ</t>
    </rPh>
    <rPh sb="9" eb="10">
      <t>トウ</t>
    </rPh>
    <rPh sb="11" eb="13">
      <t>チョウサ</t>
    </rPh>
    <rPh sb="13" eb="15">
      <t>ブンセキ</t>
    </rPh>
    <rPh sb="16" eb="18">
      <t>コクミン</t>
    </rPh>
    <rPh sb="19" eb="21">
      <t>アンゼン</t>
    </rPh>
    <rPh sb="22" eb="23">
      <t>マモ</t>
    </rPh>
    <rPh sb="26" eb="28">
      <t>ジュウヨウ</t>
    </rPh>
    <rPh sb="30" eb="33">
      <t>ユウセンド</t>
    </rPh>
    <rPh sb="34" eb="35">
      <t>タカ</t>
    </rPh>
    <rPh sb="36" eb="38">
      <t>ジギョウ</t>
    </rPh>
    <rPh sb="38" eb="39">
      <t>セ</t>
    </rPh>
    <phoneticPr fontId="5"/>
  </si>
  <si>
    <t>調査津にあっては、一般競争を実施するなどコスト削減に努めており、支出先。使徒は事目的に合致した必要最小限のものである。</t>
    <rPh sb="0" eb="2">
      <t>チョウサ</t>
    </rPh>
    <rPh sb="2" eb="3">
      <t>ツ</t>
    </rPh>
    <rPh sb="9" eb="11">
      <t>イッパン</t>
    </rPh>
    <rPh sb="11" eb="13">
      <t>キョウソウ</t>
    </rPh>
    <rPh sb="14" eb="16">
      <t>ジッシ</t>
    </rPh>
    <rPh sb="23" eb="25">
      <t>サクゲン</t>
    </rPh>
    <rPh sb="26" eb="27">
      <t>ツト</t>
    </rPh>
    <rPh sb="32" eb="35">
      <t>シシュツサキ</t>
    </rPh>
    <rPh sb="36" eb="38">
      <t>シト</t>
    </rPh>
    <rPh sb="39" eb="40">
      <t>コト</t>
    </rPh>
    <rPh sb="40" eb="42">
      <t>モクテキ</t>
    </rPh>
    <rPh sb="43" eb="45">
      <t>ガッチ</t>
    </rPh>
    <rPh sb="47" eb="49">
      <t>ヒツヨウ</t>
    </rPh>
    <rPh sb="49" eb="52">
      <t>サイショウゲン</t>
    </rPh>
    <phoneticPr fontId="5"/>
  </si>
  <si>
    <t>有</t>
  </si>
  <si>
    <t>‐</t>
  </si>
  <si>
    <t>事業目的をふまえ真に必要なものに限定しており最小限の支出である。</t>
    <rPh sb="0" eb="2">
      <t>ジギョウ</t>
    </rPh>
    <rPh sb="2" eb="4">
      <t>モクテキ</t>
    </rPh>
    <rPh sb="8" eb="9">
      <t>シン</t>
    </rPh>
    <rPh sb="10" eb="12">
      <t>ヒツヨウ</t>
    </rPh>
    <rPh sb="16" eb="18">
      <t>ゲンテイ</t>
    </rPh>
    <rPh sb="22" eb="25">
      <t>サイショウゲン</t>
    </rPh>
    <rPh sb="26" eb="28">
      <t>シシュツ</t>
    </rPh>
    <phoneticPr fontId="5"/>
  </si>
  <si>
    <t>事故等の発生件数削減の成果目標達成に向け、着実に進展している。</t>
    <rPh sb="0" eb="2">
      <t>ジコ</t>
    </rPh>
    <rPh sb="2" eb="3">
      <t>トウ</t>
    </rPh>
    <rPh sb="4" eb="6">
      <t>ハッセイ</t>
    </rPh>
    <rPh sb="6" eb="8">
      <t>ケンスウ</t>
    </rPh>
    <rPh sb="8" eb="10">
      <t>サクゲン</t>
    </rPh>
    <rPh sb="11" eb="13">
      <t>セイカ</t>
    </rPh>
    <rPh sb="13" eb="15">
      <t>モクヒョウ</t>
    </rPh>
    <rPh sb="15" eb="17">
      <t>タッセイ</t>
    </rPh>
    <rPh sb="18" eb="19">
      <t>ム</t>
    </rPh>
    <rPh sb="21" eb="23">
      <t>チャクジツ</t>
    </rPh>
    <rPh sb="24" eb="26">
      <t>シンテン</t>
    </rPh>
    <phoneticPr fontId="5"/>
  </si>
  <si>
    <t>十分に検討を行い効率的な執行に努めている。</t>
    <rPh sb="0" eb="2">
      <t>ジュウブン</t>
    </rPh>
    <rPh sb="3" eb="5">
      <t>ケントウ</t>
    </rPh>
    <rPh sb="6" eb="7">
      <t>オコナ</t>
    </rPh>
    <rPh sb="8" eb="11">
      <t>コウリツテキ</t>
    </rPh>
    <rPh sb="12" eb="14">
      <t>シッコウ</t>
    </rPh>
    <rPh sb="15" eb="16">
      <t>ツト</t>
    </rPh>
    <phoneticPr fontId="5"/>
  </si>
  <si>
    <t>見込みに見合った活動実績となって数字</t>
    <rPh sb="0" eb="2">
      <t>ミコ</t>
    </rPh>
    <rPh sb="4" eb="6">
      <t>ミア</t>
    </rPh>
    <rPh sb="8" eb="10">
      <t>カツドウ</t>
    </rPh>
    <rPh sb="10" eb="12">
      <t>ジッセキ</t>
    </rPh>
    <rPh sb="16" eb="18">
      <t>スウジ</t>
    </rPh>
    <phoneticPr fontId="5"/>
  </si>
  <si>
    <t>事故等の再発防止、啓発に向け、報告書に加えて各種刊行物・ダイジェストの発行・安全啓発リーフレットを事業者に配布</t>
    <rPh sb="0" eb="2">
      <t>ジコ</t>
    </rPh>
    <rPh sb="2" eb="3">
      <t>トウ</t>
    </rPh>
    <rPh sb="4" eb="6">
      <t>サイハツ</t>
    </rPh>
    <rPh sb="6" eb="8">
      <t>ボウシ</t>
    </rPh>
    <rPh sb="9" eb="11">
      <t>ケイハツ</t>
    </rPh>
    <rPh sb="12" eb="13">
      <t>ム</t>
    </rPh>
    <rPh sb="15" eb="18">
      <t>ホウコクショ</t>
    </rPh>
    <rPh sb="19" eb="20">
      <t>クワ</t>
    </rPh>
    <rPh sb="22" eb="24">
      <t>カクシュ</t>
    </rPh>
    <rPh sb="24" eb="27">
      <t>カンコウブツ</t>
    </rPh>
    <rPh sb="35" eb="37">
      <t>ハッコウ</t>
    </rPh>
    <rPh sb="38" eb="40">
      <t>アンゼン</t>
    </rPh>
    <rPh sb="40" eb="42">
      <t>ケイハツ</t>
    </rPh>
    <rPh sb="49" eb="52">
      <t>ジギョウシャ</t>
    </rPh>
    <rPh sb="53" eb="55">
      <t>ハイフ</t>
    </rPh>
    <phoneticPr fontId="5"/>
  </si>
  <si>
    <t>５９４</t>
    <phoneticPr fontId="5"/>
  </si>
  <si>
    <t>４９１</t>
    <phoneticPr fontId="5"/>
  </si>
  <si>
    <t>５３３</t>
    <phoneticPr fontId="5"/>
  </si>
  <si>
    <t>１７３</t>
    <phoneticPr fontId="5"/>
  </si>
  <si>
    <t>１６７</t>
    <phoneticPr fontId="5"/>
  </si>
  <si>
    <t>１７２</t>
    <phoneticPr fontId="5"/>
  </si>
  <si>
    <t>１８５</t>
    <phoneticPr fontId="5"/>
  </si>
  <si>
    <t>１７９</t>
    <phoneticPr fontId="5"/>
  </si>
  <si>
    <t>１７１</t>
    <phoneticPr fontId="5"/>
  </si>
  <si>
    <t>国土交通省</t>
  </si>
  <si>
    <t>A.ライカジオシステムズ株式会社</t>
    <rPh sb="12" eb="14">
      <t>カブシキ</t>
    </rPh>
    <rPh sb="14" eb="16">
      <t>カイシャ</t>
    </rPh>
    <phoneticPr fontId="5"/>
  </si>
  <si>
    <t>B.一般社団法人　電線総合技術センター</t>
    <rPh sb="2" eb="4">
      <t>イッパン</t>
    </rPh>
    <rPh sb="4" eb="8">
      <t>シャダンホウジン</t>
    </rPh>
    <rPh sb="9" eb="11">
      <t>デンセン</t>
    </rPh>
    <rPh sb="11" eb="13">
      <t>ソウゴウ</t>
    </rPh>
    <rPh sb="13" eb="15">
      <t>ギジュツ</t>
    </rPh>
    <phoneticPr fontId="5"/>
  </si>
  <si>
    <t>3次元スキャナ装置一式</t>
    <rPh sb="1" eb="3">
      <t>ジゲン</t>
    </rPh>
    <rPh sb="7" eb="9">
      <t>ソウチ</t>
    </rPh>
    <rPh sb="9" eb="11">
      <t>イッシキ</t>
    </rPh>
    <phoneticPr fontId="5"/>
  </si>
  <si>
    <t>3次元スキャナ装置用三脚１個他1点</t>
    <rPh sb="1" eb="3">
      <t>ジゲン</t>
    </rPh>
    <rPh sb="7" eb="10">
      <t>ソウチヨウ</t>
    </rPh>
    <rPh sb="10" eb="12">
      <t>サンキャク</t>
    </rPh>
    <rPh sb="13" eb="14">
      <t>コ</t>
    </rPh>
    <rPh sb="14" eb="15">
      <t>ホカ</t>
    </rPh>
    <rPh sb="16" eb="17">
      <t>テン</t>
    </rPh>
    <phoneticPr fontId="5"/>
  </si>
  <si>
    <t>3次元点群データ処理ソフトウェア</t>
    <rPh sb="1" eb="3">
      <t>ジゲン</t>
    </rPh>
    <rPh sb="3" eb="4">
      <t>テン</t>
    </rPh>
    <rPh sb="4" eb="5">
      <t>グン</t>
    </rPh>
    <rPh sb="8" eb="10">
      <t>ショリ</t>
    </rPh>
    <phoneticPr fontId="5"/>
  </si>
  <si>
    <t>鉄道事故に関する車両信号線の断線の原因究明に係る調査</t>
    <phoneticPr fontId="5"/>
  </si>
  <si>
    <t>借料及び損料</t>
    <rPh sb="0" eb="2">
      <t>シャクリョウ</t>
    </rPh>
    <rPh sb="2" eb="3">
      <t>オヨ</t>
    </rPh>
    <rPh sb="4" eb="6">
      <t>ソンリョウ</t>
    </rPh>
    <phoneticPr fontId="5"/>
  </si>
  <si>
    <t>テレビ会議システム賃貸借</t>
    <rPh sb="3" eb="5">
      <t>カイギ</t>
    </rPh>
    <rPh sb="9" eb="11">
      <t>チンタイ</t>
    </rPh>
    <rPh sb="11" eb="12">
      <t>シャク</t>
    </rPh>
    <phoneticPr fontId="5"/>
  </si>
  <si>
    <t>走査電子顕微鏡賃貸借</t>
    <rPh sb="0" eb="2">
      <t>ソウサ</t>
    </rPh>
    <rPh sb="2" eb="4">
      <t>デンシ</t>
    </rPh>
    <rPh sb="4" eb="7">
      <t>ケンビキョウ</t>
    </rPh>
    <rPh sb="7" eb="10">
      <t>チンタイシャク</t>
    </rPh>
    <phoneticPr fontId="5"/>
  </si>
  <si>
    <t>解析装置の購入</t>
    <rPh sb="0" eb="2">
      <t>カイセキ</t>
    </rPh>
    <rPh sb="2" eb="4">
      <t>ソウチ</t>
    </rPh>
    <rPh sb="5" eb="7">
      <t>コウニュウ</t>
    </rPh>
    <phoneticPr fontId="5"/>
  </si>
  <si>
    <t>ライカジオシステム(株)</t>
    <rPh sb="9" eb="12">
      <t>カブ</t>
    </rPh>
    <phoneticPr fontId="5"/>
  </si>
  <si>
    <t>解析装置用機材購入</t>
    <rPh sb="0" eb="2">
      <t>カイセキ</t>
    </rPh>
    <rPh sb="2" eb="5">
      <t>ソウチヨウ</t>
    </rPh>
    <rPh sb="5" eb="7">
      <t>キザイ</t>
    </rPh>
    <rPh sb="7" eb="9">
      <t>コウニュウ</t>
    </rPh>
    <phoneticPr fontId="5"/>
  </si>
  <si>
    <t>解析用ソフト購入</t>
    <rPh sb="0" eb="3">
      <t>カイセキヨウ</t>
    </rPh>
    <rPh sb="6" eb="8">
      <t>コウニュウ</t>
    </rPh>
    <phoneticPr fontId="5"/>
  </si>
  <si>
    <t>ジャコムトレーディング(株)</t>
    <rPh sb="11" eb="14">
      <t>カブ</t>
    </rPh>
    <phoneticPr fontId="5"/>
  </si>
  <si>
    <t>フライトレコーダーＫｉｔの購入　</t>
    <rPh sb="13" eb="15">
      <t>コウニュウ</t>
    </rPh>
    <phoneticPr fontId="5"/>
  </si>
  <si>
    <t>日本水路図誌(株)</t>
    <rPh sb="0" eb="2">
      <t>ニホン</t>
    </rPh>
    <rPh sb="2" eb="4">
      <t>スイロ</t>
    </rPh>
    <rPh sb="4" eb="6">
      <t>ズシ</t>
    </rPh>
    <rPh sb="6" eb="9">
      <t>カブ</t>
    </rPh>
    <phoneticPr fontId="5"/>
  </si>
  <si>
    <t>電子海図及び海図</t>
    <rPh sb="0" eb="2">
      <t>デンシ</t>
    </rPh>
    <rPh sb="2" eb="4">
      <t>カイズ</t>
    </rPh>
    <rPh sb="4" eb="5">
      <t>オヨ</t>
    </rPh>
    <rPh sb="6" eb="8">
      <t>カイズ</t>
    </rPh>
    <phoneticPr fontId="5"/>
  </si>
  <si>
    <t>キャノンマーケティングジャパン(株)</t>
    <rPh sb="15" eb="18">
      <t>カブ</t>
    </rPh>
    <phoneticPr fontId="5"/>
  </si>
  <si>
    <t>トナー等の購入（官房との連名契約）</t>
    <rPh sb="3" eb="4">
      <t>トウ</t>
    </rPh>
    <rPh sb="5" eb="7">
      <t>コウニュウ</t>
    </rPh>
    <rPh sb="8" eb="10">
      <t>カンボウ</t>
    </rPh>
    <rPh sb="12" eb="14">
      <t>レンメイ</t>
    </rPh>
    <rPh sb="14" eb="16">
      <t>ケイヤク</t>
    </rPh>
    <phoneticPr fontId="5"/>
  </si>
  <si>
    <t>消耗品購入</t>
    <rPh sb="0" eb="3">
      <t>ショウモウヒン</t>
    </rPh>
    <rPh sb="3" eb="5">
      <t>コウニュウ</t>
    </rPh>
    <phoneticPr fontId="5"/>
  </si>
  <si>
    <t>(株)フォーサイト</t>
    <rPh sb="0" eb="3">
      <t>カブ</t>
    </rPh>
    <phoneticPr fontId="5"/>
  </si>
  <si>
    <t>(株)エヌエスエス</t>
    <rPh sb="0" eb="3">
      <t>カブ</t>
    </rPh>
    <phoneticPr fontId="5"/>
  </si>
  <si>
    <t>解析用PC本体購入</t>
    <rPh sb="0" eb="3">
      <t>カイセキヨウ</t>
    </rPh>
    <rPh sb="5" eb="7">
      <t>ホンタイ</t>
    </rPh>
    <rPh sb="7" eb="9">
      <t>コウニュウ</t>
    </rPh>
    <phoneticPr fontId="5"/>
  </si>
  <si>
    <t>解析用機材購入</t>
    <rPh sb="0" eb="3">
      <t>カイセキヨウ</t>
    </rPh>
    <rPh sb="3" eb="5">
      <t>キザイ</t>
    </rPh>
    <rPh sb="5" eb="7">
      <t>コウニュウ</t>
    </rPh>
    <phoneticPr fontId="5"/>
  </si>
  <si>
    <t>マイナミ貿易(株)</t>
    <rPh sb="4" eb="6">
      <t>ボウエキ</t>
    </rPh>
    <rPh sb="6" eb="9">
      <t>カブ</t>
    </rPh>
    <phoneticPr fontId="5"/>
  </si>
  <si>
    <t>日本海洋(株)</t>
    <rPh sb="0" eb="2">
      <t>ニホン</t>
    </rPh>
    <rPh sb="2" eb="4">
      <t>カイヨウ</t>
    </rPh>
    <rPh sb="4" eb="7">
      <t>カブ</t>
    </rPh>
    <phoneticPr fontId="5"/>
  </si>
  <si>
    <t>サンポー</t>
    <phoneticPr fontId="5"/>
  </si>
  <si>
    <t>PC購入</t>
    <rPh sb="2" eb="4">
      <t>コウニュウ</t>
    </rPh>
    <phoneticPr fontId="5"/>
  </si>
  <si>
    <t>消耗品の購入</t>
    <rPh sb="0" eb="3">
      <t>ショウモウヒン</t>
    </rPh>
    <rPh sb="4" eb="6">
      <t>コウニュウ</t>
    </rPh>
    <phoneticPr fontId="5"/>
  </si>
  <si>
    <t>フォービスリング</t>
    <phoneticPr fontId="5"/>
  </si>
  <si>
    <t>一般社団法人　電線総合技術センター</t>
    <rPh sb="0" eb="2">
      <t>イッパン</t>
    </rPh>
    <rPh sb="2" eb="6">
      <t>シャダンホウジン</t>
    </rPh>
    <rPh sb="7" eb="9">
      <t>デンセン</t>
    </rPh>
    <rPh sb="9" eb="11">
      <t>ソウゴウ</t>
    </rPh>
    <rPh sb="11" eb="13">
      <t>ギジュツ</t>
    </rPh>
    <phoneticPr fontId="5"/>
  </si>
  <si>
    <t>鉄道事故に係る解析調査</t>
    <rPh sb="0" eb="2">
      <t>テツドウ</t>
    </rPh>
    <rPh sb="2" eb="4">
      <t>ジコ</t>
    </rPh>
    <rPh sb="5" eb="6">
      <t>カカ</t>
    </rPh>
    <rPh sb="7" eb="9">
      <t>カイセキ</t>
    </rPh>
    <rPh sb="9" eb="11">
      <t>チョウサ</t>
    </rPh>
    <phoneticPr fontId="5"/>
  </si>
  <si>
    <t>国立研究開発法人　海上・港湾・航空技術研究所</t>
    <rPh sb="0" eb="2">
      <t>コクリツ</t>
    </rPh>
    <rPh sb="2" eb="4">
      <t>ケンキュウ</t>
    </rPh>
    <rPh sb="4" eb="6">
      <t>カイハツ</t>
    </rPh>
    <rPh sb="6" eb="8">
      <t>ホウジン</t>
    </rPh>
    <rPh sb="9" eb="11">
      <t>カイジョウ</t>
    </rPh>
    <rPh sb="12" eb="14">
      <t>コウワン</t>
    </rPh>
    <rPh sb="15" eb="17">
      <t>コウクウ</t>
    </rPh>
    <rPh sb="17" eb="19">
      <t>ギジュツ</t>
    </rPh>
    <rPh sb="19" eb="22">
      <t>ケンキュウジョ</t>
    </rPh>
    <phoneticPr fontId="5"/>
  </si>
  <si>
    <t>船舶事故に係る解析調査</t>
    <rPh sb="0" eb="2">
      <t>センパク</t>
    </rPh>
    <rPh sb="2" eb="4">
      <t>ジコ</t>
    </rPh>
    <rPh sb="5" eb="6">
      <t>カカ</t>
    </rPh>
    <rPh sb="7" eb="9">
      <t>カイセキ</t>
    </rPh>
    <rPh sb="9" eb="11">
      <t>チョウサ</t>
    </rPh>
    <phoneticPr fontId="5"/>
  </si>
  <si>
    <t>プログラム使用許諾</t>
    <rPh sb="5" eb="7">
      <t>シヨウ</t>
    </rPh>
    <rPh sb="7" eb="9">
      <t>キョダク</t>
    </rPh>
    <phoneticPr fontId="5"/>
  </si>
  <si>
    <t>（株）ＪＡＬ　ＣＡＥ　ＦＬＩＧＨＴ　ＴＲＡＩＮＩＮＧ</t>
    <phoneticPr fontId="5"/>
  </si>
  <si>
    <t>飛行航跡ＣＧ解析装置等保守</t>
    <phoneticPr fontId="5"/>
  </si>
  <si>
    <t>労働者派遣業務</t>
    <rPh sb="0" eb="3">
      <t>ロウドウシャ</t>
    </rPh>
    <rPh sb="3" eb="5">
      <t>ハケン</t>
    </rPh>
    <rPh sb="5" eb="7">
      <t>ギョウム</t>
    </rPh>
    <phoneticPr fontId="5"/>
  </si>
  <si>
    <t>(株)人材バンク</t>
    <rPh sb="0" eb="3">
      <t>カブ</t>
    </rPh>
    <rPh sb="3" eb="5">
      <t>ジンザイ</t>
    </rPh>
    <phoneticPr fontId="5"/>
  </si>
  <si>
    <t>(株)ジェイアール総研情報システム</t>
    <rPh sb="0" eb="3">
      <t>カブ</t>
    </rPh>
    <rPh sb="9" eb="11">
      <t>ソウケン</t>
    </rPh>
    <rPh sb="11" eb="13">
      <t>ジョウホウ</t>
    </rPh>
    <phoneticPr fontId="5"/>
  </si>
  <si>
    <t>船舶事故ハザードマップに関する保守業務</t>
    <rPh sb="0" eb="2">
      <t>センパク</t>
    </rPh>
    <rPh sb="2" eb="4">
      <t>ジコ</t>
    </rPh>
    <rPh sb="12" eb="13">
      <t>カン</t>
    </rPh>
    <rPh sb="15" eb="17">
      <t>ホシュ</t>
    </rPh>
    <rPh sb="17" eb="19">
      <t>ギョウム</t>
    </rPh>
    <phoneticPr fontId="5"/>
  </si>
  <si>
    <t>船舶事故ハザードマップの表示・動作確認及び改修業務</t>
    <phoneticPr fontId="5"/>
  </si>
  <si>
    <t>機関故障検索システム機能拡張業務</t>
    <phoneticPr fontId="5"/>
  </si>
  <si>
    <t>非破壊検査による調査</t>
    <rPh sb="0" eb="3">
      <t>ヒハカイ</t>
    </rPh>
    <rPh sb="3" eb="5">
      <t>ケンサ</t>
    </rPh>
    <rPh sb="8" eb="10">
      <t>チョウサ</t>
    </rPh>
    <phoneticPr fontId="5"/>
  </si>
  <si>
    <t>航空事故調査用機材の解析作業</t>
    <phoneticPr fontId="5"/>
  </si>
  <si>
    <t>航空事故調査の訓練用フライトレコーダー筐体の製作</t>
    <phoneticPr fontId="5"/>
  </si>
  <si>
    <t>シミュレーション映像作成</t>
    <rPh sb="8" eb="10">
      <t>エイゾウ</t>
    </rPh>
    <rPh sb="10" eb="12">
      <t>サクセイ</t>
    </rPh>
    <phoneticPr fontId="5"/>
  </si>
  <si>
    <t>富士ゼロックス(株)</t>
    <rPh sb="0" eb="2">
      <t>フジ</t>
    </rPh>
    <rPh sb="7" eb="10">
      <t>カブ</t>
    </rPh>
    <phoneticPr fontId="5"/>
  </si>
  <si>
    <t>複写機保守</t>
    <rPh sb="0" eb="3">
      <t>フクシャキ</t>
    </rPh>
    <rPh sb="3" eb="5">
      <t>ホシュ</t>
    </rPh>
    <phoneticPr fontId="5"/>
  </si>
  <si>
    <t>(株)ダブルダブル</t>
    <rPh sb="0" eb="3">
      <t>カブ</t>
    </rPh>
    <phoneticPr fontId="5"/>
  </si>
  <si>
    <t>解析データ管理アプリの製作</t>
    <phoneticPr fontId="5"/>
  </si>
  <si>
    <t>(株)ケー・デー・シー</t>
    <rPh sb="0" eb="3">
      <t>カブ</t>
    </rPh>
    <phoneticPr fontId="5"/>
  </si>
  <si>
    <t>ウェブサーバ運用支援業務</t>
    <phoneticPr fontId="5"/>
  </si>
  <si>
    <t>(株)IIHIジェットサービス</t>
    <rPh sb="0" eb="3">
      <t>カブ</t>
    </rPh>
    <phoneticPr fontId="5"/>
  </si>
  <si>
    <t>ＡＩＳデータ・ダウンロードシステム利用契約</t>
    <phoneticPr fontId="5"/>
  </si>
  <si>
    <t>水中探査装置１式</t>
    <phoneticPr fontId="5"/>
  </si>
  <si>
    <t>機材購入</t>
    <rPh sb="0" eb="2">
      <t>キザイ</t>
    </rPh>
    <rPh sb="2" eb="4">
      <t>コウニュウ</t>
    </rPh>
    <phoneticPr fontId="5"/>
  </si>
  <si>
    <t>芙蓉総合リース</t>
    <rPh sb="0" eb="2">
      <t>フヨウ</t>
    </rPh>
    <rPh sb="2" eb="4">
      <t>ソウゴウ</t>
    </rPh>
    <phoneticPr fontId="5"/>
  </si>
  <si>
    <t>テレビ会議システム賃貸借</t>
    <rPh sb="3" eb="5">
      <t>カイギ</t>
    </rPh>
    <rPh sb="9" eb="12">
      <t>チンタイシャク</t>
    </rPh>
    <phoneticPr fontId="5"/>
  </si>
  <si>
    <t>(株)JECC</t>
    <rPh sb="0" eb="3">
      <t>カブ</t>
    </rPh>
    <phoneticPr fontId="5"/>
  </si>
  <si>
    <t>航跡解析装置の賃貸借</t>
    <rPh sb="0" eb="2">
      <t>コウセキ</t>
    </rPh>
    <rPh sb="2" eb="4">
      <t>カイセキ</t>
    </rPh>
    <rPh sb="4" eb="6">
      <t>ソウチ</t>
    </rPh>
    <rPh sb="7" eb="10">
      <t>チンタイシャク</t>
    </rPh>
    <phoneticPr fontId="5"/>
  </si>
  <si>
    <t>日立キャピタル</t>
    <rPh sb="0" eb="2">
      <t>ヒタチ</t>
    </rPh>
    <phoneticPr fontId="5"/>
  </si>
  <si>
    <t>フライトレコーダー解析装置賃貸借</t>
    <phoneticPr fontId="5"/>
  </si>
  <si>
    <t>(株)ジェイアール東日本商事</t>
    <rPh sb="0" eb="3">
      <t>カブ</t>
    </rPh>
    <rPh sb="9" eb="12">
      <t>ヒガシニホン</t>
    </rPh>
    <rPh sb="12" eb="14">
      <t>ショウジ</t>
    </rPh>
    <phoneticPr fontId="5"/>
  </si>
  <si>
    <t>非接触式車輪レール描写計測器賃貸借</t>
    <phoneticPr fontId="5"/>
  </si>
  <si>
    <t>ニッポンレンタカーサービス(株)</t>
    <rPh sb="13" eb="16">
      <t>カブ</t>
    </rPh>
    <phoneticPr fontId="5"/>
  </si>
  <si>
    <t>レンタカー借り上げ</t>
    <rPh sb="5" eb="6">
      <t>カ</t>
    </rPh>
    <rPh sb="7" eb="8">
      <t>ア</t>
    </rPh>
    <phoneticPr fontId="5"/>
  </si>
  <si>
    <t>コニカミノルタジャパン</t>
    <phoneticPr fontId="5"/>
  </si>
  <si>
    <t>大型図面複合機賃貸借</t>
    <rPh sb="0" eb="2">
      <t>オオガタ</t>
    </rPh>
    <rPh sb="2" eb="4">
      <t>ズメン</t>
    </rPh>
    <rPh sb="4" eb="7">
      <t>フクゴウキ</t>
    </rPh>
    <rPh sb="7" eb="10">
      <t>チンタイシャク</t>
    </rPh>
    <phoneticPr fontId="5"/>
  </si>
  <si>
    <t>オリックス自動車(株)</t>
    <rPh sb="5" eb="8">
      <t>ジドウシャ</t>
    </rPh>
    <rPh sb="8" eb="11">
      <t>カブ</t>
    </rPh>
    <phoneticPr fontId="5"/>
  </si>
  <si>
    <t>個人A</t>
    <rPh sb="0" eb="2">
      <t>コジン</t>
    </rPh>
    <phoneticPr fontId="5"/>
  </si>
  <si>
    <t>レンタカー借り上げ立替</t>
    <rPh sb="5" eb="6">
      <t>カ</t>
    </rPh>
    <rPh sb="7" eb="8">
      <t>ア</t>
    </rPh>
    <rPh sb="9" eb="11">
      <t>タテカ</t>
    </rPh>
    <phoneticPr fontId="5"/>
  </si>
  <si>
    <t>北九西鉄タクシー株式会社</t>
    <rPh sb="0" eb="1">
      <t>キタ</t>
    </rPh>
    <rPh sb="1" eb="2">
      <t>キュウ</t>
    </rPh>
    <rPh sb="2" eb="3">
      <t>ニシ</t>
    </rPh>
    <rPh sb="3" eb="4">
      <t>テツ</t>
    </rPh>
    <rPh sb="8" eb="10">
      <t>カブシキ</t>
    </rPh>
    <rPh sb="10" eb="12">
      <t>カイシャ</t>
    </rPh>
    <phoneticPr fontId="5"/>
  </si>
  <si>
    <t>タクシーの借り上げ</t>
    <rPh sb="5" eb="6">
      <t>カ</t>
    </rPh>
    <rPh sb="7" eb="8">
      <t>ア</t>
    </rPh>
    <phoneticPr fontId="5"/>
  </si>
  <si>
    <t>国庫債務負担行為等</t>
  </si>
  <si>
    <t>-</t>
    <phoneticPr fontId="5"/>
  </si>
  <si>
    <t>-</t>
    <phoneticPr fontId="5"/>
  </si>
  <si>
    <t>-</t>
    <phoneticPr fontId="5"/>
  </si>
  <si>
    <t>-</t>
    <phoneticPr fontId="5"/>
  </si>
  <si>
    <t>C.芙蓉総合リース</t>
    <rPh sb="2" eb="4">
      <t>フヨウ</t>
    </rPh>
    <rPh sb="4" eb="6">
      <t>ソウゴウ</t>
    </rPh>
    <phoneticPr fontId="5"/>
  </si>
  <si>
    <t>-</t>
    <phoneticPr fontId="5"/>
  </si>
  <si>
    <t>-</t>
    <phoneticPr fontId="5"/>
  </si>
  <si>
    <t>163217804/1060</t>
    <phoneticPr fontId="5"/>
  </si>
  <si>
    <t>150549000/1355</t>
    <phoneticPr fontId="5"/>
  </si>
  <si>
    <t>備品費</t>
    <rPh sb="0" eb="2">
      <t>ビヒン</t>
    </rPh>
    <rPh sb="2" eb="3">
      <t>ヒ</t>
    </rPh>
    <phoneticPr fontId="5"/>
  </si>
  <si>
    <t>備品費・消耗品費</t>
    <rPh sb="0" eb="2">
      <t>ビヒン</t>
    </rPh>
    <rPh sb="2" eb="3">
      <t>ヒ</t>
    </rPh>
    <rPh sb="4" eb="7">
      <t>ショウモウヒン</t>
    </rPh>
    <rPh sb="7" eb="8">
      <t>ヒ</t>
    </rPh>
    <phoneticPr fontId="5"/>
  </si>
  <si>
    <t>雑役務費</t>
    <rPh sb="0" eb="1">
      <t>ザツ</t>
    </rPh>
    <rPh sb="1" eb="3">
      <t>エキム</t>
    </rPh>
    <rPh sb="3" eb="4">
      <t>ヒ</t>
    </rPh>
    <phoneticPr fontId="5"/>
  </si>
  <si>
    <t>-</t>
    <phoneticPr fontId="5"/>
  </si>
  <si>
    <t>予算の執行については、効率的・効果的な事業の実施に努めている。</t>
    <rPh sb="0" eb="2">
      <t>ヨサン</t>
    </rPh>
    <rPh sb="3" eb="5">
      <t>シッコウ</t>
    </rPh>
    <rPh sb="11" eb="14">
      <t>コウリツテキ</t>
    </rPh>
    <rPh sb="15" eb="18">
      <t>コウカテキ</t>
    </rPh>
    <rPh sb="19" eb="21">
      <t>ジギョウ</t>
    </rPh>
    <rPh sb="22" eb="24">
      <t>ジッシ</t>
    </rPh>
    <rPh sb="25" eb="26">
      <t>ツト</t>
    </rPh>
    <phoneticPr fontId="5"/>
  </si>
  <si>
    <t>事故等調査に必要なものについて、優先度等の精査を厳しく行った上で効果的・効率的な予算の執行に努めていく。</t>
    <rPh sb="0" eb="3">
      <t>ジコナド</t>
    </rPh>
    <rPh sb="3" eb="5">
      <t>チョウサ</t>
    </rPh>
    <rPh sb="6" eb="8">
      <t>ヒツヨウ</t>
    </rPh>
    <rPh sb="16" eb="19">
      <t>ユウセンド</t>
    </rPh>
    <rPh sb="19" eb="20">
      <t>トウ</t>
    </rPh>
    <rPh sb="21" eb="23">
      <t>セイサ</t>
    </rPh>
    <rPh sb="24" eb="25">
      <t>キビ</t>
    </rPh>
    <rPh sb="27" eb="28">
      <t>オコナ</t>
    </rPh>
    <rPh sb="30" eb="31">
      <t>ウエ</t>
    </rPh>
    <rPh sb="32" eb="35">
      <t>コウカテキ</t>
    </rPh>
    <rPh sb="36" eb="39">
      <t>コウリツテキ</t>
    </rPh>
    <rPh sb="40" eb="42">
      <t>ヨサン</t>
    </rPh>
    <rPh sb="43" eb="45">
      <t>シッコウ</t>
    </rPh>
    <rPh sb="46" eb="47">
      <t>ツト</t>
    </rPh>
    <phoneticPr fontId="5"/>
  </si>
  <si>
    <t>総務課長　村田　有</t>
    <rPh sb="0" eb="2">
      <t>ソウム</t>
    </rPh>
    <rPh sb="2" eb="4">
      <t>カチョウ</t>
    </rPh>
    <rPh sb="5" eb="7">
      <t>ムラタ</t>
    </rPh>
    <rPh sb="8" eb="9">
      <t>ユウ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</si>
</sst>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743</xdr:row>
      <xdr:rowOff>0</xdr:rowOff>
    </xdr:from>
    <xdr:to>
      <xdr:col>18</xdr:col>
      <xdr:colOff>58965</xdr:colOff>
      <xdr:row>751</xdr:row>
      <xdr:rowOff>47063</xdr:rowOff>
    </xdr:to>
    <xdr:sp macro="" textlink="">
      <xdr:nvSpPr>
        <xdr:cNvPr id="2" name="正方形/長方形 1"/>
        <xdr:cNvSpPr/>
      </xdr:nvSpPr>
      <xdr:spPr>
        <a:xfrm>
          <a:off x="1800225" y="39785925"/>
          <a:ext cx="1859190" cy="2866463"/>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運輸安全委員会</a:t>
          </a:r>
          <a:endParaRPr kumimoji="1" lang="en-US" altLang="ja-JP" sz="1100">
            <a:solidFill>
              <a:schemeClr val="tx1"/>
            </a:solidFill>
          </a:endParaRPr>
        </a:p>
        <a:p>
          <a:pPr algn="ctr"/>
          <a:r>
            <a:rPr kumimoji="1" lang="en-US" altLang="ja-JP" sz="1100">
              <a:solidFill>
                <a:sysClr val="windowText" lastClr="000000"/>
              </a:solidFill>
            </a:rPr>
            <a:t>163.2</a:t>
          </a:r>
          <a:r>
            <a:rPr kumimoji="1" lang="ja-JP" altLang="en-US" sz="1100">
              <a:solidFill>
                <a:sysClr val="windowText" lastClr="000000"/>
              </a:solidFill>
            </a:rPr>
            <a:t>百万円</a:t>
          </a:r>
        </a:p>
      </xdr:txBody>
    </xdr:sp>
    <xdr:clientData/>
  </xdr:twoCellAnchor>
  <xdr:twoCellAnchor>
    <xdr:from>
      <xdr:col>24</xdr:col>
      <xdr:colOff>0</xdr:colOff>
      <xdr:row>743</xdr:row>
      <xdr:rowOff>1</xdr:rowOff>
    </xdr:from>
    <xdr:to>
      <xdr:col>35</xdr:col>
      <xdr:colOff>60779</xdr:colOff>
      <xdr:row>750</xdr:row>
      <xdr:rowOff>302560</xdr:rowOff>
    </xdr:to>
    <xdr:sp macro="" textlink="">
      <xdr:nvSpPr>
        <xdr:cNvPr id="3" name="大かっこ 2"/>
        <xdr:cNvSpPr/>
      </xdr:nvSpPr>
      <xdr:spPr>
        <a:xfrm>
          <a:off x="4800600" y="39785926"/>
          <a:ext cx="2261054" cy="27695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航空、鉄道及び船舶事故等の調査を実施</a:t>
          </a:r>
        </a:p>
      </xdr:txBody>
    </xdr:sp>
    <xdr:clientData/>
  </xdr:twoCellAnchor>
  <xdr:twoCellAnchor>
    <xdr:from>
      <xdr:col>12</xdr:col>
      <xdr:colOff>200024</xdr:colOff>
      <xdr:row>751</xdr:row>
      <xdr:rowOff>76204</xdr:rowOff>
    </xdr:from>
    <xdr:to>
      <xdr:col>18</xdr:col>
      <xdr:colOff>180973</xdr:colOff>
      <xdr:row>759</xdr:row>
      <xdr:rowOff>325223</xdr:rowOff>
    </xdr:to>
    <xdr:grpSp>
      <xdr:nvGrpSpPr>
        <xdr:cNvPr id="4" name="グループ化 3"/>
        <xdr:cNvGrpSpPr>
          <a:grpSpLocks/>
        </xdr:cNvGrpSpPr>
      </xdr:nvGrpSpPr>
      <xdr:grpSpPr bwMode="auto">
        <a:xfrm>
          <a:off x="2600324" y="45319954"/>
          <a:ext cx="1181099" cy="3697069"/>
          <a:chOff x="3730680" y="30890976"/>
          <a:chExt cx="1041345" cy="3856224"/>
        </a:xfrm>
      </xdr:grpSpPr>
      <xdr:cxnSp macro="">
        <xdr:nvCxnSpPr>
          <xdr:cNvPr id="5" name="直線コネクタ 4"/>
          <xdr:cNvCxnSpPr/>
        </xdr:nvCxnSpPr>
        <xdr:spPr bwMode="auto">
          <a:xfrm flipH="1">
            <a:off x="3730680" y="30890976"/>
            <a:ext cx="16797" cy="385465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xdr:cNvCxnSpPr/>
        </xdr:nvCxnSpPr>
        <xdr:spPr bwMode="auto">
          <a:xfrm flipV="1">
            <a:off x="3731666" y="32352480"/>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bwMode="auto">
          <a:xfrm flipV="1">
            <a:off x="3731666" y="33497366"/>
            <a:ext cx="1040359" cy="95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bwMode="auto">
          <a:xfrm flipV="1">
            <a:off x="3731666" y="34747200"/>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163285</xdr:colOff>
      <xdr:row>753</xdr:row>
      <xdr:rowOff>333375</xdr:rowOff>
    </xdr:from>
    <xdr:to>
      <xdr:col>29</xdr:col>
      <xdr:colOff>161925</xdr:colOff>
      <xdr:row>756</xdr:row>
      <xdr:rowOff>9525</xdr:rowOff>
    </xdr:to>
    <xdr:sp macro="" textlink="">
      <xdr:nvSpPr>
        <xdr:cNvPr id="9" name="正方形/長方形 8"/>
        <xdr:cNvSpPr/>
      </xdr:nvSpPr>
      <xdr:spPr>
        <a:xfrm>
          <a:off x="3763735" y="43643550"/>
          <a:ext cx="2198915" cy="73342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民間事業者（</a:t>
          </a:r>
          <a:r>
            <a:rPr kumimoji="1" lang="en-US" altLang="ja-JP" sz="1100">
              <a:solidFill>
                <a:schemeClr val="tx1"/>
              </a:solidFill>
            </a:rPr>
            <a:t>47</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36.6</a:t>
          </a:r>
          <a:r>
            <a:rPr kumimoji="1" lang="ja-JP" altLang="en-US" sz="1100">
              <a:solidFill>
                <a:sysClr val="windowText" lastClr="000000"/>
              </a:solidFill>
            </a:rPr>
            <a:t>百万円</a:t>
          </a:r>
        </a:p>
      </xdr:txBody>
    </xdr:sp>
    <xdr:clientData/>
  </xdr:twoCellAnchor>
  <xdr:twoCellAnchor>
    <xdr:from>
      <xdr:col>18</xdr:col>
      <xdr:colOff>180976</xdr:colOff>
      <xdr:row>757</xdr:row>
      <xdr:rowOff>85725</xdr:rowOff>
    </xdr:from>
    <xdr:to>
      <xdr:col>29</xdr:col>
      <xdr:colOff>180975</xdr:colOff>
      <xdr:row>758</xdr:row>
      <xdr:rowOff>561975</xdr:rowOff>
    </xdr:to>
    <xdr:sp macro="" textlink="">
      <xdr:nvSpPr>
        <xdr:cNvPr id="10" name="正方形/長方形 9"/>
        <xdr:cNvSpPr/>
      </xdr:nvSpPr>
      <xdr:spPr>
        <a:xfrm>
          <a:off x="3781426" y="44805600"/>
          <a:ext cx="2200274" cy="11430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民間事業者等（</a:t>
          </a:r>
          <a:r>
            <a:rPr kumimoji="1" lang="en-US" altLang="ja-JP" sz="1100">
              <a:solidFill>
                <a:schemeClr val="tx1"/>
              </a:solidFill>
            </a:rPr>
            <a:t>129</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71.3</a:t>
          </a:r>
          <a:r>
            <a:rPr kumimoji="1" lang="ja-JP" altLang="en-US" sz="1100">
              <a:solidFill>
                <a:sysClr val="windowText" lastClr="000000"/>
              </a:solidFill>
            </a:rPr>
            <a:t>万円</a:t>
          </a:r>
        </a:p>
      </xdr:txBody>
    </xdr:sp>
    <xdr:clientData/>
  </xdr:twoCellAnchor>
  <xdr:twoCellAnchor>
    <xdr:from>
      <xdr:col>19</xdr:col>
      <xdr:colOff>9525</xdr:colOff>
      <xdr:row>759</xdr:row>
      <xdr:rowOff>200024</xdr:rowOff>
    </xdr:from>
    <xdr:to>
      <xdr:col>29</xdr:col>
      <xdr:colOff>161925</xdr:colOff>
      <xdr:row>760</xdr:row>
      <xdr:rowOff>380999</xdr:rowOff>
    </xdr:to>
    <xdr:sp macro="" textlink="">
      <xdr:nvSpPr>
        <xdr:cNvPr id="11" name="正方形/長方形 10"/>
        <xdr:cNvSpPr/>
      </xdr:nvSpPr>
      <xdr:spPr>
        <a:xfrm>
          <a:off x="3810000" y="46253399"/>
          <a:ext cx="2152650" cy="8382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民間事業者（</a:t>
          </a:r>
          <a:r>
            <a:rPr kumimoji="1" lang="en-US" altLang="ja-JP" sz="1100">
              <a:solidFill>
                <a:schemeClr val="tx1"/>
              </a:solidFill>
            </a:rPr>
            <a:t>48</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11.8</a:t>
          </a:r>
          <a:r>
            <a:rPr kumimoji="1" lang="ja-JP" altLang="en-US" sz="1100">
              <a:solidFill>
                <a:sysClr val="windowText" lastClr="000000"/>
              </a:solidFill>
            </a:rPr>
            <a:t>百万円</a:t>
          </a:r>
        </a:p>
      </xdr:txBody>
    </xdr:sp>
    <xdr:clientData/>
  </xdr:twoCellAnchor>
  <xdr:twoCellAnchor>
    <xdr:from>
      <xdr:col>31</xdr:col>
      <xdr:colOff>114300</xdr:colOff>
      <xdr:row>759</xdr:row>
      <xdr:rowOff>266700</xdr:rowOff>
    </xdr:from>
    <xdr:to>
      <xdr:col>44</xdr:col>
      <xdr:colOff>142875</xdr:colOff>
      <xdr:row>760</xdr:row>
      <xdr:rowOff>323850</xdr:rowOff>
    </xdr:to>
    <xdr:sp macro="" textlink="">
      <xdr:nvSpPr>
        <xdr:cNvPr id="12" name="大かっこ 11"/>
        <xdr:cNvSpPr/>
      </xdr:nvSpPr>
      <xdr:spPr>
        <a:xfrm>
          <a:off x="6315075" y="46320075"/>
          <a:ext cx="2628900"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調査用機材等の賃貸借</a:t>
          </a:r>
        </a:p>
      </xdr:txBody>
    </xdr:sp>
    <xdr:clientData/>
  </xdr:twoCellAnchor>
  <xdr:twoCellAnchor>
    <xdr:from>
      <xdr:col>30</xdr:col>
      <xdr:colOff>175372</xdr:colOff>
      <xdr:row>758</xdr:row>
      <xdr:rowOff>592230</xdr:rowOff>
    </xdr:from>
    <xdr:to>
      <xdr:col>46</xdr:col>
      <xdr:colOff>178994</xdr:colOff>
      <xdr:row>759</xdr:row>
      <xdr:rowOff>230280</xdr:rowOff>
    </xdr:to>
    <xdr:sp macro="" textlink="">
      <xdr:nvSpPr>
        <xdr:cNvPr id="13" name="正方形/長方形 12"/>
        <xdr:cNvSpPr/>
      </xdr:nvSpPr>
      <xdr:spPr>
        <a:xfrm>
          <a:off x="6176122" y="45978855"/>
          <a:ext cx="3204022" cy="3048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○当委員会が発注した機材等の調達</a:t>
          </a:r>
        </a:p>
      </xdr:txBody>
    </xdr:sp>
    <xdr:clientData/>
  </xdr:twoCellAnchor>
  <xdr:twoCellAnchor>
    <xdr:from>
      <xdr:col>31</xdr:col>
      <xdr:colOff>113979</xdr:colOff>
      <xdr:row>757</xdr:row>
      <xdr:rowOff>133350</xdr:rowOff>
    </xdr:from>
    <xdr:to>
      <xdr:col>44</xdr:col>
      <xdr:colOff>133349</xdr:colOff>
      <xdr:row>758</xdr:row>
      <xdr:rowOff>523875</xdr:rowOff>
    </xdr:to>
    <xdr:sp macro="" textlink="">
      <xdr:nvSpPr>
        <xdr:cNvPr id="14" name="大かっこ 13"/>
        <xdr:cNvSpPr/>
      </xdr:nvSpPr>
      <xdr:spPr>
        <a:xfrm>
          <a:off x="6314754" y="44853225"/>
          <a:ext cx="2619695" cy="1057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事故調査に必要な解析、印刷製本費、通信運搬費</a:t>
          </a:r>
        </a:p>
      </xdr:txBody>
    </xdr:sp>
    <xdr:clientData/>
  </xdr:twoCellAnchor>
  <xdr:twoCellAnchor>
    <xdr:from>
      <xdr:col>30</xdr:col>
      <xdr:colOff>162726</xdr:colOff>
      <xdr:row>756</xdr:row>
      <xdr:rowOff>227719</xdr:rowOff>
    </xdr:from>
    <xdr:to>
      <xdr:col>46</xdr:col>
      <xdr:colOff>182818</xdr:colOff>
      <xdr:row>757</xdr:row>
      <xdr:rowOff>65794</xdr:rowOff>
    </xdr:to>
    <xdr:sp macro="" textlink="">
      <xdr:nvSpPr>
        <xdr:cNvPr id="15" name="正方形/長方形 14"/>
        <xdr:cNvSpPr/>
      </xdr:nvSpPr>
      <xdr:spPr>
        <a:xfrm>
          <a:off x="6163476" y="44595169"/>
          <a:ext cx="3220492" cy="1905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○当委員会が発注した解析等の役務の実施</a:t>
          </a:r>
        </a:p>
      </xdr:txBody>
    </xdr:sp>
    <xdr:clientData/>
  </xdr:twoCellAnchor>
  <xdr:twoCellAnchor>
    <xdr:from>
      <xdr:col>31</xdr:col>
      <xdr:colOff>133350</xdr:colOff>
      <xdr:row>754</xdr:row>
      <xdr:rowOff>57150</xdr:rowOff>
    </xdr:from>
    <xdr:to>
      <xdr:col>44</xdr:col>
      <xdr:colOff>133350</xdr:colOff>
      <xdr:row>756</xdr:row>
      <xdr:rowOff>76200</xdr:rowOff>
    </xdr:to>
    <xdr:sp macro="" textlink="">
      <xdr:nvSpPr>
        <xdr:cNvPr id="16" name="大かっこ 15"/>
        <xdr:cNvSpPr/>
      </xdr:nvSpPr>
      <xdr:spPr>
        <a:xfrm>
          <a:off x="6334125" y="43719750"/>
          <a:ext cx="2600325" cy="723900"/>
        </a:xfrm>
        <a:prstGeom prst="bracketPair">
          <a:avLst>
            <a:gd name="adj" fmla="val 1535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調査に必要な機材等</a:t>
          </a:r>
        </a:p>
      </xdr:txBody>
    </xdr:sp>
    <xdr:clientData/>
  </xdr:twoCellAnchor>
  <xdr:twoCellAnchor>
    <xdr:from>
      <xdr:col>30</xdr:col>
      <xdr:colOff>152400</xdr:colOff>
      <xdr:row>753</xdr:row>
      <xdr:rowOff>132790</xdr:rowOff>
    </xdr:from>
    <xdr:to>
      <xdr:col>46</xdr:col>
      <xdr:colOff>170090</xdr:colOff>
      <xdr:row>754</xdr:row>
      <xdr:rowOff>18650</xdr:rowOff>
    </xdr:to>
    <xdr:sp macro="" textlink="">
      <xdr:nvSpPr>
        <xdr:cNvPr id="17" name="正方形/長方形 16"/>
        <xdr:cNvSpPr/>
      </xdr:nvSpPr>
      <xdr:spPr>
        <a:xfrm>
          <a:off x="6153150" y="43442965"/>
          <a:ext cx="3218090" cy="23828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○当委員会が発注した機材等の納入</a:t>
          </a:r>
        </a:p>
      </xdr:txBody>
    </xdr:sp>
    <xdr:clientData/>
  </xdr:twoCellAnchor>
  <xdr:twoCellAnchor>
    <xdr:from>
      <xdr:col>20</xdr:col>
      <xdr:colOff>54428</xdr:colOff>
      <xdr:row>753</xdr:row>
      <xdr:rowOff>149678</xdr:rowOff>
    </xdr:from>
    <xdr:to>
      <xdr:col>28</xdr:col>
      <xdr:colOff>87085</xdr:colOff>
      <xdr:row>753</xdr:row>
      <xdr:rowOff>524165</xdr:rowOff>
    </xdr:to>
    <xdr:sp macro="" textlink="">
      <xdr:nvSpPr>
        <xdr:cNvPr id="18" name="正方形/長方形 17"/>
        <xdr:cNvSpPr/>
      </xdr:nvSpPr>
      <xdr:spPr>
        <a:xfrm>
          <a:off x="4054928" y="43459853"/>
          <a:ext cx="1632857" cy="203037"/>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17609</xdr:colOff>
      <xdr:row>756</xdr:row>
      <xdr:rowOff>135350</xdr:rowOff>
    </xdr:from>
    <xdr:to>
      <xdr:col>28</xdr:col>
      <xdr:colOff>52667</xdr:colOff>
      <xdr:row>757</xdr:row>
      <xdr:rowOff>114830</xdr:rowOff>
    </xdr:to>
    <xdr:sp macro="" textlink="">
      <xdr:nvSpPr>
        <xdr:cNvPr id="19" name="正方形/長方形 18"/>
        <xdr:cNvSpPr/>
      </xdr:nvSpPr>
      <xdr:spPr>
        <a:xfrm>
          <a:off x="4018109" y="44502800"/>
          <a:ext cx="1635258" cy="33190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19</xdr:col>
      <xdr:colOff>150078</xdr:colOff>
      <xdr:row>758</xdr:row>
      <xdr:rowOff>609519</xdr:rowOff>
    </xdr:from>
    <xdr:to>
      <xdr:col>27</xdr:col>
      <xdr:colOff>182735</xdr:colOff>
      <xdr:row>759</xdr:row>
      <xdr:rowOff>159813</xdr:rowOff>
    </xdr:to>
    <xdr:sp macro="" textlink="">
      <xdr:nvSpPr>
        <xdr:cNvPr id="20" name="正方形/長方形 19"/>
        <xdr:cNvSpPr/>
      </xdr:nvSpPr>
      <xdr:spPr>
        <a:xfrm>
          <a:off x="3950553" y="45996144"/>
          <a:ext cx="1632857" cy="217044"/>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39</xdr:col>
      <xdr:colOff>19050</xdr:colOff>
      <xdr:row>743</xdr:row>
      <xdr:rowOff>38100</xdr:rowOff>
    </xdr:from>
    <xdr:to>
      <xdr:col>48</xdr:col>
      <xdr:colOff>66674</xdr:colOff>
      <xdr:row>746</xdr:row>
      <xdr:rowOff>352424</xdr:rowOff>
    </xdr:to>
    <xdr:sp macro="" textlink="">
      <xdr:nvSpPr>
        <xdr:cNvPr id="21" name="大かっこ 20"/>
        <xdr:cNvSpPr/>
      </xdr:nvSpPr>
      <xdr:spPr>
        <a:xfrm>
          <a:off x="7820025" y="39824025"/>
          <a:ext cx="1847849" cy="13715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①委員手当</a:t>
          </a:r>
          <a:r>
            <a:rPr kumimoji="1" lang="en-US" altLang="ja-JP" sz="1100"/>
            <a:t>4.7</a:t>
          </a:r>
          <a:r>
            <a:rPr kumimoji="1" lang="ja-JP" altLang="en-US" sz="1100"/>
            <a:t>百万円</a:t>
          </a:r>
          <a:endParaRPr kumimoji="1" lang="en-US" altLang="ja-JP" sz="1100"/>
        </a:p>
        <a:p>
          <a:pPr algn="l"/>
          <a:r>
            <a:rPr kumimoji="1" lang="ja-JP" altLang="en-US" sz="1100"/>
            <a:t>②諸謝金</a:t>
          </a:r>
          <a:r>
            <a:rPr kumimoji="1" lang="en-US" altLang="ja-JP" sz="1100"/>
            <a:t>0.1</a:t>
          </a:r>
          <a:r>
            <a:rPr kumimoji="1" lang="ja-JP" altLang="en-US" sz="1100"/>
            <a:t>百万円</a:t>
          </a:r>
          <a:endParaRPr kumimoji="1" lang="en-US" altLang="ja-JP" sz="1100"/>
        </a:p>
        <a:p>
          <a:pPr algn="l"/>
          <a:r>
            <a:rPr kumimoji="1" lang="ja-JP" altLang="en-US" sz="1100"/>
            <a:t>③旅費の類</a:t>
          </a:r>
          <a:r>
            <a:rPr kumimoji="1" lang="en-US" altLang="ja-JP" sz="1100"/>
            <a:t>38.7</a:t>
          </a:r>
          <a:r>
            <a:rPr kumimoji="1" lang="ja-JP" altLang="en-US" sz="1100"/>
            <a:t>百円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7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3" t="s">
        <v>0</v>
      </c>
      <c r="AK2" s="973"/>
      <c r="AL2" s="973"/>
      <c r="AM2" s="973"/>
      <c r="AN2" s="973"/>
      <c r="AO2" s="974"/>
      <c r="AP2" s="974"/>
      <c r="AQ2" s="974"/>
      <c r="AR2" s="78" t="str">
        <f>IF(OR(AO2="　", AO2=""), "", "-")</f>
        <v/>
      </c>
      <c r="AS2" s="975">
        <v>174</v>
      </c>
      <c r="AT2" s="975"/>
      <c r="AU2" s="975"/>
      <c r="AV2" s="51" t="str">
        <f>IF(AW2="", "", "-")</f>
        <v/>
      </c>
      <c r="AW2" s="920"/>
      <c r="AX2" s="920"/>
    </row>
    <row r="3" spans="1:50" ht="21" customHeight="1" thickBot="1" x14ac:dyDescent="0.2">
      <c r="A3" s="876" t="s">
        <v>429</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561</v>
      </c>
      <c r="AK3" s="878"/>
      <c r="AL3" s="878"/>
      <c r="AM3" s="878"/>
      <c r="AN3" s="878"/>
      <c r="AO3" s="878"/>
      <c r="AP3" s="878"/>
      <c r="AQ3" s="878"/>
      <c r="AR3" s="878"/>
      <c r="AS3" s="878"/>
      <c r="AT3" s="878"/>
      <c r="AU3" s="878"/>
      <c r="AV3" s="878"/>
      <c r="AW3" s="878"/>
      <c r="AX3" s="24" t="s">
        <v>65</v>
      </c>
    </row>
    <row r="4" spans="1:50" ht="24.75" customHeight="1" x14ac:dyDescent="0.15">
      <c r="A4" s="713" t="s">
        <v>25</v>
      </c>
      <c r="B4" s="714"/>
      <c r="C4" s="714"/>
      <c r="D4" s="714"/>
      <c r="E4" s="714"/>
      <c r="F4" s="714"/>
      <c r="G4" s="691" t="s">
        <v>562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563</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8" t="s">
        <v>519</v>
      </c>
      <c r="H5" s="849"/>
      <c r="I5" s="849"/>
      <c r="J5" s="849"/>
      <c r="K5" s="849"/>
      <c r="L5" s="849"/>
      <c r="M5" s="850" t="s">
        <v>66</v>
      </c>
      <c r="N5" s="851"/>
      <c r="O5" s="851"/>
      <c r="P5" s="851"/>
      <c r="Q5" s="851"/>
      <c r="R5" s="852"/>
      <c r="S5" s="853" t="s">
        <v>70</v>
      </c>
      <c r="T5" s="849"/>
      <c r="U5" s="849"/>
      <c r="V5" s="849"/>
      <c r="W5" s="849"/>
      <c r="X5" s="854"/>
      <c r="Y5" s="707" t="s">
        <v>3</v>
      </c>
      <c r="Z5" s="555"/>
      <c r="AA5" s="555"/>
      <c r="AB5" s="555"/>
      <c r="AC5" s="555"/>
      <c r="AD5" s="556"/>
      <c r="AE5" s="708" t="s">
        <v>564</v>
      </c>
      <c r="AF5" s="708"/>
      <c r="AG5" s="708"/>
      <c r="AH5" s="708"/>
      <c r="AI5" s="708"/>
      <c r="AJ5" s="708"/>
      <c r="AK5" s="708"/>
      <c r="AL5" s="708"/>
      <c r="AM5" s="708"/>
      <c r="AN5" s="708"/>
      <c r="AO5" s="708"/>
      <c r="AP5" s="709"/>
      <c r="AQ5" s="710" t="s">
        <v>701</v>
      </c>
      <c r="AR5" s="711"/>
      <c r="AS5" s="711"/>
      <c r="AT5" s="711"/>
      <c r="AU5" s="711"/>
      <c r="AV5" s="711"/>
      <c r="AW5" s="711"/>
      <c r="AX5" s="712"/>
    </row>
    <row r="6" spans="1:50" ht="39" customHeight="1" x14ac:dyDescent="0.15">
      <c r="A6" s="715" t="s">
        <v>4</v>
      </c>
      <c r="B6" s="716"/>
      <c r="C6" s="716"/>
      <c r="D6" s="716"/>
      <c r="E6" s="716"/>
      <c r="F6" s="716"/>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7" t="s">
        <v>22</v>
      </c>
      <c r="B7" s="508"/>
      <c r="C7" s="508"/>
      <c r="D7" s="508"/>
      <c r="E7" s="508"/>
      <c r="F7" s="509"/>
      <c r="G7" s="510" t="s">
        <v>566</v>
      </c>
      <c r="H7" s="511"/>
      <c r="I7" s="511"/>
      <c r="J7" s="511"/>
      <c r="K7" s="511"/>
      <c r="L7" s="511"/>
      <c r="M7" s="511"/>
      <c r="N7" s="511"/>
      <c r="O7" s="511"/>
      <c r="P7" s="511"/>
      <c r="Q7" s="511"/>
      <c r="R7" s="511"/>
      <c r="S7" s="511"/>
      <c r="T7" s="511"/>
      <c r="U7" s="511"/>
      <c r="V7" s="511"/>
      <c r="W7" s="511"/>
      <c r="X7" s="512"/>
      <c r="Y7" s="931" t="s">
        <v>393</v>
      </c>
      <c r="Z7" s="455"/>
      <c r="AA7" s="455"/>
      <c r="AB7" s="455"/>
      <c r="AC7" s="455"/>
      <c r="AD7" s="932"/>
      <c r="AE7" s="921" t="s">
        <v>567</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7" t="s">
        <v>259</v>
      </c>
      <c r="B8" s="508"/>
      <c r="C8" s="508"/>
      <c r="D8" s="508"/>
      <c r="E8" s="508"/>
      <c r="F8" s="509"/>
      <c r="G8" s="942" t="str">
        <f>入力規則等!A27</f>
        <v>-</v>
      </c>
      <c r="H8" s="729"/>
      <c r="I8" s="729"/>
      <c r="J8" s="729"/>
      <c r="K8" s="729"/>
      <c r="L8" s="729"/>
      <c r="M8" s="729"/>
      <c r="N8" s="729"/>
      <c r="O8" s="729"/>
      <c r="P8" s="729"/>
      <c r="Q8" s="729"/>
      <c r="R8" s="729"/>
      <c r="S8" s="729"/>
      <c r="T8" s="729"/>
      <c r="U8" s="729"/>
      <c r="V8" s="729"/>
      <c r="W8" s="729"/>
      <c r="X8" s="943"/>
      <c r="Y8" s="855" t="s">
        <v>260</v>
      </c>
      <c r="Z8" s="856"/>
      <c r="AA8" s="856"/>
      <c r="AB8" s="856"/>
      <c r="AC8" s="856"/>
      <c r="AD8" s="857"/>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8" t="s">
        <v>23</v>
      </c>
      <c r="B9" s="859"/>
      <c r="C9" s="859"/>
      <c r="D9" s="859"/>
      <c r="E9" s="859"/>
      <c r="F9" s="859"/>
      <c r="G9" s="860" t="s">
        <v>568</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9" t="s">
        <v>30</v>
      </c>
      <c r="B10" s="670"/>
      <c r="C10" s="670"/>
      <c r="D10" s="670"/>
      <c r="E10" s="670"/>
      <c r="F10" s="670"/>
      <c r="G10" s="763" t="s">
        <v>569</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85" t="s">
        <v>24</v>
      </c>
      <c r="B12" s="986"/>
      <c r="C12" s="986"/>
      <c r="D12" s="986"/>
      <c r="E12" s="986"/>
      <c r="F12" s="987"/>
      <c r="G12" s="769"/>
      <c r="H12" s="770"/>
      <c r="I12" s="770"/>
      <c r="J12" s="770"/>
      <c r="K12" s="770"/>
      <c r="L12" s="770"/>
      <c r="M12" s="770"/>
      <c r="N12" s="770"/>
      <c r="O12" s="770"/>
      <c r="P12" s="427" t="s">
        <v>396</v>
      </c>
      <c r="Q12" s="428"/>
      <c r="R12" s="428"/>
      <c r="S12" s="428"/>
      <c r="T12" s="428"/>
      <c r="U12" s="428"/>
      <c r="V12" s="429"/>
      <c r="W12" s="427" t="s">
        <v>416</v>
      </c>
      <c r="X12" s="428"/>
      <c r="Y12" s="428"/>
      <c r="Z12" s="428"/>
      <c r="AA12" s="428"/>
      <c r="AB12" s="428"/>
      <c r="AC12" s="429"/>
      <c r="AD12" s="427" t="s">
        <v>423</v>
      </c>
      <c r="AE12" s="428"/>
      <c r="AF12" s="428"/>
      <c r="AG12" s="428"/>
      <c r="AH12" s="428"/>
      <c r="AI12" s="428"/>
      <c r="AJ12" s="429"/>
      <c r="AK12" s="427" t="s">
        <v>430</v>
      </c>
      <c r="AL12" s="428"/>
      <c r="AM12" s="428"/>
      <c r="AN12" s="428"/>
      <c r="AO12" s="428"/>
      <c r="AP12" s="428"/>
      <c r="AQ12" s="429"/>
      <c r="AR12" s="427" t="s">
        <v>431</v>
      </c>
      <c r="AS12" s="428"/>
      <c r="AT12" s="428"/>
      <c r="AU12" s="428"/>
      <c r="AV12" s="428"/>
      <c r="AW12" s="428"/>
      <c r="AX12" s="731"/>
    </row>
    <row r="13" spans="1:50" ht="21" customHeight="1" x14ac:dyDescent="0.15">
      <c r="A13" s="623"/>
      <c r="B13" s="624"/>
      <c r="C13" s="624"/>
      <c r="D13" s="624"/>
      <c r="E13" s="624"/>
      <c r="F13" s="625"/>
      <c r="G13" s="732" t="s">
        <v>6</v>
      </c>
      <c r="H13" s="733"/>
      <c r="I13" s="773" t="s">
        <v>7</v>
      </c>
      <c r="J13" s="774"/>
      <c r="K13" s="774"/>
      <c r="L13" s="774"/>
      <c r="M13" s="774"/>
      <c r="N13" s="774"/>
      <c r="O13" s="775"/>
      <c r="P13" s="666">
        <v>159</v>
      </c>
      <c r="Q13" s="667"/>
      <c r="R13" s="667"/>
      <c r="S13" s="667"/>
      <c r="T13" s="667"/>
      <c r="U13" s="667"/>
      <c r="V13" s="668"/>
      <c r="W13" s="666">
        <v>153</v>
      </c>
      <c r="X13" s="667"/>
      <c r="Y13" s="667"/>
      <c r="Z13" s="667"/>
      <c r="AA13" s="667"/>
      <c r="AB13" s="667"/>
      <c r="AC13" s="668"/>
      <c r="AD13" s="666">
        <v>153</v>
      </c>
      <c r="AE13" s="667"/>
      <c r="AF13" s="667"/>
      <c r="AG13" s="667"/>
      <c r="AH13" s="667"/>
      <c r="AI13" s="667"/>
      <c r="AJ13" s="668"/>
      <c r="AK13" s="666">
        <v>151</v>
      </c>
      <c r="AL13" s="667"/>
      <c r="AM13" s="667"/>
      <c r="AN13" s="667"/>
      <c r="AO13" s="667"/>
      <c r="AP13" s="667"/>
      <c r="AQ13" s="668"/>
      <c r="AR13" s="928"/>
      <c r="AS13" s="929"/>
      <c r="AT13" s="929"/>
      <c r="AU13" s="929"/>
      <c r="AV13" s="929"/>
      <c r="AW13" s="929"/>
      <c r="AX13" s="930"/>
    </row>
    <row r="14" spans="1:50" ht="21" customHeight="1" x14ac:dyDescent="0.15">
      <c r="A14" s="623"/>
      <c r="B14" s="624"/>
      <c r="C14" s="624"/>
      <c r="D14" s="624"/>
      <c r="E14" s="624"/>
      <c r="F14" s="625"/>
      <c r="G14" s="734"/>
      <c r="H14" s="735"/>
      <c r="I14" s="720" t="s">
        <v>8</v>
      </c>
      <c r="J14" s="771"/>
      <c r="K14" s="771"/>
      <c r="L14" s="771"/>
      <c r="M14" s="771"/>
      <c r="N14" s="771"/>
      <c r="O14" s="772"/>
      <c r="P14" s="666">
        <v>-0.1</v>
      </c>
      <c r="Q14" s="667"/>
      <c r="R14" s="667"/>
      <c r="S14" s="667"/>
      <c r="T14" s="667"/>
      <c r="U14" s="667"/>
      <c r="V14" s="668"/>
      <c r="W14" s="666">
        <v>0</v>
      </c>
      <c r="X14" s="667"/>
      <c r="Y14" s="667"/>
      <c r="Z14" s="667"/>
      <c r="AA14" s="667"/>
      <c r="AB14" s="667"/>
      <c r="AC14" s="668"/>
      <c r="AD14" s="666">
        <v>16</v>
      </c>
      <c r="AE14" s="667"/>
      <c r="AF14" s="667"/>
      <c r="AG14" s="667"/>
      <c r="AH14" s="667"/>
      <c r="AI14" s="667"/>
      <c r="AJ14" s="668"/>
      <c r="AK14" s="666"/>
      <c r="AL14" s="667"/>
      <c r="AM14" s="667"/>
      <c r="AN14" s="667"/>
      <c r="AO14" s="667"/>
      <c r="AP14" s="667"/>
      <c r="AQ14" s="668"/>
      <c r="AR14" s="797"/>
      <c r="AS14" s="797"/>
      <c r="AT14" s="797"/>
      <c r="AU14" s="797"/>
      <c r="AV14" s="797"/>
      <c r="AW14" s="797"/>
      <c r="AX14" s="798"/>
    </row>
    <row r="15" spans="1:50" ht="21" customHeight="1" x14ac:dyDescent="0.15">
      <c r="A15" s="623"/>
      <c r="B15" s="624"/>
      <c r="C15" s="624"/>
      <c r="D15" s="624"/>
      <c r="E15" s="624"/>
      <c r="F15" s="625"/>
      <c r="G15" s="734"/>
      <c r="H15" s="735"/>
      <c r="I15" s="720" t="s">
        <v>51</v>
      </c>
      <c r="J15" s="721"/>
      <c r="K15" s="721"/>
      <c r="L15" s="721"/>
      <c r="M15" s="721"/>
      <c r="N15" s="721"/>
      <c r="O15" s="722"/>
      <c r="P15" s="666" t="s">
        <v>571</v>
      </c>
      <c r="Q15" s="667"/>
      <c r="R15" s="667"/>
      <c r="S15" s="667"/>
      <c r="T15" s="667"/>
      <c r="U15" s="667"/>
      <c r="V15" s="668"/>
      <c r="W15" s="666" t="s">
        <v>570</v>
      </c>
      <c r="X15" s="667"/>
      <c r="Y15" s="667"/>
      <c r="Z15" s="667"/>
      <c r="AA15" s="667"/>
      <c r="AB15" s="667"/>
      <c r="AC15" s="668"/>
      <c r="AD15" s="666" t="s">
        <v>570</v>
      </c>
      <c r="AE15" s="667"/>
      <c r="AF15" s="667"/>
      <c r="AG15" s="667"/>
      <c r="AH15" s="667"/>
      <c r="AI15" s="667"/>
      <c r="AJ15" s="668"/>
      <c r="AK15" s="666"/>
      <c r="AL15" s="667"/>
      <c r="AM15" s="667"/>
      <c r="AN15" s="667"/>
      <c r="AO15" s="667"/>
      <c r="AP15" s="667"/>
      <c r="AQ15" s="668"/>
      <c r="AR15" s="666"/>
      <c r="AS15" s="667"/>
      <c r="AT15" s="667"/>
      <c r="AU15" s="667"/>
      <c r="AV15" s="667"/>
      <c r="AW15" s="667"/>
      <c r="AX15" s="815"/>
    </row>
    <row r="16" spans="1:50" ht="21" customHeight="1" x14ac:dyDescent="0.15">
      <c r="A16" s="623"/>
      <c r="B16" s="624"/>
      <c r="C16" s="624"/>
      <c r="D16" s="624"/>
      <c r="E16" s="624"/>
      <c r="F16" s="625"/>
      <c r="G16" s="734"/>
      <c r="H16" s="735"/>
      <c r="I16" s="720" t="s">
        <v>52</v>
      </c>
      <c r="J16" s="721"/>
      <c r="K16" s="721"/>
      <c r="L16" s="721"/>
      <c r="M16" s="721"/>
      <c r="N16" s="721"/>
      <c r="O16" s="722"/>
      <c r="P16" s="666" t="s">
        <v>570</v>
      </c>
      <c r="Q16" s="667"/>
      <c r="R16" s="667"/>
      <c r="S16" s="667"/>
      <c r="T16" s="667"/>
      <c r="U16" s="667"/>
      <c r="V16" s="668"/>
      <c r="W16" s="666" t="s">
        <v>570</v>
      </c>
      <c r="X16" s="667"/>
      <c r="Y16" s="667"/>
      <c r="Z16" s="667"/>
      <c r="AA16" s="667"/>
      <c r="AB16" s="667"/>
      <c r="AC16" s="668"/>
      <c r="AD16" s="666" t="s">
        <v>572</v>
      </c>
      <c r="AE16" s="667"/>
      <c r="AF16" s="667"/>
      <c r="AG16" s="667"/>
      <c r="AH16" s="667"/>
      <c r="AI16" s="667"/>
      <c r="AJ16" s="668"/>
      <c r="AK16" s="666"/>
      <c r="AL16" s="667"/>
      <c r="AM16" s="667"/>
      <c r="AN16" s="667"/>
      <c r="AO16" s="667"/>
      <c r="AP16" s="667"/>
      <c r="AQ16" s="668"/>
      <c r="AR16" s="766"/>
      <c r="AS16" s="767"/>
      <c r="AT16" s="767"/>
      <c r="AU16" s="767"/>
      <c r="AV16" s="767"/>
      <c r="AW16" s="767"/>
      <c r="AX16" s="768"/>
    </row>
    <row r="17" spans="1:50" ht="24.75" customHeight="1" x14ac:dyDescent="0.15">
      <c r="A17" s="623"/>
      <c r="B17" s="624"/>
      <c r="C17" s="624"/>
      <c r="D17" s="624"/>
      <c r="E17" s="624"/>
      <c r="F17" s="625"/>
      <c r="G17" s="734"/>
      <c r="H17" s="735"/>
      <c r="I17" s="720" t="s">
        <v>50</v>
      </c>
      <c r="J17" s="771"/>
      <c r="K17" s="771"/>
      <c r="L17" s="771"/>
      <c r="M17" s="771"/>
      <c r="N17" s="771"/>
      <c r="O17" s="772"/>
      <c r="P17" s="666" t="s">
        <v>570</v>
      </c>
      <c r="Q17" s="667"/>
      <c r="R17" s="667"/>
      <c r="S17" s="667"/>
      <c r="T17" s="667"/>
      <c r="U17" s="667"/>
      <c r="V17" s="668"/>
      <c r="W17" s="666" t="s">
        <v>570</v>
      </c>
      <c r="X17" s="667"/>
      <c r="Y17" s="667"/>
      <c r="Z17" s="667"/>
      <c r="AA17" s="667"/>
      <c r="AB17" s="667"/>
      <c r="AC17" s="668"/>
      <c r="AD17" s="666" t="s">
        <v>573</v>
      </c>
      <c r="AE17" s="667"/>
      <c r="AF17" s="667"/>
      <c r="AG17" s="667"/>
      <c r="AH17" s="667"/>
      <c r="AI17" s="667"/>
      <c r="AJ17" s="668"/>
      <c r="AK17" s="666"/>
      <c r="AL17" s="667"/>
      <c r="AM17" s="667"/>
      <c r="AN17" s="667"/>
      <c r="AO17" s="667"/>
      <c r="AP17" s="667"/>
      <c r="AQ17" s="668"/>
      <c r="AR17" s="926"/>
      <c r="AS17" s="926"/>
      <c r="AT17" s="926"/>
      <c r="AU17" s="926"/>
      <c r="AV17" s="926"/>
      <c r="AW17" s="926"/>
      <c r="AX17" s="927"/>
    </row>
    <row r="18" spans="1:50" ht="24.75" customHeight="1" x14ac:dyDescent="0.15">
      <c r="A18" s="623"/>
      <c r="B18" s="624"/>
      <c r="C18" s="624"/>
      <c r="D18" s="624"/>
      <c r="E18" s="624"/>
      <c r="F18" s="625"/>
      <c r="G18" s="736"/>
      <c r="H18" s="737"/>
      <c r="I18" s="725" t="s">
        <v>20</v>
      </c>
      <c r="J18" s="726"/>
      <c r="K18" s="726"/>
      <c r="L18" s="726"/>
      <c r="M18" s="726"/>
      <c r="N18" s="726"/>
      <c r="O18" s="727"/>
      <c r="P18" s="887">
        <f>SUM(P13:V17)</f>
        <v>158.9</v>
      </c>
      <c r="Q18" s="888"/>
      <c r="R18" s="888"/>
      <c r="S18" s="888"/>
      <c r="T18" s="888"/>
      <c r="U18" s="888"/>
      <c r="V18" s="889"/>
      <c r="W18" s="887">
        <f>SUM(W13:AC17)</f>
        <v>153</v>
      </c>
      <c r="X18" s="888"/>
      <c r="Y18" s="888"/>
      <c r="Z18" s="888"/>
      <c r="AA18" s="888"/>
      <c r="AB18" s="888"/>
      <c r="AC18" s="889"/>
      <c r="AD18" s="887">
        <f>SUM(AD13:AJ17)</f>
        <v>169</v>
      </c>
      <c r="AE18" s="888"/>
      <c r="AF18" s="888"/>
      <c r="AG18" s="888"/>
      <c r="AH18" s="888"/>
      <c r="AI18" s="888"/>
      <c r="AJ18" s="889"/>
      <c r="AK18" s="887">
        <f>SUM(AK13:AQ17)</f>
        <v>151</v>
      </c>
      <c r="AL18" s="888"/>
      <c r="AM18" s="888"/>
      <c r="AN18" s="888"/>
      <c r="AO18" s="888"/>
      <c r="AP18" s="888"/>
      <c r="AQ18" s="889"/>
      <c r="AR18" s="887">
        <f>SUM(AR13:AX17)</f>
        <v>0</v>
      </c>
      <c r="AS18" s="888"/>
      <c r="AT18" s="888"/>
      <c r="AU18" s="888"/>
      <c r="AV18" s="888"/>
      <c r="AW18" s="888"/>
      <c r="AX18" s="890"/>
    </row>
    <row r="19" spans="1:50" ht="24.75" customHeight="1" x14ac:dyDescent="0.15">
      <c r="A19" s="623"/>
      <c r="B19" s="624"/>
      <c r="C19" s="624"/>
      <c r="D19" s="624"/>
      <c r="E19" s="624"/>
      <c r="F19" s="625"/>
      <c r="G19" s="885" t="s">
        <v>9</v>
      </c>
      <c r="H19" s="886"/>
      <c r="I19" s="886"/>
      <c r="J19" s="886"/>
      <c r="K19" s="886"/>
      <c r="L19" s="886"/>
      <c r="M19" s="886"/>
      <c r="N19" s="886"/>
      <c r="O19" s="886"/>
      <c r="P19" s="666">
        <v>152</v>
      </c>
      <c r="Q19" s="667"/>
      <c r="R19" s="667"/>
      <c r="S19" s="667"/>
      <c r="T19" s="667"/>
      <c r="U19" s="667"/>
      <c r="V19" s="668"/>
      <c r="W19" s="666">
        <v>150</v>
      </c>
      <c r="X19" s="667"/>
      <c r="Y19" s="667"/>
      <c r="Z19" s="667"/>
      <c r="AA19" s="667"/>
      <c r="AB19" s="667"/>
      <c r="AC19" s="668"/>
      <c r="AD19" s="666">
        <v>163</v>
      </c>
      <c r="AE19" s="667"/>
      <c r="AF19" s="667"/>
      <c r="AG19" s="667"/>
      <c r="AH19" s="667"/>
      <c r="AI19" s="667"/>
      <c r="AJ19" s="668"/>
      <c r="AK19" s="328"/>
      <c r="AL19" s="328"/>
      <c r="AM19" s="328"/>
      <c r="AN19" s="328"/>
      <c r="AO19" s="328"/>
      <c r="AP19" s="328"/>
      <c r="AQ19" s="328"/>
      <c r="AR19" s="328"/>
      <c r="AS19" s="328"/>
      <c r="AT19" s="328"/>
      <c r="AU19" s="328"/>
      <c r="AV19" s="328"/>
      <c r="AW19" s="328"/>
      <c r="AX19" s="330"/>
    </row>
    <row r="20" spans="1:50" ht="24.75" customHeight="1" x14ac:dyDescent="0.15">
      <c r="A20" s="623"/>
      <c r="B20" s="624"/>
      <c r="C20" s="624"/>
      <c r="D20" s="624"/>
      <c r="E20" s="624"/>
      <c r="F20" s="625"/>
      <c r="G20" s="885" t="s">
        <v>10</v>
      </c>
      <c r="H20" s="886"/>
      <c r="I20" s="886"/>
      <c r="J20" s="886"/>
      <c r="K20" s="886"/>
      <c r="L20" s="886"/>
      <c r="M20" s="886"/>
      <c r="N20" s="886"/>
      <c r="O20" s="886"/>
      <c r="P20" s="316">
        <f>IF(P18=0, "-", SUM(P19)/P18)</f>
        <v>0.95657646318439271</v>
      </c>
      <c r="Q20" s="316"/>
      <c r="R20" s="316"/>
      <c r="S20" s="316"/>
      <c r="T20" s="316"/>
      <c r="U20" s="316"/>
      <c r="V20" s="316"/>
      <c r="W20" s="316">
        <f t="shared" ref="W20" si="0">IF(W18=0, "-", SUM(W19)/W18)</f>
        <v>0.98039215686274506</v>
      </c>
      <c r="X20" s="316"/>
      <c r="Y20" s="316"/>
      <c r="Z20" s="316"/>
      <c r="AA20" s="316"/>
      <c r="AB20" s="316"/>
      <c r="AC20" s="316"/>
      <c r="AD20" s="316">
        <f t="shared" ref="AD20" si="1">IF(AD18=0, "-", SUM(AD19)/AD18)</f>
        <v>0.96449704142011838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8"/>
      <c r="B21" s="859"/>
      <c r="C21" s="859"/>
      <c r="D21" s="859"/>
      <c r="E21" s="859"/>
      <c r="F21" s="988"/>
      <c r="G21" s="314" t="s">
        <v>357</v>
      </c>
      <c r="H21" s="315"/>
      <c r="I21" s="315"/>
      <c r="J21" s="315"/>
      <c r="K21" s="315"/>
      <c r="L21" s="315"/>
      <c r="M21" s="315"/>
      <c r="N21" s="315"/>
      <c r="O21" s="315"/>
      <c r="P21" s="316">
        <f>IF(P19=0, "-", SUM(P19)/SUM(P13,P14))</f>
        <v>0.95657646318439271</v>
      </c>
      <c r="Q21" s="316"/>
      <c r="R21" s="316"/>
      <c r="S21" s="316"/>
      <c r="T21" s="316"/>
      <c r="U21" s="316"/>
      <c r="V21" s="316"/>
      <c r="W21" s="316">
        <f t="shared" ref="W21" si="2">IF(W19=0, "-", SUM(W19)/SUM(W13,W14))</f>
        <v>0.98039215686274506</v>
      </c>
      <c r="X21" s="316"/>
      <c r="Y21" s="316"/>
      <c r="Z21" s="316"/>
      <c r="AA21" s="316"/>
      <c r="AB21" s="316"/>
      <c r="AC21" s="316"/>
      <c r="AD21" s="316">
        <f t="shared" ref="AD21" si="3">IF(AD19=0, "-", SUM(AD19)/SUM(AD13,AD14))</f>
        <v>0.96449704142011838</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5" t="s">
        <v>432</v>
      </c>
      <c r="B22" s="956"/>
      <c r="C22" s="956"/>
      <c r="D22" s="956"/>
      <c r="E22" s="956"/>
      <c r="F22" s="957"/>
      <c r="G22" s="993" t="s">
        <v>336</v>
      </c>
      <c r="H22" s="220"/>
      <c r="I22" s="220"/>
      <c r="J22" s="220"/>
      <c r="K22" s="220"/>
      <c r="L22" s="220"/>
      <c r="M22" s="220"/>
      <c r="N22" s="220"/>
      <c r="O22" s="221"/>
      <c r="P22" s="944" t="s">
        <v>433</v>
      </c>
      <c r="Q22" s="220"/>
      <c r="R22" s="220"/>
      <c r="S22" s="220"/>
      <c r="T22" s="220"/>
      <c r="U22" s="220"/>
      <c r="V22" s="221"/>
      <c r="W22" s="944" t="s">
        <v>434</v>
      </c>
      <c r="X22" s="220"/>
      <c r="Y22" s="220"/>
      <c r="Z22" s="220"/>
      <c r="AA22" s="220"/>
      <c r="AB22" s="220"/>
      <c r="AC22" s="221"/>
      <c r="AD22" s="944" t="s">
        <v>335</v>
      </c>
      <c r="AE22" s="220"/>
      <c r="AF22" s="220"/>
      <c r="AG22" s="220"/>
      <c r="AH22" s="220"/>
      <c r="AI22" s="220"/>
      <c r="AJ22" s="220"/>
      <c r="AK22" s="220"/>
      <c r="AL22" s="220"/>
      <c r="AM22" s="220"/>
      <c r="AN22" s="220"/>
      <c r="AO22" s="220"/>
      <c r="AP22" s="220"/>
      <c r="AQ22" s="220"/>
      <c r="AR22" s="220"/>
      <c r="AS22" s="220"/>
      <c r="AT22" s="220"/>
      <c r="AU22" s="220"/>
      <c r="AV22" s="220"/>
      <c r="AW22" s="220"/>
      <c r="AX22" s="964"/>
    </row>
    <row r="23" spans="1:50" ht="25.5" customHeight="1" x14ac:dyDescent="0.15">
      <c r="A23" s="958"/>
      <c r="B23" s="959"/>
      <c r="C23" s="959"/>
      <c r="D23" s="959"/>
      <c r="E23" s="959"/>
      <c r="F23" s="960"/>
      <c r="G23" s="994" t="s">
        <v>574</v>
      </c>
      <c r="H23" s="995"/>
      <c r="I23" s="995"/>
      <c r="J23" s="995"/>
      <c r="K23" s="995"/>
      <c r="L23" s="995"/>
      <c r="M23" s="995"/>
      <c r="N23" s="995"/>
      <c r="O23" s="996"/>
      <c r="P23" s="928">
        <v>104</v>
      </c>
      <c r="Q23" s="929"/>
      <c r="R23" s="929"/>
      <c r="S23" s="929"/>
      <c r="T23" s="929"/>
      <c r="U23" s="929"/>
      <c r="V23" s="945"/>
      <c r="W23" s="928"/>
      <c r="X23" s="929"/>
      <c r="Y23" s="929"/>
      <c r="Z23" s="929"/>
      <c r="AA23" s="929"/>
      <c r="AB23" s="929"/>
      <c r="AC23" s="945"/>
      <c r="AD23" s="965"/>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46" t="s">
        <v>575</v>
      </c>
      <c r="H24" s="947"/>
      <c r="I24" s="947"/>
      <c r="J24" s="947"/>
      <c r="K24" s="947"/>
      <c r="L24" s="947"/>
      <c r="M24" s="947"/>
      <c r="N24" s="947"/>
      <c r="O24" s="948"/>
      <c r="P24" s="666">
        <v>38</v>
      </c>
      <c r="Q24" s="667"/>
      <c r="R24" s="667"/>
      <c r="S24" s="667"/>
      <c r="T24" s="667"/>
      <c r="U24" s="667"/>
      <c r="V24" s="668"/>
      <c r="W24" s="666"/>
      <c r="X24" s="667"/>
      <c r="Y24" s="667"/>
      <c r="Z24" s="667"/>
      <c r="AA24" s="667"/>
      <c r="AB24" s="667"/>
      <c r="AC24" s="668"/>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46" t="s">
        <v>576</v>
      </c>
      <c r="H25" s="947"/>
      <c r="I25" s="947"/>
      <c r="J25" s="947"/>
      <c r="K25" s="947"/>
      <c r="L25" s="947"/>
      <c r="M25" s="947"/>
      <c r="N25" s="947"/>
      <c r="O25" s="948"/>
      <c r="P25" s="666">
        <v>5</v>
      </c>
      <c r="Q25" s="667"/>
      <c r="R25" s="667"/>
      <c r="S25" s="667"/>
      <c r="T25" s="667"/>
      <c r="U25" s="667"/>
      <c r="V25" s="668"/>
      <c r="W25" s="666"/>
      <c r="X25" s="667"/>
      <c r="Y25" s="667"/>
      <c r="Z25" s="667"/>
      <c r="AA25" s="667"/>
      <c r="AB25" s="667"/>
      <c r="AC25" s="668"/>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958"/>
      <c r="B26" s="959"/>
      <c r="C26" s="959"/>
      <c r="D26" s="959"/>
      <c r="E26" s="959"/>
      <c r="F26" s="960"/>
      <c r="G26" s="946" t="s">
        <v>577</v>
      </c>
      <c r="H26" s="947"/>
      <c r="I26" s="947"/>
      <c r="J26" s="947"/>
      <c r="K26" s="947"/>
      <c r="L26" s="947"/>
      <c r="M26" s="947"/>
      <c r="N26" s="947"/>
      <c r="O26" s="948"/>
      <c r="P26" s="666">
        <v>2</v>
      </c>
      <c r="Q26" s="667"/>
      <c r="R26" s="667"/>
      <c r="S26" s="667"/>
      <c r="T26" s="667"/>
      <c r="U26" s="667"/>
      <c r="V26" s="668"/>
      <c r="W26" s="666"/>
      <c r="X26" s="667"/>
      <c r="Y26" s="667"/>
      <c r="Z26" s="667"/>
      <c r="AA26" s="667"/>
      <c r="AB26" s="667"/>
      <c r="AC26" s="668"/>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customHeight="1" x14ac:dyDescent="0.15">
      <c r="A27" s="958"/>
      <c r="B27" s="959"/>
      <c r="C27" s="959"/>
      <c r="D27" s="959"/>
      <c r="E27" s="959"/>
      <c r="F27" s="960"/>
      <c r="G27" s="946" t="s">
        <v>578</v>
      </c>
      <c r="H27" s="947"/>
      <c r="I27" s="947"/>
      <c r="J27" s="947"/>
      <c r="K27" s="947"/>
      <c r="L27" s="947"/>
      <c r="M27" s="947"/>
      <c r="N27" s="947"/>
      <c r="O27" s="948"/>
      <c r="P27" s="666">
        <v>1</v>
      </c>
      <c r="Q27" s="667"/>
      <c r="R27" s="667"/>
      <c r="S27" s="667"/>
      <c r="T27" s="667"/>
      <c r="U27" s="667"/>
      <c r="V27" s="668"/>
      <c r="W27" s="666"/>
      <c r="X27" s="667"/>
      <c r="Y27" s="667"/>
      <c r="Z27" s="667"/>
      <c r="AA27" s="667"/>
      <c r="AB27" s="667"/>
      <c r="AC27" s="668"/>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customHeight="1" x14ac:dyDescent="0.15">
      <c r="A28" s="958"/>
      <c r="B28" s="959"/>
      <c r="C28" s="959"/>
      <c r="D28" s="959"/>
      <c r="E28" s="959"/>
      <c r="F28" s="960"/>
      <c r="G28" s="949" t="s">
        <v>340</v>
      </c>
      <c r="H28" s="950"/>
      <c r="I28" s="950"/>
      <c r="J28" s="950"/>
      <c r="K28" s="950"/>
      <c r="L28" s="950"/>
      <c r="M28" s="950"/>
      <c r="N28" s="950"/>
      <c r="O28" s="951"/>
      <c r="P28" s="887">
        <f>P29-SUM(P23:P27)</f>
        <v>1</v>
      </c>
      <c r="Q28" s="888"/>
      <c r="R28" s="888"/>
      <c r="S28" s="888"/>
      <c r="T28" s="888"/>
      <c r="U28" s="888"/>
      <c r="V28" s="889"/>
      <c r="W28" s="887">
        <f>W29-SUM(W23:W27)</f>
        <v>0</v>
      </c>
      <c r="X28" s="888"/>
      <c r="Y28" s="888"/>
      <c r="Z28" s="888"/>
      <c r="AA28" s="888"/>
      <c r="AB28" s="888"/>
      <c r="AC28" s="889"/>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52" t="s">
        <v>337</v>
      </c>
      <c r="H29" s="953"/>
      <c r="I29" s="953"/>
      <c r="J29" s="953"/>
      <c r="K29" s="953"/>
      <c r="L29" s="953"/>
      <c r="M29" s="953"/>
      <c r="N29" s="953"/>
      <c r="O29" s="954"/>
      <c r="P29" s="666">
        <f>AK13</f>
        <v>151</v>
      </c>
      <c r="Q29" s="667"/>
      <c r="R29" s="667"/>
      <c r="S29" s="667"/>
      <c r="T29" s="667"/>
      <c r="U29" s="667"/>
      <c r="V29" s="668"/>
      <c r="W29" s="976">
        <f>AR13</f>
        <v>0</v>
      </c>
      <c r="X29" s="977"/>
      <c r="Y29" s="977"/>
      <c r="Z29" s="977"/>
      <c r="AA29" s="977"/>
      <c r="AB29" s="977"/>
      <c r="AC29" s="978"/>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70" t="s">
        <v>352</v>
      </c>
      <c r="B30" s="871"/>
      <c r="C30" s="871"/>
      <c r="D30" s="871"/>
      <c r="E30" s="871"/>
      <c r="F30" s="872"/>
      <c r="G30" s="782" t="s">
        <v>146</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396</v>
      </c>
      <c r="AF30" s="868"/>
      <c r="AG30" s="868"/>
      <c r="AH30" s="869"/>
      <c r="AI30" s="867" t="s">
        <v>418</v>
      </c>
      <c r="AJ30" s="868"/>
      <c r="AK30" s="868"/>
      <c r="AL30" s="869"/>
      <c r="AM30" s="924" t="s">
        <v>423</v>
      </c>
      <c r="AN30" s="924"/>
      <c r="AO30" s="924"/>
      <c r="AP30" s="867"/>
      <c r="AQ30" s="776" t="s">
        <v>235</v>
      </c>
      <c r="AR30" s="777"/>
      <c r="AS30" s="777"/>
      <c r="AT30" s="778"/>
      <c r="AU30" s="783" t="s">
        <v>134</v>
      </c>
      <c r="AV30" s="783"/>
      <c r="AW30" s="783"/>
      <c r="AX30" s="925"/>
    </row>
    <row r="31" spans="1:50" ht="18.75" customHeight="1" x14ac:dyDescent="0.15">
      <c r="A31" s="409"/>
      <c r="B31" s="410"/>
      <c r="C31" s="410"/>
      <c r="D31" s="410"/>
      <c r="E31" s="410"/>
      <c r="F31" s="411"/>
      <c r="G31" s="425"/>
      <c r="H31" s="407"/>
      <c r="I31" s="407"/>
      <c r="J31" s="407"/>
      <c r="K31" s="407"/>
      <c r="L31" s="407"/>
      <c r="M31" s="407"/>
      <c r="N31" s="407"/>
      <c r="O31" s="426"/>
      <c r="P31" s="447"/>
      <c r="Q31" s="407"/>
      <c r="R31" s="407"/>
      <c r="S31" s="407"/>
      <c r="T31" s="407"/>
      <c r="U31" s="407"/>
      <c r="V31" s="407"/>
      <c r="W31" s="407"/>
      <c r="X31" s="426"/>
      <c r="Y31" s="464"/>
      <c r="Z31" s="465"/>
      <c r="AA31" s="466"/>
      <c r="AB31" s="245"/>
      <c r="AC31" s="246"/>
      <c r="AD31" s="247"/>
      <c r="AE31" s="245"/>
      <c r="AF31" s="246"/>
      <c r="AG31" s="246"/>
      <c r="AH31" s="247"/>
      <c r="AI31" s="245"/>
      <c r="AJ31" s="246"/>
      <c r="AK31" s="246"/>
      <c r="AL31" s="247"/>
      <c r="AM31" s="249"/>
      <c r="AN31" s="249"/>
      <c r="AO31" s="249"/>
      <c r="AP31" s="245"/>
      <c r="AQ31" s="599"/>
      <c r="AR31" s="199"/>
      <c r="AS31" s="132" t="s">
        <v>236</v>
      </c>
      <c r="AT31" s="133"/>
      <c r="AU31" s="198" t="s">
        <v>698</v>
      </c>
      <c r="AV31" s="198"/>
      <c r="AW31" s="407" t="s">
        <v>181</v>
      </c>
      <c r="AX31" s="408"/>
    </row>
    <row r="32" spans="1:50" ht="23.25" customHeight="1" x14ac:dyDescent="0.15">
      <c r="A32" s="412"/>
      <c r="B32" s="410"/>
      <c r="C32" s="410"/>
      <c r="D32" s="410"/>
      <c r="E32" s="410"/>
      <c r="F32" s="411"/>
      <c r="G32" s="573" t="s">
        <v>579</v>
      </c>
      <c r="H32" s="574"/>
      <c r="I32" s="574"/>
      <c r="J32" s="574"/>
      <c r="K32" s="574"/>
      <c r="L32" s="574"/>
      <c r="M32" s="574"/>
      <c r="N32" s="574"/>
      <c r="O32" s="575"/>
      <c r="P32" s="104" t="s">
        <v>580</v>
      </c>
      <c r="Q32" s="104"/>
      <c r="R32" s="104"/>
      <c r="S32" s="104"/>
      <c r="T32" s="104"/>
      <c r="U32" s="104"/>
      <c r="V32" s="104"/>
      <c r="W32" s="104"/>
      <c r="X32" s="105"/>
      <c r="Y32" s="483" t="s">
        <v>12</v>
      </c>
      <c r="Z32" s="543"/>
      <c r="AA32" s="544"/>
      <c r="AB32" s="473" t="s">
        <v>581</v>
      </c>
      <c r="AC32" s="473"/>
      <c r="AD32" s="473"/>
      <c r="AE32" s="216">
        <v>963</v>
      </c>
      <c r="AF32" s="217"/>
      <c r="AG32" s="217"/>
      <c r="AH32" s="217"/>
      <c r="AI32" s="216">
        <v>980</v>
      </c>
      <c r="AJ32" s="217"/>
      <c r="AK32" s="217"/>
      <c r="AL32" s="217"/>
      <c r="AM32" s="216">
        <v>1051</v>
      </c>
      <c r="AN32" s="217"/>
      <c r="AO32" s="217"/>
      <c r="AP32" s="217"/>
      <c r="AQ32" s="340"/>
      <c r="AR32" s="206"/>
      <c r="AS32" s="206"/>
      <c r="AT32" s="341"/>
      <c r="AU32" s="217"/>
      <c r="AV32" s="217"/>
      <c r="AW32" s="217"/>
      <c r="AX32" s="219"/>
    </row>
    <row r="33" spans="1:50" ht="23.25" customHeight="1" x14ac:dyDescent="0.15">
      <c r="A33" s="413"/>
      <c r="B33" s="414"/>
      <c r="C33" s="414"/>
      <c r="D33" s="414"/>
      <c r="E33" s="414"/>
      <c r="F33" s="415"/>
      <c r="G33" s="576"/>
      <c r="H33" s="577"/>
      <c r="I33" s="577"/>
      <c r="J33" s="577"/>
      <c r="K33" s="577"/>
      <c r="L33" s="577"/>
      <c r="M33" s="577"/>
      <c r="N33" s="577"/>
      <c r="O33" s="578"/>
      <c r="P33" s="107"/>
      <c r="Q33" s="107"/>
      <c r="R33" s="107"/>
      <c r="S33" s="107"/>
      <c r="T33" s="107"/>
      <c r="U33" s="107"/>
      <c r="V33" s="107"/>
      <c r="W33" s="107"/>
      <c r="X33" s="108"/>
      <c r="Y33" s="427" t="s">
        <v>54</v>
      </c>
      <c r="Z33" s="428"/>
      <c r="AA33" s="429"/>
      <c r="AB33" s="535" t="s">
        <v>581</v>
      </c>
      <c r="AC33" s="535"/>
      <c r="AD33" s="535"/>
      <c r="AE33" s="216">
        <v>1060</v>
      </c>
      <c r="AF33" s="217"/>
      <c r="AG33" s="217"/>
      <c r="AH33" s="217"/>
      <c r="AI33" s="216">
        <v>1060</v>
      </c>
      <c r="AJ33" s="217"/>
      <c r="AK33" s="217"/>
      <c r="AL33" s="217"/>
      <c r="AM33" s="216">
        <v>1060</v>
      </c>
      <c r="AN33" s="217"/>
      <c r="AO33" s="217"/>
      <c r="AP33" s="217"/>
      <c r="AQ33" s="340"/>
      <c r="AR33" s="206"/>
      <c r="AS33" s="206"/>
      <c r="AT33" s="341"/>
      <c r="AU33" s="217"/>
      <c r="AV33" s="217"/>
      <c r="AW33" s="217"/>
      <c r="AX33" s="219"/>
    </row>
    <row r="34" spans="1:50" ht="23.25" customHeight="1" x14ac:dyDescent="0.15">
      <c r="A34" s="412"/>
      <c r="B34" s="410"/>
      <c r="C34" s="410"/>
      <c r="D34" s="410"/>
      <c r="E34" s="410"/>
      <c r="F34" s="411"/>
      <c r="G34" s="579"/>
      <c r="H34" s="580"/>
      <c r="I34" s="580"/>
      <c r="J34" s="580"/>
      <c r="K34" s="580"/>
      <c r="L34" s="580"/>
      <c r="M34" s="580"/>
      <c r="N34" s="580"/>
      <c r="O34" s="581"/>
      <c r="P34" s="110"/>
      <c r="Q34" s="110"/>
      <c r="R34" s="110"/>
      <c r="S34" s="110"/>
      <c r="T34" s="110"/>
      <c r="U34" s="110"/>
      <c r="V34" s="110"/>
      <c r="W34" s="110"/>
      <c r="X34" s="111"/>
      <c r="Y34" s="427" t="s">
        <v>13</v>
      </c>
      <c r="Z34" s="428"/>
      <c r="AA34" s="429"/>
      <c r="AB34" s="568" t="s">
        <v>182</v>
      </c>
      <c r="AC34" s="568"/>
      <c r="AD34" s="568"/>
      <c r="AE34" s="216">
        <v>120</v>
      </c>
      <c r="AF34" s="217"/>
      <c r="AG34" s="217"/>
      <c r="AH34" s="217"/>
      <c r="AI34" s="216">
        <v>108</v>
      </c>
      <c r="AJ34" s="217"/>
      <c r="AK34" s="217"/>
      <c r="AL34" s="217"/>
      <c r="AM34" s="216">
        <v>101</v>
      </c>
      <c r="AN34" s="217"/>
      <c r="AO34" s="217"/>
      <c r="AP34" s="217"/>
      <c r="AQ34" s="340"/>
      <c r="AR34" s="206"/>
      <c r="AS34" s="206"/>
      <c r="AT34" s="341"/>
      <c r="AU34" s="217"/>
      <c r="AV34" s="217"/>
      <c r="AW34" s="217"/>
      <c r="AX34" s="219"/>
    </row>
    <row r="35" spans="1:50" ht="34.5" customHeight="1" x14ac:dyDescent="0.15">
      <c r="A35" s="224" t="s">
        <v>384</v>
      </c>
      <c r="B35" s="225"/>
      <c r="C35" s="225"/>
      <c r="D35" s="225"/>
      <c r="E35" s="225"/>
      <c r="F35" s="226"/>
      <c r="G35" s="230" t="s">
        <v>582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34.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9" t="s">
        <v>352</v>
      </c>
      <c r="B37" s="780"/>
      <c r="C37" s="780"/>
      <c r="D37" s="780"/>
      <c r="E37" s="780"/>
      <c r="F37" s="781"/>
      <c r="G37" s="422" t="s">
        <v>146</v>
      </c>
      <c r="H37" s="423"/>
      <c r="I37" s="423"/>
      <c r="J37" s="423"/>
      <c r="K37" s="423"/>
      <c r="L37" s="423"/>
      <c r="M37" s="423"/>
      <c r="N37" s="423"/>
      <c r="O37" s="424"/>
      <c r="P37" s="460" t="s">
        <v>59</v>
      </c>
      <c r="Q37" s="423"/>
      <c r="R37" s="423"/>
      <c r="S37" s="423"/>
      <c r="T37" s="423"/>
      <c r="U37" s="423"/>
      <c r="V37" s="423"/>
      <c r="W37" s="423"/>
      <c r="X37" s="424"/>
      <c r="Y37" s="461"/>
      <c r="Z37" s="462"/>
      <c r="AA37" s="463"/>
      <c r="AB37" s="419" t="s">
        <v>11</v>
      </c>
      <c r="AC37" s="420"/>
      <c r="AD37" s="421"/>
      <c r="AE37" s="242" t="s">
        <v>396</v>
      </c>
      <c r="AF37" s="243"/>
      <c r="AG37" s="243"/>
      <c r="AH37" s="244"/>
      <c r="AI37" s="242" t="s">
        <v>394</v>
      </c>
      <c r="AJ37" s="243"/>
      <c r="AK37" s="243"/>
      <c r="AL37" s="244"/>
      <c r="AM37" s="248" t="s">
        <v>423</v>
      </c>
      <c r="AN37" s="248"/>
      <c r="AO37" s="248"/>
      <c r="AP37" s="248"/>
      <c r="AQ37" s="150" t="s">
        <v>235</v>
      </c>
      <c r="AR37" s="151"/>
      <c r="AS37" s="151"/>
      <c r="AT37" s="152"/>
      <c r="AU37" s="423" t="s">
        <v>134</v>
      </c>
      <c r="AV37" s="423"/>
      <c r="AW37" s="423"/>
      <c r="AX37" s="919"/>
    </row>
    <row r="38" spans="1:50" ht="18.75" hidden="1" customHeight="1" x14ac:dyDescent="0.15">
      <c r="A38" s="409"/>
      <c r="B38" s="410"/>
      <c r="C38" s="410"/>
      <c r="D38" s="410"/>
      <c r="E38" s="410"/>
      <c r="F38" s="411"/>
      <c r="G38" s="425"/>
      <c r="H38" s="407"/>
      <c r="I38" s="407"/>
      <c r="J38" s="407"/>
      <c r="K38" s="407"/>
      <c r="L38" s="407"/>
      <c r="M38" s="407"/>
      <c r="N38" s="407"/>
      <c r="O38" s="426"/>
      <c r="P38" s="447"/>
      <c r="Q38" s="407"/>
      <c r="R38" s="407"/>
      <c r="S38" s="407"/>
      <c r="T38" s="407"/>
      <c r="U38" s="407"/>
      <c r="V38" s="407"/>
      <c r="W38" s="407"/>
      <c r="X38" s="426"/>
      <c r="Y38" s="464"/>
      <c r="Z38" s="465"/>
      <c r="AA38" s="466"/>
      <c r="AB38" s="245"/>
      <c r="AC38" s="246"/>
      <c r="AD38" s="247"/>
      <c r="AE38" s="245"/>
      <c r="AF38" s="246"/>
      <c r="AG38" s="246"/>
      <c r="AH38" s="247"/>
      <c r="AI38" s="245"/>
      <c r="AJ38" s="246"/>
      <c r="AK38" s="246"/>
      <c r="AL38" s="247"/>
      <c r="AM38" s="249"/>
      <c r="AN38" s="249"/>
      <c r="AO38" s="249"/>
      <c r="AP38" s="249"/>
      <c r="AQ38" s="599"/>
      <c r="AR38" s="199"/>
      <c r="AS38" s="132" t="s">
        <v>236</v>
      </c>
      <c r="AT38" s="133"/>
      <c r="AU38" s="198"/>
      <c r="AV38" s="198"/>
      <c r="AW38" s="407" t="s">
        <v>181</v>
      </c>
      <c r="AX38" s="408"/>
    </row>
    <row r="39" spans="1:50" ht="23.25" hidden="1" customHeight="1" x14ac:dyDescent="0.15">
      <c r="A39" s="412"/>
      <c r="B39" s="410"/>
      <c r="C39" s="410"/>
      <c r="D39" s="410"/>
      <c r="E39" s="410"/>
      <c r="F39" s="411"/>
      <c r="G39" s="573"/>
      <c r="H39" s="574"/>
      <c r="I39" s="574"/>
      <c r="J39" s="574"/>
      <c r="K39" s="574"/>
      <c r="L39" s="574"/>
      <c r="M39" s="574"/>
      <c r="N39" s="574"/>
      <c r="O39" s="575"/>
      <c r="P39" s="104"/>
      <c r="Q39" s="104"/>
      <c r="R39" s="104"/>
      <c r="S39" s="104"/>
      <c r="T39" s="104"/>
      <c r="U39" s="104"/>
      <c r="V39" s="104"/>
      <c r="W39" s="104"/>
      <c r="X39" s="105"/>
      <c r="Y39" s="483" t="s">
        <v>12</v>
      </c>
      <c r="Z39" s="543"/>
      <c r="AA39" s="544"/>
      <c r="AB39" s="473"/>
      <c r="AC39" s="473"/>
      <c r="AD39" s="473"/>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13"/>
      <c r="B40" s="414"/>
      <c r="C40" s="414"/>
      <c r="D40" s="414"/>
      <c r="E40" s="414"/>
      <c r="F40" s="415"/>
      <c r="G40" s="576"/>
      <c r="H40" s="577"/>
      <c r="I40" s="577"/>
      <c r="J40" s="577"/>
      <c r="K40" s="577"/>
      <c r="L40" s="577"/>
      <c r="M40" s="577"/>
      <c r="N40" s="577"/>
      <c r="O40" s="578"/>
      <c r="P40" s="107"/>
      <c r="Q40" s="107"/>
      <c r="R40" s="107"/>
      <c r="S40" s="107"/>
      <c r="T40" s="107"/>
      <c r="U40" s="107"/>
      <c r="V40" s="107"/>
      <c r="W40" s="107"/>
      <c r="X40" s="108"/>
      <c r="Y40" s="427" t="s">
        <v>54</v>
      </c>
      <c r="Z40" s="428"/>
      <c r="AA40" s="429"/>
      <c r="AB40" s="535"/>
      <c r="AC40" s="535"/>
      <c r="AD40" s="53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6"/>
      <c r="B41" s="417"/>
      <c r="C41" s="417"/>
      <c r="D41" s="417"/>
      <c r="E41" s="417"/>
      <c r="F41" s="418"/>
      <c r="G41" s="579"/>
      <c r="H41" s="580"/>
      <c r="I41" s="580"/>
      <c r="J41" s="580"/>
      <c r="K41" s="580"/>
      <c r="L41" s="580"/>
      <c r="M41" s="580"/>
      <c r="N41" s="580"/>
      <c r="O41" s="581"/>
      <c r="P41" s="110"/>
      <c r="Q41" s="110"/>
      <c r="R41" s="110"/>
      <c r="S41" s="110"/>
      <c r="T41" s="110"/>
      <c r="U41" s="110"/>
      <c r="V41" s="110"/>
      <c r="W41" s="110"/>
      <c r="X41" s="111"/>
      <c r="Y41" s="427" t="s">
        <v>13</v>
      </c>
      <c r="Z41" s="428"/>
      <c r="AA41" s="429"/>
      <c r="AB41" s="568" t="s">
        <v>182</v>
      </c>
      <c r="AC41" s="568"/>
      <c r="AD41" s="568"/>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9" t="s">
        <v>352</v>
      </c>
      <c r="B44" s="780"/>
      <c r="C44" s="780"/>
      <c r="D44" s="780"/>
      <c r="E44" s="780"/>
      <c r="F44" s="781"/>
      <c r="G44" s="422" t="s">
        <v>146</v>
      </c>
      <c r="H44" s="423"/>
      <c r="I44" s="423"/>
      <c r="J44" s="423"/>
      <c r="K44" s="423"/>
      <c r="L44" s="423"/>
      <c r="M44" s="423"/>
      <c r="N44" s="423"/>
      <c r="O44" s="424"/>
      <c r="P44" s="460" t="s">
        <v>59</v>
      </c>
      <c r="Q44" s="423"/>
      <c r="R44" s="423"/>
      <c r="S44" s="423"/>
      <c r="T44" s="423"/>
      <c r="U44" s="423"/>
      <c r="V44" s="423"/>
      <c r="W44" s="423"/>
      <c r="X44" s="424"/>
      <c r="Y44" s="461"/>
      <c r="Z44" s="462"/>
      <c r="AA44" s="463"/>
      <c r="AB44" s="419" t="s">
        <v>11</v>
      </c>
      <c r="AC44" s="420"/>
      <c r="AD44" s="421"/>
      <c r="AE44" s="242" t="s">
        <v>396</v>
      </c>
      <c r="AF44" s="243"/>
      <c r="AG44" s="243"/>
      <c r="AH44" s="244"/>
      <c r="AI44" s="242" t="s">
        <v>394</v>
      </c>
      <c r="AJ44" s="243"/>
      <c r="AK44" s="243"/>
      <c r="AL44" s="244"/>
      <c r="AM44" s="248" t="s">
        <v>423</v>
      </c>
      <c r="AN44" s="248"/>
      <c r="AO44" s="248"/>
      <c r="AP44" s="248"/>
      <c r="AQ44" s="150" t="s">
        <v>235</v>
      </c>
      <c r="AR44" s="151"/>
      <c r="AS44" s="151"/>
      <c r="AT44" s="152"/>
      <c r="AU44" s="423" t="s">
        <v>134</v>
      </c>
      <c r="AV44" s="423"/>
      <c r="AW44" s="423"/>
      <c r="AX44" s="919"/>
    </row>
    <row r="45" spans="1:50" ht="18.75" hidden="1" customHeight="1" x14ac:dyDescent="0.15">
      <c r="A45" s="409"/>
      <c r="B45" s="410"/>
      <c r="C45" s="410"/>
      <c r="D45" s="410"/>
      <c r="E45" s="410"/>
      <c r="F45" s="411"/>
      <c r="G45" s="425"/>
      <c r="H45" s="407"/>
      <c r="I45" s="407"/>
      <c r="J45" s="407"/>
      <c r="K45" s="407"/>
      <c r="L45" s="407"/>
      <c r="M45" s="407"/>
      <c r="N45" s="407"/>
      <c r="O45" s="426"/>
      <c r="P45" s="447"/>
      <c r="Q45" s="407"/>
      <c r="R45" s="407"/>
      <c r="S45" s="407"/>
      <c r="T45" s="407"/>
      <c r="U45" s="407"/>
      <c r="V45" s="407"/>
      <c r="W45" s="407"/>
      <c r="X45" s="426"/>
      <c r="Y45" s="464"/>
      <c r="Z45" s="465"/>
      <c r="AA45" s="466"/>
      <c r="AB45" s="245"/>
      <c r="AC45" s="246"/>
      <c r="AD45" s="247"/>
      <c r="AE45" s="245"/>
      <c r="AF45" s="246"/>
      <c r="AG45" s="246"/>
      <c r="AH45" s="247"/>
      <c r="AI45" s="245"/>
      <c r="AJ45" s="246"/>
      <c r="AK45" s="246"/>
      <c r="AL45" s="247"/>
      <c r="AM45" s="249"/>
      <c r="AN45" s="249"/>
      <c r="AO45" s="249"/>
      <c r="AP45" s="249"/>
      <c r="AQ45" s="599"/>
      <c r="AR45" s="199"/>
      <c r="AS45" s="132" t="s">
        <v>236</v>
      </c>
      <c r="AT45" s="133"/>
      <c r="AU45" s="198"/>
      <c r="AV45" s="198"/>
      <c r="AW45" s="407" t="s">
        <v>181</v>
      </c>
      <c r="AX45" s="408"/>
    </row>
    <row r="46" spans="1:50" ht="23.25" hidden="1" customHeight="1" x14ac:dyDescent="0.15">
      <c r="A46" s="412"/>
      <c r="B46" s="410"/>
      <c r="C46" s="410"/>
      <c r="D46" s="410"/>
      <c r="E46" s="410"/>
      <c r="F46" s="411"/>
      <c r="G46" s="573"/>
      <c r="H46" s="574"/>
      <c r="I46" s="574"/>
      <c r="J46" s="574"/>
      <c r="K46" s="574"/>
      <c r="L46" s="574"/>
      <c r="M46" s="574"/>
      <c r="N46" s="574"/>
      <c r="O46" s="575"/>
      <c r="P46" s="104"/>
      <c r="Q46" s="104"/>
      <c r="R46" s="104"/>
      <c r="S46" s="104"/>
      <c r="T46" s="104"/>
      <c r="U46" s="104"/>
      <c r="V46" s="104"/>
      <c r="W46" s="104"/>
      <c r="X46" s="105"/>
      <c r="Y46" s="483" t="s">
        <v>12</v>
      </c>
      <c r="Z46" s="543"/>
      <c r="AA46" s="544"/>
      <c r="AB46" s="473"/>
      <c r="AC46" s="473"/>
      <c r="AD46" s="473"/>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13"/>
      <c r="B47" s="414"/>
      <c r="C47" s="414"/>
      <c r="D47" s="414"/>
      <c r="E47" s="414"/>
      <c r="F47" s="415"/>
      <c r="G47" s="576"/>
      <c r="H47" s="577"/>
      <c r="I47" s="577"/>
      <c r="J47" s="577"/>
      <c r="K47" s="577"/>
      <c r="L47" s="577"/>
      <c r="M47" s="577"/>
      <c r="N47" s="577"/>
      <c r="O47" s="578"/>
      <c r="P47" s="107"/>
      <c r="Q47" s="107"/>
      <c r="R47" s="107"/>
      <c r="S47" s="107"/>
      <c r="T47" s="107"/>
      <c r="U47" s="107"/>
      <c r="V47" s="107"/>
      <c r="W47" s="107"/>
      <c r="X47" s="108"/>
      <c r="Y47" s="427" t="s">
        <v>54</v>
      </c>
      <c r="Z47" s="428"/>
      <c r="AA47" s="429"/>
      <c r="AB47" s="535"/>
      <c r="AC47" s="535"/>
      <c r="AD47" s="53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6"/>
      <c r="B48" s="417"/>
      <c r="C48" s="417"/>
      <c r="D48" s="417"/>
      <c r="E48" s="417"/>
      <c r="F48" s="418"/>
      <c r="G48" s="579"/>
      <c r="H48" s="580"/>
      <c r="I48" s="580"/>
      <c r="J48" s="580"/>
      <c r="K48" s="580"/>
      <c r="L48" s="580"/>
      <c r="M48" s="580"/>
      <c r="N48" s="580"/>
      <c r="O48" s="581"/>
      <c r="P48" s="110"/>
      <c r="Q48" s="110"/>
      <c r="R48" s="110"/>
      <c r="S48" s="110"/>
      <c r="T48" s="110"/>
      <c r="U48" s="110"/>
      <c r="V48" s="110"/>
      <c r="W48" s="110"/>
      <c r="X48" s="111"/>
      <c r="Y48" s="427" t="s">
        <v>13</v>
      </c>
      <c r="Z48" s="428"/>
      <c r="AA48" s="429"/>
      <c r="AB48" s="568" t="s">
        <v>182</v>
      </c>
      <c r="AC48" s="568"/>
      <c r="AD48" s="56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9" t="s">
        <v>352</v>
      </c>
      <c r="B51" s="410"/>
      <c r="C51" s="410"/>
      <c r="D51" s="410"/>
      <c r="E51" s="410"/>
      <c r="F51" s="411"/>
      <c r="G51" s="422" t="s">
        <v>146</v>
      </c>
      <c r="H51" s="423"/>
      <c r="I51" s="423"/>
      <c r="J51" s="423"/>
      <c r="K51" s="423"/>
      <c r="L51" s="423"/>
      <c r="M51" s="423"/>
      <c r="N51" s="423"/>
      <c r="O51" s="424"/>
      <c r="P51" s="460" t="s">
        <v>59</v>
      </c>
      <c r="Q51" s="423"/>
      <c r="R51" s="423"/>
      <c r="S51" s="423"/>
      <c r="T51" s="423"/>
      <c r="U51" s="423"/>
      <c r="V51" s="423"/>
      <c r="W51" s="423"/>
      <c r="X51" s="424"/>
      <c r="Y51" s="461"/>
      <c r="Z51" s="462"/>
      <c r="AA51" s="463"/>
      <c r="AB51" s="419" t="s">
        <v>11</v>
      </c>
      <c r="AC51" s="420"/>
      <c r="AD51" s="421"/>
      <c r="AE51" s="242" t="s">
        <v>396</v>
      </c>
      <c r="AF51" s="243"/>
      <c r="AG51" s="243"/>
      <c r="AH51" s="244"/>
      <c r="AI51" s="242" t="s">
        <v>394</v>
      </c>
      <c r="AJ51" s="243"/>
      <c r="AK51" s="243"/>
      <c r="AL51" s="244"/>
      <c r="AM51" s="248" t="s">
        <v>423</v>
      </c>
      <c r="AN51" s="248"/>
      <c r="AO51" s="248"/>
      <c r="AP51" s="248"/>
      <c r="AQ51" s="150" t="s">
        <v>235</v>
      </c>
      <c r="AR51" s="151"/>
      <c r="AS51" s="151"/>
      <c r="AT51" s="152"/>
      <c r="AU51" s="933" t="s">
        <v>134</v>
      </c>
      <c r="AV51" s="933"/>
      <c r="AW51" s="933"/>
      <c r="AX51" s="934"/>
    </row>
    <row r="52" spans="1:50" ht="18.75" hidden="1" customHeight="1" x14ac:dyDescent="0.15">
      <c r="A52" s="409"/>
      <c r="B52" s="410"/>
      <c r="C52" s="410"/>
      <c r="D52" s="410"/>
      <c r="E52" s="410"/>
      <c r="F52" s="411"/>
      <c r="G52" s="425"/>
      <c r="H52" s="407"/>
      <c r="I52" s="407"/>
      <c r="J52" s="407"/>
      <c r="K52" s="407"/>
      <c r="L52" s="407"/>
      <c r="M52" s="407"/>
      <c r="N52" s="407"/>
      <c r="O52" s="426"/>
      <c r="P52" s="447"/>
      <c r="Q52" s="407"/>
      <c r="R52" s="407"/>
      <c r="S52" s="407"/>
      <c r="T52" s="407"/>
      <c r="U52" s="407"/>
      <c r="V52" s="407"/>
      <c r="W52" s="407"/>
      <c r="X52" s="426"/>
      <c r="Y52" s="464"/>
      <c r="Z52" s="465"/>
      <c r="AA52" s="466"/>
      <c r="AB52" s="245"/>
      <c r="AC52" s="246"/>
      <c r="AD52" s="247"/>
      <c r="AE52" s="245"/>
      <c r="AF52" s="246"/>
      <c r="AG52" s="246"/>
      <c r="AH52" s="247"/>
      <c r="AI52" s="245"/>
      <c r="AJ52" s="246"/>
      <c r="AK52" s="246"/>
      <c r="AL52" s="247"/>
      <c r="AM52" s="249"/>
      <c r="AN52" s="249"/>
      <c r="AO52" s="249"/>
      <c r="AP52" s="249"/>
      <c r="AQ52" s="599"/>
      <c r="AR52" s="199"/>
      <c r="AS52" s="132" t="s">
        <v>236</v>
      </c>
      <c r="AT52" s="133"/>
      <c r="AU52" s="198"/>
      <c r="AV52" s="198"/>
      <c r="AW52" s="407" t="s">
        <v>181</v>
      </c>
      <c r="AX52" s="408"/>
    </row>
    <row r="53" spans="1:50" ht="23.25" hidden="1" customHeight="1" x14ac:dyDescent="0.15">
      <c r="A53" s="412"/>
      <c r="B53" s="410"/>
      <c r="C53" s="410"/>
      <c r="D53" s="410"/>
      <c r="E53" s="410"/>
      <c r="F53" s="411"/>
      <c r="G53" s="573"/>
      <c r="H53" s="574"/>
      <c r="I53" s="574"/>
      <c r="J53" s="574"/>
      <c r="K53" s="574"/>
      <c r="L53" s="574"/>
      <c r="M53" s="574"/>
      <c r="N53" s="574"/>
      <c r="O53" s="575"/>
      <c r="P53" s="104"/>
      <c r="Q53" s="104"/>
      <c r="R53" s="104"/>
      <c r="S53" s="104"/>
      <c r="T53" s="104"/>
      <c r="U53" s="104"/>
      <c r="V53" s="104"/>
      <c r="W53" s="104"/>
      <c r="X53" s="105"/>
      <c r="Y53" s="483" t="s">
        <v>12</v>
      </c>
      <c r="Z53" s="543"/>
      <c r="AA53" s="544"/>
      <c r="AB53" s="473"/>
      <c r="AC53" s="473"/>
      <c r="AD53" s="473"/>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13"/>
      <c r="B54" s="414"/>
      <c r="C54" s="414"/>
      <c r="D54" s="414"/>
      <c r="E54" s="414"/>
      <c r="F54" s="415"/>
      <c r="G54" s="576"/>
      <c r="H54" s="577"/>
      <c r="I54" s="577"/>
      <c r="J54" s="577"/>
      <c r="K54" s="577"/>
      <c r="L54" s="577"/>
      <c r="M54" s="577"/>
      <c r="N54" s="577"/>
      <c r="O54" s="578"/>
      <c r="P54" s="107"/>
      <c r="Q54" s="107"/>
      <c r="R54" s="107"/>
      <c r="S54" s="107"/>
      <c r="T54" s="107"/>
      <c r="U54" s="107"/>
      <c r="V54" s="107"/>
      <c r="W54" s="107"/>
      <c r="X54" s="108"/>
      <c r="Y54" s="427" t="s">
        <v>54</v>
      </c>
      <c r="Z54" s="428"/>
      <c r="AA54" s="429"/>
      <c r="AB54" s="535"/>
      <c r="AC54" s="535"/>
      <c r="AD54" s="53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6"/>
      <c r="B55" s="417"/>
      <c r="C55" s="417"/>
      <c r="D55" s="417"/>
      <c r="E55" s="417"/>
      <c r="F55" s="418"/>
      <c r="G55" s="579"/>
      <c r="H55" s="580"/>
      <c r="I55" s="580"/>
      <c r="J55" s="580"/>
      <c r="K55" s="580"/>
      <c r="L55" s="580"/>
      <c r="M55" s="580"/>
      <c r="N55" s="580"/>
      <c r="O55" s="581"/>
      <c r="P55" s="110"/>
      <c r="Q55" s="110"/>
      <c r="R55" s="110"/>
      <c r="S55" s="110"/>
      <c r="T55" s="110"/>
      <c r="U55" s="110"/>
      <c r="V55" s="110"/>
      <c r="W55" s="110"/>
      <c r="X55" s="111"/>
      <c r="Y55" s="427" t="s">
        <v>13</v>
      </c>
      <c r="Z55" s="428"/>
      <c r="AA55" s="429"/>
      <c r="AB55" s="603" t="s">
        <v>14</v>
      </c>
      <c r="AC55" s="603"/>
      <c r="AD55" s="603"/>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9" t="s">
        <v>352</v>
      </c>
      <c r="B58" s="410"/>
      <c r="C58" s="410"/>
      <c r="D58" s="410"/>
      <c r="E58" s="410"/>
      <c r="F58" s="411"/>
      <c r="G58" s="422" t="s">
        <v>146</v>
      </c>
      <c r="H58" s="423"/>
      <c r="I58" s="423"/>
      <c r="J58" s="423"/>
      <c r="K58" s="423"/>
      <c r="L58" s="423"/>
      <c r="M58" s="423"/>
      <c r="N58" s="423"/>
      <c r="O58" s="424"/>
      <c r="P58" s="460" t="s">
        <v>59</v>
      </c>
      <c r="Q58" s="423"/>
      <c r="R58" s="423"/>
      <c r="S58" s="423"/>
      <c r="T58" s="423"/>
      <c r="U58" s="423"/>
      <c r="V58" s="423"/>
      <c r="W58" s="423"/>
      <c r="X58" s="424"/>
      <c r="Y58" s="461"/>
      <c r="Z58" s="462"/>
      <c r="AA58" s="463"/>
      <c r="AB58" s="419" t="s">
        <v>11</v>
      </c>
      <c r="AC58" s="420"/>
      <c r="AD58" s="421"/>
      <c r="AE58" s="242" t="s">
        <v>396</v>
      </c>
      <c r="AF58" s="243"/>
      <c r="AG58" s="243"/>
      <c r="AH58" s="244"/>
      <c r="AI58" s="242" t="s">
        <v>394</v>
      </c>
      <c r="AJ58" s="243"/>
      <c r="AK58" s="243"/>
      <c r="AL58" s="244"/>
      <c r="AM58" s="248" t="s">
        <v>423</v>
      </c>
      <c r="AN58" s="248"/>
      <c r="AO58" s="248"/>
      <c r="AP58" s="248"/>
      <c r="AQ58" s="150" t="s">
        <v>235</v>
      </c>
      <c r="AR58" s="151"/>
      <c r="AS58" s="151"/>
      <c r="AT58" s="152"/>
      <c r="AU58" s="933" t="s">
        <v>134</v>
      </c>
      <c r="AV58" s="933"/>
      <c r="AW58" s="933"/>
      <c r="AX58" s="934"/>
    </row>
    <row r="59" spans="1:50" ht="18.75" hidden="1" customHeight="1" x14ac:dyDescent="0.15">
      <c r="A59" s="409"/>
      <c r="B59" s="410"/>
      <c r="C59" s="410"/>
      <c r="D59" s="410"/>
      <c r="E59" s="410"/>
      <c r="F59" s="411"/>
      <c r="G59" s="425"/>
      <c r="H59" s="407"/>
      <c r="I59" s="407"/>
      <c r="J59" s="407"/>
      <c r="K59" s="407"/>
      <c r="L59" s="407"/>
      <c r="M59" s="407"/>
      <c r="N59" s="407"/>
      <c r="O59" s="426"/>
      <c r="P59" s="447"/>
      <c r="Q59" s="407"/>
      <c r="R59" s="407"/>
      <c r="S59" s="407"/>
      <c r="T59" s="407"/>
      <c r="U59" s="407"/>
      <c r="V59" s="407"/>
      <c r="W59" s="407"/>
      <c r="X59" s="426"/>
      <c r="Y59" s="464"/>
      <c r="Z59" s="465"/>
      <c r="AA59" s="466"/>
      <c r="AB59" s="245"/>
      <c r="AC59" s="246"/>
      <c r="AD59" s="247"/>
      <c r="AE59" s="245"/>
      <c r="AF59" s="246"/>
      <c r="AG59" s="246"/>
      <c r="AH59" s="247"/>
      <c r="AI59" s="245"/>
      <c r="AJ59" s="246"/>
      <c r="AK59" s="246"/>
      <c r="AL59" s="247"/>
      <c r="AM59" s="249"/>
      <c r="AN59" s="249"/>
      <c r="AO59" s="249"/>
      <c r="AP59" s="249"/>
      <c r="AQ59" s="599"/>
      <c r="AR59" s="199"/>
      <c r="AS59" s="132" t="s">
        <v>236</v>
      </c>
      <c r="AT59" s="133"/>
      <c r="AU59" s="198"/>
      <c r="AV59" s="198"/>
      <c r="AW59" s="407" t="s">
        <v>181</v>
      </c>
      <c r="AX59" s="408"/>
    </row>
    <row r="60" spans="1:50" ht="23.25" hidden="1" customHeight="1" x14ac:dyDescent="0.15">
      <c r="A60" s="412"/>
      <c r="B60" s="410"/>
      <c r="C60" s="410"/>
      <c r="D60" s="410"/>
      <c r="E60" s="410"/>
      <c r="F60" s="411"/>
      <c r="G60" s="573"/>
      <c r="H60" s="574"/>
      <c r="I60" s="574"/>
      <c r="J60" s="574"/>
      <c r="K60" s="574"/>
      <c r="L60" s="574"/>
      <c r="M60" s="574"/>
      <c r="N60" s="574"/>
      <c r="O60" s="575"/>
      <c r="P60" s="104"/>
      <c r="Q60" s="104"/>
      <c r="R60" s="104"/>
      <c r="S60" s="104"/>
      <c r="T60" s="104"/>
      <c r="U60" s="104"/>
      <c r="V60" s="104"/>
      <c r="W60" s="104"/>
      <c r="X60" s="105"/>
      <c r="Y60" s="483" t="s">
        <v>12</v>
      </c>
      <c r="Z60" s="543"/>
      <c r="AA60" s="544"/>
      <c r="AB60" s="473"/>
      <c r="AC60" s="473"/>
      <c r="AD60" s="473"/>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13"/>
      <c r="B61" s="414"/>
      <c r="C61" s="414"/>
      <c r="D61" s="414"/>
      <c r="E61" s="414"/>
      <c r="F61" s="415"/>
      <c r="G61" s="576"/>
      <c r="H61" s="577"/>
      <c r="I61" s="577"/>
      <c r="J61" s="577"/>
      <c r="K61" s="577"/>
      <c r="L61" s="577"/>
      <c r="M61" s="577"/>
      <c r="N61" s="577"/>
      <c r="O61" s="578"/>
      <c r="P61" s="107"/>
      <c r="Q61" s="107"/>
      <c r="R61" s="107"/>
      <c r="S61" s="107"/>
      <c r="T61" s="107"/>
      <c r="U61" s="107"/>
      <c r="V61" s="107"/>
      <c r="W61" s="107"/>
      <c r="X61" s="108"/>
      <c r="Y61" s="427" t="s">
        <v>54</v>
      </c>
      <c r="Z61" s="428"/>
      <c r="AA61" s="429"/>
      <c r="AB61" s="535"/>
      <c r="AC61" s="535"/>
      <c r="AD61" s="53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13"/>
      <c r="B62" s="414"/>
      <c r="C62" s="414"/>
      <c r="D62" s="414"/>
      <c r="E62" s="414"/>
      <c r="F62" s="415"/>
      <c r="G62" s="579"/>
      <c r="H62" s="580"/>
      <c r="I62" s="580"/>
      <c r="J62" s="580"/>
      <c r="K62" s="580"/>
      <c r="L62" s="580"/>
      <c r="M62" s="580"/>
      <c r="N62" s="580"/>
      <c r="O62" s="581"/>
      <c r="P62" s="110"/>
      <c r="Q62" s="110"/>
      <c r="R62" s="110"/>
      <c r="S62" s="110"/>
      <c r="T62" s="110"/>
      <c r="U62" s="110"/>
      <c r="V62" s="110"/>
      <c r="W62" s="110"/>
      <c r="X62" s="111"/>
      <c r="Y62" s="427" t="s">
        <v>13</v>
      </c>
      <c r="Z62" s="428"/>
      <c r="AA62" s="429"/>
      <c r="AB62" s="568" t="s">
        <v>14</v>
      </c>
      <c r="AC62" s="568"/>
      <c r="AD62" s="56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4" t="s">
        <v>353</v>
      </c>
      <c r="B65" s="495"/>
      <c r="C65" s="495"/>
      <c r="D65" s="495"/>
      <c r="E65" s="495"/>
      <c r="F65" s="496"/>
      <c r="G65" s="497"/>
      <c r="H65" s="237" t="s">
        <v>146</v>
      </c>
      <c r="I65" s="237"/>
      <c r="J65" s="237"/>
      <c r="K65" s="237"/>
      <c r="L65" s="237"/>
      <c r="M65" s="237"/>
      <c r="N65" s="237"/>
      <c r="O65" s="238"/>
      <c r="P65" s="236" t="s">
        <v>59</v>
      </c>
      <c r="Q65" s="237"/>
      <c r="R65" s="237"/>
      <c r="S65" s="237"/>
      <c r="T65" s="237"/>
      <c r="U65" s="237"/>
      <c r="V65" s="238"/>
      <c r="W65" s="499" t="s">
        <v>348</v>
      </c>
      <c r="X65" s="500"/>
      <c r="Y65" s="503"/>
      <c r="Z65" s="503"/>
      <c r="AA65" s="504"/>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87"/>
      <c r="B66" s="488"/>
      <c r="C66" s="488"/>
      <c r="D66" s="488"/>
      <c r="E66" s="488"/>
      <c r="F66" s="489"/>
      <c r="G66" s="498"/>
      <c r="H66" s="240"/>
      <c r="I66" s="240"/>
      <c r="J66" s="240"/>
      <c r="K66" s="240"/>
      <c r="L66" s="240"/>
      <c r="M66" s="240"/>
      <c r="N66" s="240"/>
      <c r="O66" s="241"/>
      <c r="P66" s="239"/>
      <c r="Q66" s="240"/>
      <c r="R66" s="240"/>
      <c r="S66" s="240"/>
      <c r="T66" s="240"/>
      <c r="U66" s="240"/>
      <c r="V66" s="241"/>
      <c r="W66" s="501"/>
      <c r="X66" s="502"/>
      <c r="Y66" s="505"/>
      <c r="Z66" s="505"/>
      <c r="AA66" s="50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351</v>
      </c>
      <c r="AX66" s="252"/>
    </row>
    <row r="67" spans="1:50" ht="23.25" hidden="1" customHeight="1" x14ac:dyDescent="0.15">
      <c r="A67" s="487"/>
      <c r="B67" s="488"/>
      <c r="C67" s="488"/>
      <c r="D67" s="488"/>
      <c r="E67" s="488"/>
      <c r="F67" s="48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7"/>
      <c r="B68" s="488"/>
      <c r="C68" s="488"/>
      <c r="D68" s="488"/>
      <c r="E68" s="488"/>
      <c r="F68" s="48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7"/>
      <c r="B69" s="488"/>
      <c r="C69" s="488"/>
      <c r="D69" s="488"/>
      <c r="E69" s="488"/>
      <c r="F69" s="48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7" t="s">
        <v>358</v>
      </c>
      <c r="B70" s="488"/>
      <c r="C70" s="488"/>
      <c r="D70" s="488"/>
      <c r="E70" s="488"/>
      <c r="F70" s="489"/>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7"/>
      <c r="B71" s="488"/>
      <c r="C71" s="488"/>
      <c r="D71" s="488"/>
      <c r="E71" s="488"/>
      <c r="F71" s="48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0"/>
      <c r="B72" s="491"/>
      <c r="C72" s="491"/>
      <c r="D72" s="491"/>
      <c r="E72" s="491"/>
      <c r="F72" s="49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8" t="s">
        <v>353</v>
      </c>
      <c r="B73" s="519"/>
      <c r="C73" s="519"/>
      <c r="D73" s="519"/>
      <c r="E73" s="519"/>
      <c r="F73" s="520"/>
      <c r="G73" s="591"/>
      <c r="H73" s="129" t="s">
        <v>146</v>
      </c>
      <c r="I73" s="129"/>
      <c r="J73" s="129"/>
      <c r="K73" s="129"/>
      <c r="L73" s="129"/>
      <c r="M73" s="129"/>
      <c r="N73" s="129"/>
      <c r="O73" s="130"/>
      <c r="P73" s="158" t="s">
        <v>59</v>
      </c>
      <c r="Q73" s="129"/>
      <c r="R73" s="129"/>
      <c r="S73" s="129"/>
      <c r="T73" s="129"/>
      <c r="U73" s="129"/>
      <c r="V73" s="129"/>
      <c r="W73" s="129"/>
      <c r="X73" s="130"/>
      <c r="Y73" s="593"/>
      <c r="Z73" s="594"/>
      <c r="AA73" s="595"/>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21"/>
      <c r="B74" s="522"/>
      <c r="C74" s="522"/>
      <c r="D74" s="522"/>
      <c r="E74" s="522"/>
      <c r="F74" s="523"/>
      <c r="G74" s="59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9"/>
      <c r="AR74" s="199"/>
      <c r="AS74" s="132" t="s">
        <v>236</v>
      </c>
      <c r="AT74" s="133"/>
      <c r="AU74" s="599"/>
      <c r="AV74" s="199"/>
      <c r="AW74" s="132" t="s">
        <v>181</v>
      </c>
      <c r="AX74" s="194"/>
    </row>
    <row r="75" spans="1:50" ht="23.25" hidden="1" customHeight="1" x14ac:dyDescent="0.15">
      <c r="A75" s="521"/>
      <c r="B75" s="522"/>
      <c r="C75" s="522"/>
      <c r="D75" s="522"/>
      <c r="E75" s="522"/>
      <c r="F75" s="523"/>
      <c r="G75" s="618"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21"/>
      <c r="B76" s="522"/>
      <c r="C76" s="522"/>
      <c r="D76" s="522"/>
      <c r="E76" s="522"/>
      <c r="F76" s="523"/>
      <c r="G76" s="61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21"/>
      <c r="B77" s="522"/>
      <c r="C77" s="522"/>
      <c r="D77" s="522"/>
      <c r="E77" s="522"/>
      <c r="F77" s="523"/>
      <c r="G77" s="620"/>
      <c r="H77" s="110"/>
      <c r="I77" s="110"/>
      <c r="J77" s="110"/>
      <c r="K77" s="110"/>
      <c r="L77" s="110"/>
      <c r="M77" s="110"/>
      <c r="N77" s="110"/>
      <c r="O77" s="111"/>
      <c r="P77" s="107"/>
      <c r="Q77" s="107"/>
      <c r="R77" s="107"/>
      <c r="S77" s="107"/>
      <c r="T77" s="107"/>
      <c r="U77" s="107"/>
      <c r="V77" s="107"/>
      <c r="W77" s="107"/>
      <c r="X77" s="108"/>
      <c r="Y77" s="158" t="s">
        <v>13</v>
      </c>
      <c r="Z77" s="129"/>
      <c r="AA77" s="130"/>
      <c r="AB77" s="588" t="s">
        <v>14</v>
      </c>
      <c r="AC77" s="588"/>
      <c r="AD77" s="588"/>
      <c r="AE77" s="899"/>
      <c r="AF77" s="900"/>
      <c r="AG77" s="900"/>
      <c r="AH77" s="900"/>
      <c r="AI77" s="899"/>
      <c r="AJ77" s="900"/>
      <c r="AK77" s="900"/>
      <c r="AL77" s="900"/>
      <c r="AM77" s="899"/>
      <c r="AN77" s="900"/>
      <c r="AO77" s="900"/>
      <c r="AP77" s="900"/>
      <c r="AQ77" s="340"/>
      <c r="AR77" s="206"/>
      <c r="AS77" s="206"/>
      <c r="AT77" s="341"/>
      <c r="AU77" s="217"/>
      <c r="AV77" s="217"/>
      <c r="AW77" s="217"/>
      <c r="AX77" s="219"/>
    </row>
    <row r="78" spans="1:50" ht="69.75" hidden="1" customHeight="1" x14ac:dyDescent="0.15">
      <c r="A78" s="334" t="s">
        <v>387</v>
      </c>
      <c r="B78" s="335"/>
      <c r="C78" s="335"/>
      <c r="D78" s="335"/>
      <c r="E78" s="332" t="s">
        <v>331</v>
      </c>
      <c r="F78" s="333"/>
      <c r="G78" s="56" t="s">
        <v>238</v>
      </c>
      <c r="H78" s="596"/>
      <c r="I78" s="597"/>
      <c r="J78" s="597"/>
      <c r="K78" s="597"/>
      <c r="L78" s="597"/>
      <c r="M78" s="597"/>
      <c r="N78" s="597"/>
      <c r="O78" s="598"/>
      <c r="P78" s="146"/>
      <c r="Q78" s="146"/>
      <c r="R78" s="146"/>
      <c r="S78" s="146"/>
      <c r="T78" s="146"/>
      <c r="U78" s="146"/>
      <c r="V78" s="146"/>
      <c r="W78" s="146"/>
      <c r="X78" s="146"/>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82" t="s">
        <v>149</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6" t="s">
        <v>347</v>
      </c>
      <c r="AP79" s="277"/>
      <c r="AQ79" s="277"/>
      <c r="AR79" s="80" t="s">
        <v>345</v>
      </c>
      <c r="AS79" s="276"/>
      <c r="AT79" s="277"/>
      <c r="AU79" s="277"/>
      <c r="AV79" s="277"/>
      <c r="AW79" s="277"/>
      <c r="AX79" s="989"/>
    </row>
    <row r="80" spans="1:50" ht="18.75" hidden="1" customHeight="1" x14ac:dyDescent="0.15">
      <c r="A80" s="873" t="s">
        <v>147</v>
      </c>
      <c r="B80" s="536" t="s">
        <v>344</v>
      </c>
      <c r="C80" s="537"/>
      <c r="D80" s="537"/>
      <c r="E80" s="537"/>
      <c r="F80" s="538"/>
      <c r="G80" s="445" t="s">
        <v>139</v>
      </c>
      <c r="H80" s="445"/>
      <c r="I80" s="445"/>
      <c r="J80" s="445"/>
      <c r="K80" s="445"/>
      <c r="L80" s="445"/>
      <c r="M80" s="445"/>
      <c r="N80" s="445"/>
      <c r="O80" s="445"/>
      <c r="P80" s="445"/>
      <c r="Q80" s="445"/>
      <c r="R80" s="445"/>
      <c r="S80" s="445"/>
      <c r="T80" s="445"/>
      <c r="U80" s="445"/>
      <c r="V80" s="445"/>
      <c r="W80" s="445"/>
      <c r="X80" s="445"/>
      <c r="Y80" s="445"/>
      <c r="Z80" s="445"/>
      <c r="AA80" s="525"/>
      <c r="AB80" s="444" t="s">
        <v>435</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15">
      <c r="A81" s="874"/>
      <c r="B81" s="539"/>
      <c r="C81" s="440"/>
      <c r="D81" s="440"/>
      <c r="E81" s="440"/>
      <c r="F81" s="441"/>
      <c r="G81" s="407"/>
      <c r="H81" s="407"/>
      <c r="I81" s="407"/>
      <c r="J81" s="407"/>
      <c r="K81" s="407"/>
      <c r="L81" s="407"/>
      <c r="M81" s="407"/>
      <c r="N81" s="407"/>
      <c r="O81" s="407"/>
      <c r="P81" s="407"/>
      <c r="Q81" s="407"/>
      <c r="R81" s="407"/>
      <c r="S81" s="407"/>
      <c r="T81" s="407"/>
      <c r="U81" s="407"/>
      <c r="V81" s="407"/>
      <c r="W81" s="407"/>
      <c r="X81" s="407"/>
      <c r="Y81" s="407"/>
      <c r="Z81" s="407"/>
      <c r="AA81" s="426"/>
      <c r="AB81" s="44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74"/>
      <c r="B82" s="539"/>
      <c r="C82" s="440"/>
      <c r="D82" s="440"/>
      <c r="E82" s="440"/>
      <c r="F82" s="441"/>
      <c r="G82" s="685"/>
      <c r="H82" s="685"/>
      <c r="I82" s="685"/>
      <c r="J82" s="685"/>
      <c r="K82" s="685"/>
      <c r="L82" s="685"/>
      <c r="M82" s="685"/>
      <c r="N82" s="685"/>
      <c r="O82" s="685"/>
      <c r="P82" s="685"/>
      <c r="Q82" s="685"/>
      <c r="R82" s="685"/>
      <c r="S82" s="685"/>
      <c r="T82" s="685"/>
      <c r="U82" s="685"/>
      <c r="V82" s="685"/>
      <c r="W82" s="685"/>
      <c r="X82" s="685"/>
      <c r="Y82" s="685"/>
      <c r="Z82" s="685"/>
      <c r="AA82" s="686"/>
      <c r="AB82" s="893"/>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4"/>
    </row>
    <row r="83" spans="1:60" ht="22.5" hidden="1" customHeight="1" x14ac:dyDescent="0.15">
      <c r="A83" s="874"/>
      <c r="B83" s="539"/>
      <c r="C83" s="440"/>
      <c r="D83" s="440"/>
      <c r="E83" s="440"/>
      <c r="F83" s="441"/>
      <c r="G83" s="687"/>
      <c r="H83" s="687"/>
      <c r="I83" s="687"/>
      <c r="J83" s="687"/>
      <c r="K83" s="687"/>
      <c r="L83" s="687"/>
      <c r="M83" s="687"/>
      <c r="N83" s="687"/>
      <c r="O83" s="687"/>
      <c r="P83" s="687"/>
      <c r="Q83" s="687"/>
      <c r="R83" s="687"/>
      <c r="S83" s="687"/>
      <c r="T83" s="687"/>
      <c r="U83" s="687"/>
      <c r="V83" s="687"/>
      <c r="W83" s="687"/>
      <c r="X83" s="687"/>
      <c r="Y83" s="687"/>
      <c r="Z83" s="687"/>
      <c r="AA83" s="688"/>
      <c r="AB83" s="895"/>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6"/>
    </row>
    <row r="84" spans="1:60" ht="19.5" hidden="1" customHeight="1" x14ac:dyDescent="0.15">
      <c r="A84" s="874"/>
      <c r="B84" s="540"/>
      <c r="C84" s="541"/>
      <c r="D84" s="541"/>
      <c r="E84" s="541"/>
      <c r="F84" s="542"/>
      <c r="G84" s="689"/>
      <c r="H84" s="689"/>
      <c r="I84" s="689"/>
      <c r="J84" s="689"/>
      <c r="K84" s="689"/>
      <c r="L84" s="689"/>
      <c r="M84" s="689"/>
      <c r="N84" s="689"/>
      <c r="O84" s="689"/>
      <c r="P84" s="689"/>
      <c r="Q84" s="689"/>
      <c r="R84" s="689"/>
      <c r="S84" s="689"/>
      <c r="T84" s="689"/>
      <c r="U84" s="689"/>
      <c r="V84" s="689"/>
      <c r="W84" s="689"/>
      <c r="X84" s="689"/>
      <c r="Y84" s="689"/>
      <c r="Z84" s="689"/>
      <c r="AA84" s="690"/>
      <c r="AB84" s="897"/>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8"/>
    </row>
    <row r="85" spans="1:60" ht="18.75" hidden="1" customHeight="1" x14ac:dyDescent="0.15">
      <c r="A85" s="874"/>
      <c r="B85" s="440" t="s">
        <v>145</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45" t="s">
        <v>134</v>
      </c>
      <c r="AV85" s="545"/>
      <c r="AW85" s="545"/>
      <c r="AX85" s="546"/>
      <c r="AY85" s="10"/>
      <c r="AZ85" s="10"/>
      <c r="BA85" s="10"/>
      <c r="BB85" s="10"/>
      <c r="BC85" s="10"/>
    </row>
    <row r="86" spans="1:60" ht="18.75" hidden="1" customHeight="1" x14ac:dyDescent="0.15">
      <c r="A86" s="874"/>
      <c r="B86" s="440"/>
      <c r="C86" s="440"/>
      <c r="D86" s="440"/>
      <c r="E86" s="440"/>
      <c r="F86" s="441"/>
      <c r="G86" s="425"/>
      <c r="H86" s="407"/>
      <c r="I86" s="407"/>
      <c r="J86" s="407"/>
      <c r="K86" s="407"/>
      <c r="L86" s="407"/>
      <c r="M86" s="407"/>
      <c r="N86" s="407"/>
      <c r="O86" s="426"/>
      <c r="P86" s="447"/>
      <c r="Q86" s="407"/>
      <c r="R86" s="407"/>
      <c r="S86" s="407"/>
      <c r="T86" s="407"/>
      <c r="U86" s="407"/>
      <c r="V86" s="407"/>
      <c r="W86" s="407"/>
      <c r="X86" s="42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7" t="s">
        <v>181</v>
      </c>
      <c r="AX86" s="408"/>
      <c r="AY86" s="10"/>
      <c r="AZ86" s="10"/>
      <c r="BA86" s="10"/>
      <c r="BB86" s="10"/>
      <c r="BC86" s="10"/>
      <c r="BD86" s="10"/>
      <c r="BE86" s="10"/>
      <c r="BF86" s="10"/>
      <c r="BG86" s="10"/>
      <c r="BH86" s="10"/>
    </row>
    <row r="87" spans="1:60" ht="23.25" hidden="1" customHeight="1" x14ac:dyDescent="0.15">
      <c r="A87" s="874"/>
      <c r="B87" s="440"/>
      <c r="C87" s="440"/>
      <c r="D87" s="440"/>
      <c r="E87" s="440"/>
      <c r="F87" s="441"/>
      <c r="G87" s="103"/>
      <c r="H87" s="104"/>
      <c r="I87" s="104"/>
      <c r="J87" s="104"/>
      <c r="K87" s="104"/>
      <c r="L87" s="104"/>
      <c r="M87" s="104"/>
      <c r="N87" s="104"/>
      <c r="O87" s="105"/>
      <c r="P87" s="104"/>
      <c r="Q87" s="526"/>
      <c r="R87" s="526"/>
      <c r="S87" s="526"/>
      <c r="T87" s="526"/>
      <c r="U87" s="526"/>
      <c r="V87" s="526"/>
      <c r="W87" s="526"/>
      <c r="X87" s="527"/>
      <c r="Y87" s="570" t="s">
        <v>62</v>
      </c>
      <c r="Z87" s="571"/>
      <c r="AA87" s="572"/>
      <c r="AB87" s="473"/>
      <c r="AC87" s="473"/>
      <c r="AD87" s="473"/>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4"/>
      <c r="B88" s="440"/>
      <c r="C88" s="440"/>
      <c r="D88" s="440"/>
      <c r="E88" s="440"/>
      <c r="F88" s="441"/>
      <c r="G88" s="106"/>
      <c r="H88" s="107"/>
      <c r="I88" s="107"/>
      <c r="J88" s="107"/>
      <c r="K88" s="107"/>
      <c r="L88" s="107"/>
      <c r="M88" s="107"/>
      <c r="N88" s="107"/>
      <c r="O88" s="108"/>
      <c r="P88" s="528"/>
      <c r="Q88" s="528"/>
      <c r="R88" s="528"/>
      <c r="S88" s="528"/>
      <c r="T88" s="528"/>
      <c r="U88" s="528"/>
      <c r="V88" s="528"/>
      <c r="W88" s="528"/>
      <c r="X88" s="529"/>
      <c r="Y88" s="470" t="s">
        <v>54</v>
      </c>
      <c r="Z88" s="471"/>
      <c r="AA88" s="472"/>
      <c r="AB88" s="535"/>
      <c r="AC88" s="535"/>
      <c r="AD88" s="535"/>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4"/>
      <c r="B89" s="541"/>
      <c r="C89" s="541"/>
      <c r="D89" s="541"/>
      <c r="E89" s="541"/>
      <c r="F89" s="542"/>
      <c r="G89" s="109"/>
      <c r="H89" s="110"/>
      <c r="I89" s="110"/>
      <c r="J89" s="110"/>
      <c r="K89" s="110"/>
      <c r="L89" s="110"/>
      <c r="M89" s="110"/>
      <c r="N89" s="110"/>
      <c r="O89" s="111"/>
      <c r="P89" s="175"/>
      <c r="Q89" s="175"/>
      <c r="R89" s="175"/>
      <c r="S89" s="175"/>
      <c r="T89" s="175"/>
      <c r="U89" s="175"/>
      <c r="V89" s="175"/>
      <c r="W89" s="175"/>
      <c r="X89" s="569"/>
      <c r="Y89" s="470" t="s">
        <v>13</v>
      </c>
      <c r="Z89" s="471"/>
      <c r="AA89" s="472"/>
      <c r="AB89" s="603" t="s">
        <v>14</v>
      </c>
      <c r="AC89" s="603"/>
      <c r="AD89" s="603"/>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4"/>
      <c r="B90" s="440" t="s">
        <v>145</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45" t="s">
        <v>134</v>
      </c>
      <c r="AV90" s="545"/>
      <c r="AW90" s="545"/>
      <c r="AX90" s="546"/>
    </row>
    <row r="91" spans="1:60" ht="18.75" hidden="1" customHeight="1" x14ac:dyDescent="0.15">
      <c r="A91" s="874"/>
      <c r="B91" s="440"/>
      <c r="C91" s="440"/>
      <c r="D91" s="440"/>
      <c r="E91" s="440"/>
      <c r="F91" s="441"/>
      <c r="G91" s="425"/>
      <c r="H91" s="407"/>
      <c r="I91" s="407"/>
      <c r="J91" s="407"/>
      <c r="K91" s="407"/>
      <c r="L91" s="407"/>
      <c r="M91" s="407"/>
      <c r="N91" s="407"/>
      <c r="O91" s="426"/>
      <c r="P91" s="447"/>
      <c r="Q91" s="407"/>
      <c r="R91" s="407"/>
      <c r="S91" s="407"/>
      <c r="T91" s="407"/>
      <c r="U91" s="407"/>
      <c r="V91" s="407"/>
      <c r="W91" s="407"/>
      <c r="X91" s="42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7" t="s">
        <v>181</v>
      </c>
      <c r="AX91" s="408"/>
      <c r="AY91" s="10"/>
      <c r="AZ91" s="10"/>
      <c r="BA91" s="10"/>
      <c r="BB91" s="10"/>
      <c r="BC91" s="10"/>
    </row>
    <row r="92" spans="1:60" ht="23.25" hidden="1" customHeight="1" x14ac:dyDescent="0.15">
      <c r="A92" s="874"/>
      <c r="B92" s="440"/>
      <c r="C92" s="440"/>
      <c r="D92" s="440"/>
      <c r="E92" s="440"/>
      <c r="F92" s="441"/>
      <c r="G92" s="103"/>
      <c r="H92" s="104"/>
      <c r="I92" s="104"/>
      <c r="J92" s="104"/>
      <c r="K92" s="104"/>
      <c r="L92" s="104"/>
      <c r="M92" s="104"/>
      <c r="N92" s="104"/>
      <c r="O92" s="105"/>
      <c r="P92" s="104"/>
      <c r="Q92" s="526"/>
      <c r="R92" s="526"/>
      <c r="S92" s="526"/>
      <c r="T92" s="526"/>
      <c r="U92" s="526"/>
      <c r="V92" s="526"/>
      <c r="W92" s="526"/>
      <c r="X92" s="527"/>
      <c r="Y92" s="570" t="s">
        <v>62</v>
      </c>
      <c r="Z92" s="571"/>
      <c r="AA92" s="572"/>
      <c r="AB92" s="473"/>
      <c r="AC92" s="473"/>
      <c r="AD92" s="473"/>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4"/>
      <c r="B93" s="440"/>
      <c r="C93" s="440"/>
      <c r="D93" s="440"/>
      <c r="E93" s="440"/>
      <c r="F93" s="441"/>
      <c r="G93" s="106"/>
      <c r="H93" s="107"/>
      <c r="I93" s="107"/>
      <c r="J93" s="107"/>
      <c r="K93" s="107"/>
      <c r="L93" s="107"/>
      <c r="M93" s="107"/>
      <c r="N93" s="107"/>
      <c r="O93" s="108"/>
      <c r="P93" s="528"/>
      <c r="Q93" s="528"/>
      <c r="R93" s="528"/>
      <c r="S93" s="528"/>
      <c r="T93" s="528"/>
      <c r="U93" s="528"/>
      <c r="V93" s="528"/>
      <c r="W93" s="528"/>
      <c r="X93" s="529"/>
      <c r="Y93" s="470" t="s">
        <v>54</v>
      </c>
      <c r="Z93" s="471"/>
      <c r="AA93" s="472"/>
      <c r="AB93" s="535"/>
      <c r="AC93" s="535"/>
      <c r="AD93" s="535"/>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4"/>
      <c r="B94" s="541"/>
      <c r="C94" s="541"/>
      <c r="D94" s="541"/>
      <c r="E94" s="541"/>
      <c r="F94" s="542"/>
      <c r="G94" s="109"/>
      <c r="H94" s="110"/>
      <c r="I94" s="110"/>
      <c r="J94" s="110"/>
      <c r="K94" s="110"/>
      <c r="L94" s="110"/>
      <c r="M94" s="110"/>
      <c r="N94" s="110"/>
      <c r="O94" s="111"/>
      <c r="P94" s="175"/>
      <c r="Q94" s="175"/>
      <c r="R94" s="175"/>
      <c r="S94" s="175"/>
      <c r="T94" s="175"/>
      <c r="U94" s="175"/>
      <c r="V94" s="175"/>
      <c r="W94" s="175"/>
      <c r="X94" s="569"/>
      <c r="Y94" s="470" t="s">
        <v>13</v>
      </c>
      <c r="Z94" s="471"/>
      <c r="AA94" s="472"/>
      <c r="AB94" s="603" t="s">
        <v>14</v>
      </c>
      <c r="AC94" s="603"/>
      <c r="AD94" s="603"/>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4"/>
      <c r="B95" s="440" t="s">
        <v>145</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45" t="s">
        <v>134</v>
      </c>
      <c r="AV95" s="545"/>
      <c r="AW95" s="545"/>
      <c r="AX95" s="546"/>
      <c r="AY95" s="10"/>
      <c r="AZ95" s="10"/>
      <c r="BA95" s="10"/>
      <c r="BB95" s="10"/>
      <c r="BC95" s="10"/>
      <c r="BD95" s="10"/>
      <c r="BE95" s="10"/>
      <c r="BF95" s="10"/>
      <c r="BG95" s="10"/>
      <c r="BH95" s="10"/>
    </row>
    <row r="96" spans="1:60" ht="18.75" hidden="1" customHeight="1" x14ac:dyDescent="0.15">
      <c r="A96" s="874"/>
      <c r="B96" s="440"/>
      <c r="C96" s="440"/>
      <c r="D96" s="440"/>
      <c r="E96" s="440"/>
      <c r="F96" s="441"/>
      <c r="G96" s="425"/>
      <c r="H96" s="407"/>
      <c r="I96" s="407"/>
      <c r="J96" s="407"/>
      <c r="K96" s="407"/>
      <c r="L96" s="407"/>
      <c r="M96" s="407"/>
      <c r="N96" s="407"/>
      <c r="O96" s="426"/>
      <c r="P96" s="447"/>
      <c r="Q96" s="407"/>
      <c r="R96" s="407"/>
      <c r="S96" s="407"/>
      <c r="T96" s="407"/>
      <c r="U96" s="407"/>
      <c r="V96" s="407"/>
      <c r="W96" s="407"/>
      <c r="X96" s="42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7" t="s">
        <v>181</v>
      </c>
      <c r="AX96" s="408"/>
    </row>
    <row r="97" spans="1:60" ht="23.25" hidden="1" customHeight="1" x14ac:dyDescent="0.15">
      <c r="A97" s="874"/>
      <c r="B97" s="440"/>
      <c r="C97" s="440"/>
      <c r="D97" s="440"/>
      <c r="E97" s="440"/>
      <c r="F97" s="441"/>
      <c r="G97" s="103"/>
      <c r="H97" s="104"/>
      <c r="I97" s="104"/>
      <c r="J97" s="104"/>
      <c r="K97" s="104"/>
      <c r="L97" s="104"/>
      <c r="M97" s="104"/>
      <c r="N97" s="104"/>
      <c r="O97" s="105"/>
      <c r="P97" s="104"/>
      <c r="Q97" s="526"/>
      <c r="R97" s="526"/>
      <c r="S97" s="526"/>
      <c r="T97" s="526"/>
      <c r="U97" s="526"/>
      <c r="V97" s="526"/>
      <c r="W97" s="526"/>
      <c r="X97" s="527"/>
      <c r="Y97" s="570" t="s">
        <v>62</v>
      </c>
      <c r="Z97" s="571"/>
      <c r="AA97" s="572"/>
      <c r="AB97" s="480"/>
      <c r="AC97" s="481"/>
      <c r="AD97" s="482"/>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4"/>
      <c r="B98" s="440"/>
      <c r="C98" s="440"/>
      <c r="D98" s="440"/>
      <c r="E98" s="440"/>
      <c r="F98" s="441"/>
      <c r="G98" s="106"/>
      <c r="H98" s="107"/>
      <c r="I98" s="107"/>
      <c r="J98" s="107"/>
      <c r="K98" s="107"/>
      <c r="L98" s="107"/>
      <c r="M98" s="107"/>
      <c r="N98" s="107"/>
      <c r="O98" s="108"/>
      <c r="P98" s="528"/>
      <c r="Q98" s="528"/>
      <c r="R98" s="528"/>
      <c r="S98" s="528"/>
      <c r="T98" s="528"/>
      <c r="U98" s="528"/>
      <c r="V98" s="528"/>
      <c r="W98" s="528"/>
      <c r="X98" s="529"/>
      <c r="Y98" s="470" t="s">
        <v>54</v>
      </c>
      <c r="Z98" s="471"/>
      <c r="AA98" s="472"/>
      <c r="AB98" s="474"/>
      <c r="AC98" s="475"/>
      <c r="AD98" s="476"/>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5"/>
      <c r="B99" s="442"/>
      <c r="C99" s="442"/>
      <c r="D99" s="442"/>
      <c r="E99" s="442"/>
      <c r="F99" s="443"/>
      <c r="G99" s="589"/>
      <c r="H99" s="214"/>
      <c r="I99" s="214"/>
      <c r="J99" s="214"/>
      <c r="K99" s="214"/>
      <c r="L99" s="214"/>
      <c r="M99" s="214"/>
      <c r="N99" s="214"/>
      <c r="O99" s="590"/>
      <c r="P99" s="530"/>
      <c r="Q99" s="530"/>
      <c r="R99" s="530"/>
      <c r="S99" s="530"/>
      <c r="T99" s="530"/>
      <c r="U99" s="530"/>
      <c r="V99" s="530"/>
      <c r="W99" s="530"/>
      <c r="X99" s="531"/>
      <c r="Y99" s="904" t="s">
        <v>13</v>
      </c>
      <c r="Z99" s="905"/>
      <c r="AA99" s="906"/>
      <c r="AB99" s="901" t="s">
        <v>14</v>
      </c>
      <c r="AC99" s="902"/>
      <c r="AD99" s="903"/>
      <c r="AE99" s="532"/>
      <c r="AF99" s="533"/>
      <c r="AG99" s="533"/>
      <c r="AH99" s="534"/>
      <c r="AI99" s="532"/>
      <c r="AJ99" s="533"/>
      <c r="AK99" s="533"/>
      <c r="AL99" s="534"/>
      <c r="AM99" s="532"/>
      <c r="AN99" s="533"/>
      <c r="AO99" s="533"/>
      <c r="AP99" s="533"/>
      <c r="AQ99" s="547"/>
      <c r="AR99" s="548"/>
      <c r="AS99" s="548"/>
      <c r="AT99" s="549"/>
      <c r="AU99" s="533"/>
      <c r="AV99" s="533"/>
      <c r="AW99" s="533"/>
      <c r="AX99" s="550"/>
    </row>
    <row r="100" spans="1:60" ht="31.5" customHeight="1" x14ac:dyDescent="0.15">
      <c r="A100" s="513" t="s">
        <v>354</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63"/>
      <c r="Z100" s="864"/>
      <c r="AA100" s="865"/>
      <c r="AB100" s="493" t="s">
        <v>11</v>
      </c>
      <c r="AC100" s="493"/>
      <c r="AD100" s="493"/>
      <c r="AE100" s="551" t="s">
        <v>396</v>
      </c>
      <c r="AF100" s="552"/>
      <c r="AG100" s="552"/>
      <c r="AH100" s="553"/>
      <c r="AI100" s="551" t="s">
        <v>416</v>
      </c>
      <c r="AJ100" s="552"/>
      <c r="AK100" s="552"/>
      <c r="AL100" s="553"/>
      <c r="AM100" s="551" t="s">
        <v>423</v>
      </c>
      <c r="AN100" s="552"/>
      <c r="AO100" s="552"/>
      <c r="AP100" s="553"/>
      <c r="AQ100" s="318" t="s">
        <v>436</v>
      </c>
      <c r="AR100" s="319"/>
      <c r="AS100" s="319"/>
      <c r="AT100" s="320"/>
      <c r="AU100" s="318" t="s">
        <v>437</v>
      </c>
      <c r="AV100" s="319"/>
      <c r="AW100" s="319"/>
      <c r="AX100" s="321"/>
    </row>
    <row r="101" spans="1:60" ht="23.25" customHeight="1" x14ac:dyDescent="0.15">
      <c r="A101" s="434"/>
      <c r="B101" s="435"/>
      <c r="C101" s="435"/>
      <c r="D101" s="435"/>
      <c r="E101" s="435"/>
      <c r="F101" s="436"/>
      <c r="G101" s="104" t="s">
        <v>583</v>
      </c>
      <c r="H101" s="104"/>
      <c r="I101" s="104"/>
      <c r="J101" s="104"/>
      <c r="K101" s="104"/>
      <c r="L101" s="104"/>
      <c r="M101" s="104"/>
      <c r="N101" s="104"/>
      <c r="O101" s="104"/>
      <c r="P101" s="104"/>
      <c r="Q101" s="104"/>
      <c r="R101" s="104"/>
      <c r="S101" s="104"/>
      <c r="T101" s="104"/>
      <c r="U101" s="104"/>
      <c r="V101" s="104"/>
      <c r="W101" s="104"/>
      <c r="X101" s="105"/>
      <c r="Y101" s="554" t="s">
        <v>55</v>
      </c>
      <c r="Z101" s="555"/>
      <c r="AA101" s="556"/>
      <c r="AB101" s="473" t="s">
        <v>581</v>
      </c>
      <c r="AC101" s="473"/>
      <c r="AD101" s="473"/>
      <c r="AE101" s="216">
        <v>1025</v>
      </c>
      <c r="AF101" s="217"/>
      <c r="AG101" s="217"/>
      <c r="AH101" s="218"/>
      <c r="AI101" s="216">
        <v>913</v>
      </c>
      <c r="AJ101" s="217"/>
      <c r="AK101" s="217"/>
      <c r="AL101" s="218"/>
      <c r="AM101" s="216">
        <v>1060</v>
      </c>
      <c r="AN101" s="217"/>
      <c r="AO101" s="217"/>
      <c r="AP101" s="218"/>
      <c r="AQ101" s="216"/>
      <c r="AR101" s="217"/>
      <c r="AS101" s="217"/>
      <c r="AT101" s="218"/>
      <c r="AU101" s="216"/>
      <c r="AV101" s="217"/>
      <c r="AW101" s="217"/>
      <c r="AX101" s="218"/>
    </row>
    <row r="102" spans="1:60" ht="23.25" customHeight="1" x14ac:dyDescent="0.15">
      <c r="A102" s="437"/>
      <c r="B102" s="438"/>
      <c r="C102" s="438"/>
      <c r="D102" s="438"/>
      <c r="E102" s="438"/>
      <c r="F102" s="439"/>
      <c r="G102" s="110"/>
      <c r="H102" s="110"/>
      <c r="I102" s="110"/>
      <c r="J102" s="110"/>
      <c r="K102" s="110"/>
      <c r="L102" s="110"/>
      <c r="M102" s="110"/>
      <c r="N102" s="110"/>
      <c r="O102" s="110"/>
      <c r="P102" s="110"/>
      <c r="Q102" s="110"/>
      <c r="R102" s="110"/>
      <c r="S102" s="110"/>
      <c r="T102" s="110"/>
      <c r="U102" s="110"/>
      <c r="V102" s="110"/>
      <c r="W102" s="110"/>
      <c r="X102" s="111"/>
      <c r="Y102" s="457" t="s">
        <v>56</v>
      </c>
      <c r="Z102" s="458"/>
      <c r="AA102" s="459"/>
      <c r="AB102" s="473" t="s">
        <v>581</v>
      </c>
      <c r="AC102" s="473"/>
      <c r="AD102" s="473"/>
      <c r="AE102" s="430">
        <v>1353</v>
      </c>
      <c r="AF102" s="430"/>
      <c r="AG102" s="430"/>
      <c r="AH102" s="430"/>
      <c r="AI102" s="430">
        <v>1357</v>
      </c>
      <c r="AJ102" s="430"/>
      <c r="AK102" s="430"/>
      <c r="AL102" s="430"/>
      <c r="AM102" s="430">
        <v>1355</v>
      </c>
      <c r="AN102" s="430"/>
      <c r="AO102" s="430"/>
      <c r="AP102" s="430"/>
      <c r="AQ102" s="271">
        <v>1355</v>
      </c>
      <c r="AR102" s="272"/>
      <c r="AS102" s="272"/>
      <c r="AT102" s="317"/>
      <c r="AU102" s="271">
        <v>1355</v>
      </c>
      <c r="AV102" s="272"/>
      <c r="AW102" s="272"/>
      <c r="AX102" s="317"/>
    </row>
    <row r="103" spans="1:60" ht="31.5" hidden="1" customHeight="1" x14ac:dyDescent="0.15">
      <c r="A103" s="431" t="s">
        <v>354</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396</v>
      </c>
      <c r="AF103" s="428"/>
      <c r="AG103" s="428"/>
      <c r="AH103" s="429"/>
      <c r="AI103" s="427" t="s">
        <v>394</v>
      </c>
      <c r="AJ103" s="428"/>
      <c r="AK103" s="428"/>
      <c r="AL103" s="429"/>
      <c r="AM103" s="427" t="s">
        <v>423</v>
      </c>
      <c r="AN103" s="428"/>
      <c r="AO103" s="428"/>
      <c r="AP103" s="429"/>
      <c r="AQ103" s="282" t="s">
        <v>436</v>
      </c>
      <c r="AR103" s="283"/>
      <c r="AS103" s="283"/>
      <c r="AT103" s="322"/>
      <c r="AU103" s="282" t="s">
        <v>437</v>
      </c>
      <c r="AV103" s="283"/>
      <c r="AW103" s="283"/>
      <c r="AX103" s="284"/>
    </row>
    <row r="104" spans="1:60" ht="23.25" hidden="1" customHeight="1" x14ac:dyDescent="0.15">
      <c r="A104" s="434"/>
      <c r="B104" s="435"/>
      <c r="C104" s="435"/>
      <c r="D104" s="435"/>
      <c r="E104" s="435"/>
      <c r="F104" s="436"/>
      <c r="G104" s="104"/>
      <c r="H104" s="104"/>
      <c r="I104" s="104"/>
      <c r="J104" s="104"/>
      <c r="K104" s="104"/>
      <c r="L104" s="104"/>
      <c r="M104" s="104"/>
      <c r="N104" s="104"/>
      <c r="O104" s="104"/>
      <c r="P104" s="104"/>
      <c r="Q104" s="104"/>
      <c r="R104" s="104"/>
      <c r="S104" s="104"/>
      <c r="T104" s="104"/>
      <c r="U104" s="104"/>
      <c r="V104" s="104"/>
      <c r="W104" s="104"/>
      <c r="X104" s="105"/>
      <c r="Y104" s="477" t="s">
        <v>55</v>
      </c>
      <c r="Z104" s="478"/>
      <c r="AA104" s="479"/>
      <c r="AB104" s="557"/>
      <c r="AC104" s="558"/>
      <c r="AD104" s="55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7"/>
      <c r="B105" s="438"/>
      <c r="C105" s="438"/>
      <c r="D105" s="438"/>
      <c r="E105" s="438"/>
      <c r="F105" s="439"/>
      <c r="G105" s="110"/>
      <c r="H105" s="110"/>
      <c r="I105" s="110"/>
      <c r="J105" s="110"/>
      <c r="K105" s="110"/>
      <c r="L105" s="110"/>
      <c r="M105" s="110"/>
      <c r="N105" s="110"/>
      <c r="O105" s="110"/>
      <c r="P105" s="110"/>
      <c r="Q105" s="110"/>
      <c r="R105" s="110"/>
      <c r="S105" s="110"/>
      <c r="T105" s="110"/>
      <c r="U105" s="110"/>
      <c r="V105" s="110"/>
      <c r="W105" s="110"/>
      <c r="X105" s="111"/>
      <c r="Y105" s="457" t="s">
        <v>56</v>
      </c>
      <c r="Z105" s="560"/>
      <c r="AA105" s="561"/>
      <c r="AB105" s="480"/>
      <c r="AC105" s="481"/>
      <c r="AD105" s="482"/>
      <c r="AE105" s="430"/>
      <c r="AF105" s="430"/>
      <c r="AG105" s="430"/>
      <c r="AH105" s="430"/>
      <c r="AI105" s="430"/>
      <c r="AJ105" s="430"/>
      <c r="AK105" s="430"/>
      <c r="AL105" s="430"/>
      <c r="AM105" s="430"/>
      <c r="AN105" s="430"/>
      <c r="AO105" s="430"/>
      <c r="AP105" s="430"/>
      <c r="AQ105" s="216"/>
      <c r="AR105" s="217"/>
      <c r="AS105" s="217"/>
      <c r="AT105" s="218"/>
      <c r="AU105" s="271"/>
      <c r="AV105" s="272"/>
      <c r="AW105" s="272"/>
      <c r="AX105" s="317"/>
    </row>
    <row r="106" spans="1:60" ht="31.5" hidden="1" customHeight="1" x14ac:dyDescent="0.15">
      <c r="A106" s="431" t="s">
        <v>354</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396</v>
      </c>
      <c r="AF106" s="428"/>
      <c r="AG106" s="428"/>
      <c r="AH106" s="429"/>
      <c r="AI106" s="427" t="s">
        <v>394</v>
      </c>
      <c r="AJ106" s="428"/>
      <c r="AK106" s="428"/>
      <c r="AL106" s="429"/>
      <c r="AM106" s="427" t="s">
        <v>423</v>
      </c>
      <c r="AN106" s="428"/>
      <c r="AO106" s="428"/>
      <c r="AP106" s="429"/>
      <c r="AQ106" s="282" t="s">
        <v>436</v>
      </c>
      <c r="AR106" s="283"/>
      <c r="AS106" s="283"/>
      <c r="AT106" s="322"/>
      <c r="AU106" s="282" t="s">
        <v>437</v>
      </c>
      <c r="AV106" s="283"/>
      <c r="AW106" s="283"/>
      <c r="AX106" s="284"/>
    </row>
    <row r="107" spans="1:60" ht="23.25" hidden="1" customHeight="1" x14ac:dyDescent="0.15">
      <c r="A107" s="434"/>
      <c r="B107" s="435"/>
      <c r="C107" s="435"/>
      <c r="D107" s="435"/>
      <c r="E107" s="435"/>
      <c r="F107" s="436"/>
      <c r="G107" s="104"/>
      <c r="H107" s="104"/>
      <c r="I107" s="104"/>
      <c r="J107" s="104"/>
      <c r="K107" s="104"/>
      <c r="L107" s="104"/>
      <c r="M107" s="104"/>
      <c r="N107" s="104"/>
      <c r="O107" s="104"/>
      <c r="P107" s="104"/>
      <c r="Q107" s="104"/>
      <c r="R107" s="104"/>
      <c r="S107" s="104"/>
      <c r="T107" s="104"/>
      <c r="U107" s="104"/>
      <c r="V107" s="104"/>
      <c r="W107" s="104"/>
      <c r="X107" s="105"/>
      <c r="Y107" s="477" t="s">
        <v>55</v>
      </c>
      <c r="Z107" s="478"/>
      <c r="AA107" s="479"/>
      <c r="AB107" s="557"/>
      <c r="AC107" s="558"/>
      <c r="AD107" s="559"/>
      <c r="AE107" s="430"/>
      <c r="AF107" s="430"/>
      <c r="AG107" s="430"/>
      <c r="AH107" s="430"/>
      <c r="AI107" s="430"/>
      <c r="AJ107" s="430"/>
      <c r="AK107" s="430"/>
      <c r="AL107" s="430"/>
      <c r="AM107" s="430"/>
      <c r="AN107" s="430"/>
      <c r="AO107" s="430"/>
      <c r="AP107" s="430"/>
      <c r="AQ107" s="216"/>
      <c r="AR107" s="217"/>
      <c r="AS107" s="217"/>
      <c r="AT107" s="218"/>
      <c r="AU107" s="216"/>
      <c r="AV107" s="217"/>
      <c r="AW107" s="217"/>
      <c r="AX107" s="218"/>
    </row>
    <row r="108" spans="1:60" ht="23.25" hidden="1" customHeight="1" x14ac:dyDescent="0.15">
      <c r="A108" s="437"/>
      <c r="B108" s="438"/>
      <c r="C108" s="438"/>
      <c r="D108" s="438"/>
      <c r="E108" s="438"/>
      <c r="F108" s="439"/>
      <c r="G108" s="110"/>
      <c r="H108" s="110"/>
      <c r="I108" s="110"/>
      <c r="J108" s="110"/>
      <c r="K108" s="110"/>
      <c r="L108" s="110"/>
      <c r="M108" s="110"/>
      <c r="N108" s="110"/>
      <c r="O108" s="110"/>
      <c r="P108" s="110"/>
      <c r="Q108" s="110"/>
      <c r="R108" s="110"/>
      <c r="S108" s="110"/>
      <c r="T108" s="110"/>
      <c r="U108" s="110"/>
      <c r="V108" s="110"/>
      <c r="W108" s="110"/>
      <c r="X108" s="111"/>
      <c r="Y108" s="457" t="s">
        <v>56</v>
      </c>
      <c r="Z108" s="560"/>
      <c r="AA108" s="561"/>
      <c r="AB108" s="480"/>
      <c r="AC108" s="481"/>
      <c r="AD108" s="482"/>
      <c r="AE108" s="430"/>
      <c r="AF108" s="430"/>
      <c r="AG108" s="430"/>
      <c r="AH108" s="430"/>
      <c r="AI108" s="430"/>
      <c r="AJ108" s="430"/>
      <c r="AK108" s="430"/>
      <c r="AL108" s="430"/>
      <c r="AM108" s="430"/>
      <c r="AN108" s="430"/>
      <c r="AO108" s="430"/>
      <c r="AP108" s="430"/>
      <c r="AQ108" s="216"/>
      <c r="AR108" s="217"/>
      <c r="AS108" s="217"/>
      <c r="AT108" s="218"/>
      <c r="AU108" s="271"/>
      <c r="AV108" s="272"/>
      <c r="AW108" s="272"/>
      <c r="AX108" s="317"/>
    </row>
    <row r="109" spans="1:60" ht="31.5" hidden="1" customHeight="1" x14ac:dyDescent="0.15">
      <c r="A109" s="431" t="s">
        <v>354</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396</v>
      </c>
      <c r="AF109" s="428"/>
      <c r="AG109" s="428"/>
      <c r="AH109" s="429"/>
      <c r="AI109" s="427" t="s">
        <v>394</v>
      </c>
      <c r="AJ109" s="428"/>
      <c r="AK109" s="428"/>
      <c r="AL109" s="429"/>
      <c r="AM109" s="427" t="s">
        <v>423</v>
      </c>
      <c r="AN109" s="428"/>
      <c r="AO109" s="428"/>
      <c r="AP109" s="429"/>
      <c r="AQ109" s="282" t="s">
        <v>436</v>
      </c>
      <c r="AR109" s="283"/>
      <c r="AS109" s="283"/>
      <c r="AT109" s="322"/>
      <c r="AU109" s="282" t="s">
        <v>437</v>
      </c>
      <c r="AV109" s="283"/>
      <c r="AW109" s="283"/>
      <c r="AX109" s="284"/>
    </row>
    <row r="110" spans="1:60" ht="23.25" hidden="1" customHeight="1" x14ac:dyDescent="0.15">
      <c r="A110" s="434"/>
      <c r="B110" s="435"/>
      <c r="C110" s="435"/>
      <c r="D110" s="435"/>
      <c r="E110" s="435"/>
      <c r="F110" s="436"/>
      <c r="G110" s="104"/>
      <c r="H110" s="104"/>
      <c r="I110" s="104"/>
      <c r="J110" s="104"/>
      <c r="K110" s="104"/>
      <c r="L110" s="104"/>
      <c r="M110" s="104"/>
      <c r="N110" s="104"/>
      <c r="O110" s="104"/>
      <c r="P110" s="104"/>
      <c r="Q110" s="104"/>
      <c r="R110" s="104"/>
      <c r="S110" s="104"/>
      <c r="T110" s="104"/>
      <c r="U110" s="104"/>
      <c r="V110" s="104"/>
      <c r="W110" s="104"/>
      <c r="X110" s="105"/>
      <c r="Y110" s="477" t="s">
        <v>55</v>
      </c>
      <c r="Z110" s="478"/>
      <c r="AA110" s="479"/>
      <c r="AB110" s="557"/>
      <c r="AC110" s="558"/>
      <c r="AD110" s="559"/>
      <c r="AE110" s="430"/>
      <c r="AF110" s="430"/>
      <c r="AG110" s="430"/>
      <c r="AH110" s="430"/>
      <c r="AI110" s="430"/>
      <c r="AJ110" s="430"/>
      <c r="AK110" s="430"/>
      <c r="AL110" s="430"/>
      <c r="AM110" s="430"/>
      <c r="AN110" s="430"/>
      <c r="AO110" s="430"/>
      <c r="AP110" s="430"/>
      <c r="AQ110" s="216"/>
      <c r="AR110" s="217"/>
      <c r="AS110" s="217"/>
      <c r="AT110" s="218"/>
      <c r="AU110" s="216"/>
      <c r="AV110" s="217"/>
      <c r="AW110" s="217"/>
      <c r="AX110" s="218"/>
    </row>
    <row r="111" spans="1:60" ht="23.25" hidden="1" customHeight="1" x14ac:dyDescent="0.15">
      <c r="A111" s="437"/>
      <c r="B111" s="438"/>
      <c r="C111" s="438"/>
      <c r="D111" s="438"/>
      <c r="E111" s="438"/>
      <c r="F111" s="439"/>
      <c r="G111" s="110"/>
      <c r="H111" s="110"/>
      <c r="I111" s="110"/>
      <c r="J111" s="110"/>
      <c r="K111" s="110"/>
      <c r="L111" s="110"/>
      <c r="M111" s="110"/>
      <c r="N111" s="110"/>
      <c r="O111" s="110"/>
      <c r="P111" s="110"/>
      <c r="Q111" s="110"/>
      <c r="R111" s="110"/>
      <c r="S111" s="110"/>
      <c r="T111" s="110"/>
      <c r="U111" s="110"/>
      <c r="V111" s="110"/>
      <c r="W111" s="110"/>
      <c r="X111" s="111"/>
      <c r="Y111" s="457" t="s">
        <v>56</v>
      </c>
      <c r="Z111" s="560"/>
      <c r="AA111" s="561"/>
      <c r="AB111" s="480"/>
      <c r="AC111" s="481"/>
      <c r="AD111" s="482"/>
      <c r="AE111" s="430"/>
      <c r="AF111" s="430"/>
      <c r="AG111" s="430"/>
      <c r="AH111" s="430"/>
      <c r="AI111" s="430"/>
      <c r="AJ111" s="430"/>
      <c r="AK111" s="430"/>
      <c r="AL111" s="430"/>
      <c r="AM111" s="430"/>
      <c r="AN111" s="430"/>
      <c r="AO111" s="430"/>
      <c r="AP111" s="430"/>
      <c r="AQ111" s="216"/>
      <c r="AR111" s="217"/>
      <c r="AS111" s="217"/>
      <c r="AT111" s="218"/>
      <c r="AU111" s="271"/>
      <c r="AV111" s="272"/>
      <c r="AW111" s="272"/>
      <c r="AX111" s="317"/>
    </row>
    <row r="112" spans="1:60" ht="31.5" hidden="1" customHeight="1" x14ac:dyDescent="0.15">
      <c r="A112" s="431" t="s">
        <v>354</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396</v>
      </c>
      <c r="AF112" s="428"/>
      <c r="AG112" s="428"/>
      <c r="AH112" s="429"/>
      <c r="AI112" s="427" t="s">
        <v>394</v>
      </c>
      <c r="AJ112" s="428"/>
      <c r="AK112" s="428"/>
      <c r="AL112" s="429"/>
      <c r="AM112" s="427" t="s">
        <v>423</v>
      </c>
      <c r="AN112" s="428"/>
      <c r="AO112" s="428"/>
      <c r="AP112" s="429"/>
      <c r="AQ112" s="282" t="s">
        <v>436</v>
      </c>
      <c r="AR112" s="283"/>
      <c r="AS112" s="283"/>
      <c r="AT112" s="322"/>
      <c r="AU112" s="282" t="s">
        <v>437</v>
      </c>
      <c r="AV112" s="283"/>
      <c r="AW112" s="283"/>
      <c r="AX112" s="284"/>
    </row>
    <row r="113" spans="1:50" ht="23.25" hidden="1" customHeight="1" x14ac:dyDescent="0.15">
      <c r="A113" s="434"/>
      <c r="B113" s="435"/>
      <c r="C113" s="435"/>
      <c r="D113" s="435"/>
      <c r="E113" s="435"/>
      <c r="F113" s="436"/>
      <c r="G113" s="104"/>
      <c r="H113" s="104"/>
      <c r="I113" s="104"/>
      <c r="J113" s="104"/>
      <c r="K113" s="104"/>
      <c r="L113" s="104"/>
      <c r="M113" s="104"/>
      <c r="N113" s="104"/>
      <c r="O113" s="104"/>
      <c r="P113" s="104"/>
      <c r="Q113" s="104"/>
      <c r="R113" s="104"/>
      <c r="S113" s="104"/>
      <c r="T113" s="104"/>
      <c r="U113" s="104"/>
      <c r="V113" s="104"/>
      <c r="W113" s="104"/>
      <c r="X113" s="105"/>
      <c r="Y113" s="477" t="s">
        <v>55</v>
      </c>
      <c r="Z113" s="478"/>
      <c r="AA113" s="479"/>
      <c r="AB113" s="557"/>
      <c r="AC113" s="558"/>
      <c r="AD113" s="559"/>
      <c r="AE113" s="430"/>
      <c r="AF113" s="430"/>
      <c r="AG113" s="430"/>
      <c r="AH113" s="430"/>
      <c r="AI113" s="430"/>
      <c r="AJ113" s="430"/>
      <c r="AK113" s="430"/>
      <c r="AL113" s="430"/>
      <c r="AM113" s="430"/>
      <c r="AN113" s="430"/>
      <c r="AO113" s="430"/>
      <c r="AP113" s="430"/>
      <c r="AQ113" s="216"/>
      <c r="AR113" s="217"/>
      <c r="AS113" s="217"/>
      <c r="AT113" s="218"/>
      <c r="AU113" s="216"/>
      <c r="AV113" s="217"/>
      <c r="AW113" s="217"/>
      <c r="AX113" s="218"/>
    </row>
    <row r="114" spans="1:50" ht="23.25" hidden="1" customHeight="1" x14ac:dyDescent="0.15">
      <c r="A114" s="437"/>
      <c r="B114" s="438"/>
      <c r="C114" s="438"/>
      <c r="D114" s="438"/>
      <c r="E114" s="438"/>
      <c r="F114" s="439"/>
      <c r="G114" s="110"/>
      <c r="H114" s="110"/>
      <c r="I114" s="110"/>
      <c r="J114" s="110"/>
      <c r="K114" s="110"/>
      <c r="L114" s="110"/>
      <c r="M114" s="110"/>
      <c r="N114" s="110"/>
      <c r="O114" s="110"/>
      <c r="P114" s="110"/>
      <c r="Q114" s="110"/>
      <c r="R114" s="110"/>
      <c r="S114" s="110"/>
      <c r="T114" s="110"/>
      <c r="U114" s="110"/>
      <c r="V114" s="110"/>
      <c r="W114" s="110"/>
      <c r="X114" s="111"/>
      <c r="Y114" s="457" t="s">
        <v>56</v>
      </c>
      <c r="Z114" s="560"/>
      <c r="AA114" s="561"/>
      <c r="AB114" s="480"/>
      <c r="AC114" s="481"/>
      <c r="AD114" s="482"/>
      <c r="AE114" s="430"/>
      <c r="AF114" s="430"/>
      <c r="AG114" s="430"/>
      <c r="AH114" s="430"/>
      <c r="AI114" s="430"/>
      <c r="AJ114" s="430"/>
      <c r="AK114" s="430"/>
      <c r="AL114" s="430"/>
      <c r="AM114" s="430"/>
      <c r="AN114" s="430"/>
      <c r="AO114" s="430"/>
      <c r="AP114" s="430"/>
      <c r="AQ114" s="216"/>
      <c r="AR114" s="217"/>
      <c r="AS114" s="217"/>
      <c r="AT114" s="218"/>
      <c r="AU114" s="216"/>
      <c r="AV114" s="217"/>
      <c r="AW114" s="217"/>
      <c r="AX114" s="218"/>
    </row>
    <row r="115" spans="1:50" ht="23.25" customHeight="1" x14ac:dyDescent="0.15">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65"/>
      <c r="Z115" s="566"/>
      <c r="AA115" s="567"/>
      <c r="AB115" s="427" t="s">
        <v>11</v>
      </c>
      <c r="AC115" s="428"/>
      <c r="AD115" s="429"/>
      <c r="AE115" s="427" t="s">
        <v>396</v>
      </c>
      <c r="AF115" s="428"/>
      <c r="AG115" s="428"/>
      <c r="AH115" s="429"/>
      <c r="AI115" s="427" t="s">
        <v>394</v>
      </c>
      <c r="AJ115" s="428"/>
      <c r="AK115" s="428"/>
      <c r="AL115" s="429"/>
      <c r="AM115" s="427" t="s">
        <v>423</v>
      </c>
      <c r="AN115" s="428"/>
      <c r="AO115" s="428"/>
      <c r="AP115" s="429"/>
      <c r="AQ115" s="600" t="s">
        <v>438</v>
      </c>
      <c r="AR115" s="601"/>
      <c r="AS115" s="601"/>
      <c r="AT115" s="601"/>
      <c r="AU115" s="601"/>
      <c r="AV115" s="601"/>
      <c r="AW115" s="601"/>
      <c r="AX115" s="602"/>
    </row>
    <row r="116" spans="1:50" ht="23.25" customHeight="1" x14ac:dyDescent="0.15">
      <c r="A116" s="451"/>
      <c r="B116" s="452"/>
      <c r="C116" s="452"/>
      <c r="D116" s="452"/>
      <c r="E116" s="452"/>
      <c r="F116" s="453"/>
      <c r="G116" s="402" t="s">
        <v>584</v>
      </c>
      <c r="H116" s="402"/>
      <c r="I116" s="402"/>
      <c r="J116" s="402"/>
      <c r="K116" s="402"/>
      <c r="L116" s="402"/>
      <c r="M116" s="402"/>
      <c r="N116" s="402"/>
      <c r="O116" s="402"/>
      <c r="P116" s="402"/>
      <c r="Q116" s="402"/>
      <c r="R116" s="402"/>
      <c r="S116" s="402"/>
      <c r="T116" s="402"/>
      <c r="U116" s="402"/>
      <c r="V116" s="402"/>
      <c r="W116" s="402"/>
      <c r="X116" s="402"/>
      <c r="Y116" s="467" t="s">
        <v>15</v>
      </c>
      <c r="Z116" s="468"/>
      <c r="AA116" s="469"/>
      <c r="AB116" s="474"/>
      <c r="AC116" s="475"/>
      <c r="AD116" s="476"/>
      <c r="AE116" s="430">
        <v>148517</v>
      </c>
      <c r="AF116" s="430"/>
      <c r="AG116" s="430"/>
      <c r="AH116" s="430"/>
      <c r="AI116" s="430">
        <v>163872</v>
      </c>
      <c r="AJ116" s="430"/>
      <c r="AK116" s="430"/>
      <c r="AL116" s="430"/>
      <c r="AM116" s="430">
        <v>153979</v>
      </c>
      <c r="AN116" s="430"/>
      <c r="AO116" s="430"/>
      <c r="AP116" s="430"/>
      <c r="AQ116" s="216">
        <v>111106</v>
      </c>
      <c r="AR116" s="217"/>
      <c r="AS116" s="217"/>
      <c r="AT116" s="217"/>
      <c r="AU116" s="217"/>
      <c r="AV116" s="217"/>
      <c r="AW116" s="217"/>
      <c r="AX116" s="219"/>
    </row>
    <row r="117" spans="1:50" ht="46.5" customHeight="1" x14ac:dyDescent="0.15">
      <c r="A117" s="454"/>
      <c r="B117" s="455"/>
      <c r="C117" s="455"/>
      <c r="D117" s="455"/>
      <c r="E117" s="455"/>
      <c r="F117" s="456"/>
      <c r="G117" s="403"/>
      <c r="H117" s="403"/>
      <c r="I117" s="403"/>
      <c r="J117" s="403"/>
      <c r="K117" s="403"/>
      <c r="L117" s="403"/>
      <c r="M117" s="403"/>
      <c r="N117" s="403"/>
      <c r="O117" s="403"/>
      <c r="P117" s="403"/>
      <c r="Q117" s="403"/>
      <c r="R117" s="403"/>
      <c r="S117" s="403"/>
      <c r="T117" s="403"/>
      <c r="U117" s="403"/>
      <c r="V117" s="403"/>
      <c r="W117" s="403"/>
      <c r="X117" s="403"/>
      <c r="Y117" s="483" t="s">
        <v>49</v>
      </c>
      <c r="Z117" s="458"/>
      <c r="AA117" s="459"/>
      <c r="AB117" s="484" t="s">
        <v>361</v>
      </c>
      <c r="AC117" s="485"/>
      <c r="AD117" s="486"/>
      <c r="AE117" s="563" t="s">
        <v>585</v>
      </c>
      <c r="AF117" s="563"/>
      <c r="AG117" s="563"/>
      <c r="AH117" s="563"/>
      <c r="AI117" s="563" t="s">
        <v>586</v>
      </c>
      <c r="AJ117" s="563"/>
      <c r="AK117" s="563"/>
      <c r="AL117" s="563"/>
      <c r="AM117" s="563" t="s">
        <v>693</v>
      </c>
      <c r="AN117" s="563"/>
      <c r="AO117" s="563"/>
      <c r="AP117" s="563"/>
      <c r="AQ117" s="563" t="s">
        <v>694</v>
      </c>
      <c r="AR117" s="563"/>
      <c r="AS117" s="563"/>
      <c r="AT117" s="563"/>
      <c r="AU117" s="563"/>
      <c r="AV117" s="563"/>
      <c r="AW117" s="563"/>
      <c r="AX117" s="564"/>
    </row>
    <row r="118" spans="1:50" ht="23.25" hidden="1" customHeight="1" x14ac:dyDescent="0.15">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65"/>
      <c r="Z118" s="566"/>
      <c r="AA118" s="567"/>
      <c r="AB118" s="427" t="s">
        <v>11</v>
      </c>
      <c r="AC118" s="428"/>
      <c r="AD118" s="429"/>
      <c r="AE118" s="427" t="s">
        <v>396</v>
      </c>
      <c r="AF118" s="428"/>
      <c r="AG118" s="428"/>
      <c r="AH118" s="429"/>
      <c r="AI118" s="427" t="s">
        <v>394</v>
      </c>
      <c r="AJ118" s="428"/>
      <c r="AK118" s="428"/>
      <c r="AL118" s="429"/>
      <c r="AM118" s="427" t="s">
        <v>423</v>
      </c>
      <c r="AN118" s="428"/>
      <c r="AO118" s="428"/>
      <c r="AP118" s="429"/>
      <c r="AQ118" s="600" t="s">
        <v>438</v>
      </c>
      <c r="AR118" s="601"/>
      <c r="AS118" s="601"/>
      <c r="AT118" s="601"/>
      <c r="AU118" s="601"/>
      <c r="AV118" s="601"/>
      <c r="AW118" s="601"/>
      <c r="AX118" s="602"/>
    </row>
    <row r="119" spans="1:50" ht="23.25" hidden="1" customHeight="1" x14ac:dyDescent="0.15">
      <c r="A119" s="451"/>
      <c r="B119" s="452"/>
      <c r="C119" s="452"/>
      <c r="D119" s="452"/>
      <c r="E119" s="452"/>
      <c r="F119" s="453"/>
      <c r="G119" s="402" t="s">
        <v>362</v>
      </c>
      <c r="H119" s="402"/>
      <c r="I119" s="402"/>
      <c r="J119" s="402"/>
      <c r="K119" s="402"/>
      <c r="L119" s="402"/>
      <c r="M119" s="402"/>
      <c r="N119" s="402"/>
      <c r="O119" s="402"/>
      <c r="P119" s="402"/>
      <c r="Q119" s="402"/>
      <c r="R119" s="402"/>
      <c r="S119" s="402"/>
      <c r="T119" s="402"/>
      <c r="U119" s="402"/>
      <c r="V119" s="402"/>
      <c r="W119" s="402"/>
      <c r="X119" s="402"/>
      <c r="Y119" s="467" t="s">
        <v>15</v>
      </c>
      <c r="Z119" s="468"/>
      <c r="AA119" s="469"/>
      <c r="AB119" s="474"/>
      <c r="AC119" s="475"/>
      <c r="AD119" s="476"/>
      <c r="AE119" s="430"/>
      <c r="AF119" s="430"/>
      <c r="AG119" s="430"/>
      <c r="AH119" s="430"/>
      <c r="AI119" s="430"/>
      <c r="AJ119" s="430"/>
      <c r="AK119" s="430"/>
      <c r="AL119" s="430"/>
      <c r="AM119" s="430"/>
      <c r="AN119" s="430"/>
      <c r="AO119" s="430"/>
      <c r="AP119" s="430"/>
      <c r="AQ119" s="430"/>
      <c r="AR119" s="430"/>
      <c r="AS119" s="430"/>
      <c r="AT119" s="430"/>
      <c r="AU119" s="430"/>
      <c r="AV119" s="430"/>
      <c r="AW119" s="430"/>
      <c r="AX119" s="562"/>
    </row>
    <row r="120" spans="1:50" ht="46.5" hidden="1" customHeight="1" x14ac:dyDescent="0.15">
      <c r="A120" s="454"/>
      <c r="B120" s="455"/>
      <c r="C120" s="455"/>
      <c r="D120" s="455"/>
      <c r="E120" s="455"/>
      <c r="F120" s="456"/>
      <c r="G120" s="403"/>
      <c r="H120" s="403"/>
      <c r="I120" s="403"/>
      <c r="J120" s="403"/>
      <c r="K120" s="403"/>
      <c r="L120" s="403"/>
      <c r="M120" s="403"/>
      <c r="N120" s="403"/>
      <c r="O120" s="403"/>
      <c r="P120" s="403"/>
      <c r="Q120" s="403"/>
      <c r="R120" s="403"/>
      <c r="S120" s="403"/>
      <c r="T120" s="403"/>
      <c r="U120" s="403"/>
      <c r="V120" s="403"/>
      <c r="W120" s="403"/>
      <c r="X120" s="403"/>
      <c r="Y120" s="483" t="s">
        <v>49</v>
      </c>
      <c r="Z120" s="458"/>
      <c r="AA120" s="459"/>
      <c r="AB120" s="484" t="s">
        <v>361</v>
      </c>
      <c r="AC120" s="485"/>
      <c r="AD120" s="486"/>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65"/>
      <c r="Z121" s="566"/>
      <c r="AA121" s="567"/>
      <c r="AB121" s="427" t="s">
        <v>11</v>
      </c>
      <c r="AC121" s="428"/>
      <c r="AD121" s="429"/>
      <c r="AE121" s="427" t="s">
        <v>396</v>
      </c>
      <c r="AF121" s="428"/>
      <c r="AG121" s="428"/>
      <c r="AH121" s="429"/>
      <c r="AI121" s="427" t="s">
        <v>394</v>
      </c>
      <c r="AJ121" s="428"/>
      <c r="AK121" s="428"/>
      <c r="AL121" s="429"/>
      <c r="AM121" s="427" t="s">
        <v>423</v>
      </c>
      <c r="AN121" s="428"/>
      <c r="AO121" s="428"/>
      <c r="AP121" s="429"/>
      <c r="AQ121" s="600" t="s">
        <v>438</v>
      </c>
      <c r="AR121" s="601"/>
      <c r="AS121" s="601"/>
      <c r="AT121" s="601"/>
      <c r="AU121" s="601"/>
      <c r="AV121" s="601"/>
      <c r="AW121" s="601"/>
      <c r="AX121" s="602"/>
    </row>
    <row r="122" spans="1:50" ht="23.25" hidden="1" customHeight="1" x14ac:dyDescent="0.15">
      <c r="A122" s="451"/>
      <c r="B122" s="452"/>
      <c r="C122" s="452"/>
      <c r="D122" s="452"/>
      <c r="E122" s="452"/>
      <c r="F122" s="453"/>
      <c r="G122" s="402" t="s">
        <v>363</v>
      </c>
      <c r="H122" s="402"/>
      <c r="I122" s="402"/>
      <c r="J122" s="402"/>
      <c r="K122" s="402"/>
      <c r="L122" s="402"/>
      <c r="M122" s="402"/>
      <c r="N122" s="402"/>
      <c r="O122" s="402"/>
      <c r="P122" s="402"/>
      <c r="Q122" s="402"/>
      <c r="R122" s="402"/>
      <c r="S122" s="402"/>
      <c r="T122" s="402"/>
      <c r="U122" s="402"/>
      <c r="V122" s="402"/>
      <c r="W122" s="402"/>
      <c r="X122" s="402"/>
      <c r="Y122" s="467" t="s">
        <v>15</v>
      </c>
      <c r="Z122" s="468"/>
      <c r="AA122" s="469"/>
      <c r="AB122" s="474"/>
      <c r="AC122" s="475"/>
      <c r="AD122" s="476"/>
      <c r="AE122" s="430"/>
      <c r="AF122" s="430"/>
      <c r="AG122" s="430"/>
      <c r="AH122" s="430"/>
      <c r="AI122" s="430"/>
      <c r="AJ122" s="430"/>
      <c r="AK122" s="430"/>
      <c r="AL122" s="430"/>
      <c r="AM122" s="430"/>
      <c r="AN122" s="430"/>
      <c r="AO122" s="430"/>
      <c r="AP122" s="430"/>
      <c r="AQ122" s="430"/>
      <c r="AR122" s="430"/>
      <c r="AS122" s="430"/>
      <c r="AT122" s="430"/>
      <c r="AU122" s="430"/>
      <c r="AV122" s="430"/>
      <c r="AW122" s="430"/>
      <c r="AX122" s="562"/>
    </row>
    <row r="123" spans="1:50" ht="46.5" hidden="1" customHeight="1" x14ac:dyDescent="0.15">
      <c r="A123" s="454"/>
      <c r="B123" s="455"/>
      <c r="C123" s="455"/>
      <c r="D123" s="455"/>
      <c r="E123" s="455"/>
      <c r="F123" s="456"/>
      <c r="G123" s="403"/>
      <c r="H123" s="403"/>
      <c r="I123" s="403"/>
      <c r="J123" s="403"/>
      <c r="K123" s="403"/>
      <c r="L123" s="403"/>
      <c r="M123" s="403"/>
      <c r="N123" s="403"/>
      <c r="O123" s="403"/>
      <c r="P123" s="403"/>
      <c r="Q123" s="403"/>
      <c r="R123" s="403"/>
      <c r="S123" s="403"/>
      <c r="T123" s="403"/>
      <c r="U123" s="403"/>
      <c r="V123" s="403"/>
      <c r="W123" s="403"/>
      <c r="X123" s="403"/>
      <c r="Y123" s="483" t="s">
        <v>49</v>
      </c>
      <c r="Z123" s="458"/>
      <c r="AA123" s="459"/>
      <c r="AB123" s="484" t="s">
        <v>364</v>
      </c>
      <c r="AC123" s="485"/>
      <c r="AD123" s="486"/>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65"/>
      <c r="Z124" s="566"/>
      <c r="AA124" s="567"/>
      <c r="AB124" s="427" t="s">
        <v>11</v>
      </c>
      <c r="AC124" s="428"/>
      <c r="AD124" s="429"/>
      <c r="AE124" s="427" t="s">
        <v>396</v>
      </c>
      <c r="AF124" s="428"/>
      <c r="AG124" s="428"/>
      <c r="AH124" s="429"/>
      <c r="AI124" s="427" t="s">
        <v>394</v>
      </c>
      <c r="AJ124" s="428"/>
      <c r="AK124" s="428"/>
      <c r="AL124" s="429"/>
      <c r="AM124" s="427" t="s">
        <v>423</v>
      </c>
      <c r="AN124" s="428"/>
      <c r="AO124" s="428"/>
      <c r="AP124" s="429"/>
      <c r="AQ124" s="600" t="s">
        <v>438</v>
      </c>
      <c r="AR124" s="601"/>
      <c r="AS124" s="601"/>
      <c r="AT124" s="601"/>
      <c r="AU124" s="601"/>
      <c r="AV124" s="601"/>
      <c r="AW124" s="601"/>
      <c r="AX124" s="602"/>
    </row>
    <row r="125" spans="1:50" ht="23.25" hidden="1" customHeight="1" x14ac:dyDescent="0.15">
      <c r="A125" s="451"/>
      <c r="B125" s="452"/>
      <c r="C125" s="452"/>
      <c r="D125" s="452"/>
      <c r="E125" s="452"/>
      <c r="F125" s="453"/>
      <c r="G125" s="402" t="s">
        <v>363</v>
      </c>
      <c r="H125" s="402"/>
      <c r="I125" s="402"/>
      <c r="J125" s="402"/>
      <c r="K125" s="402"/>
      <c r="L125" s="402"/>
      <c r="M125" s="402"/>
      <c r="N125" s="402"/>
      <c r="O125" s="402"/>
      <c r="P125" s="402"/>
      <c r="Q125" s="402"/>
      <c r="R125" s="402"/>
      <c r="S125" s="402"/>
      <c r="T125" s="402"/>
      <c r="U125" s="402"/>
      <c r="V125" s="402"/>
      <c r="W125" s="402"/>
      <c r="X125" s="938"/>
      <c r="Y125" s="467" t="s">
        <v>15</v>
      </c>
      <c r="Z125" s="468"/>
      <c r="AA125" s="469"/>
      <c r="AB125" s="474"/>
      <c r="AC125" s="475"/>
      <c r="AD125" s="476"/>
      <c r="AE125" s="430"/>
      <c r="AF125" s="430"/>
      <c r="AG125" s="430"/>
      <c r="AH125" s="430"/>
      <c r="AI125" s="430"/>
      <c r="AJ125" s="430"/>
      <c r="AK125" s="430"/>
      <c r="AL125" s="430"/>
      <c r="AM125" s="430"/>
      <c r="AN125" s="430"/>
      <c r="AO125" s="430"/>
      <c r="AP125" s="430"/>
      <c r="AQ125" s="430"/>
      <c r="AR125" s="430"/>
      <c r="AS125" s="430"/>
      <c r="AT125" s="430"/>
      <c r="AU125" s="430"/>
      <c r="AV125" s="430"/>
      <c r="AW125" s="430"/>
      <c r="AX125" s="562"/>
    </row>
    <row r="126" spans="1:50" ht="46.5" hidden="1" customHeight="1" x14ac:dyDescent="0.15">
      <c r="A126" s="454"/>
      <c r="B126" s="455"/>
      <c r="C126" s="455"/>
      <c r="D126" s="455"/>
      <c r="E126" s="455"/>
      <c r="F126" s="456"/>
      <c r="G126" s="403"/>
      <c r="H126" s="403"/>
      <c r="I126" s="403"/>
      <c r="J126" s="403"/>
      <c r="K126" s="403"/>
      <c r="L126" s="403"/>
      <c r="M126" s="403"/>
      <c r="N126" s="403"/>
      <c r="O126" s="403"/>
      <c r="P126" s="403"/>
      <c r="Q126" s="403"/>
      <c r="R126" s="403"/>
      <c r="S126" s="403"/>
      <c r="T126" s="403"/>
      <c r="U126" s="403"/>
      <c r="V126" s="403"/>
      <c r="W126" s="403"/>
      <c r="X126" s="939"/>
      <c r="Y126" s="483" t="s">
        <v>49</v>
      </c>
      <c r="Z126" s="458"/>
      <c r="AA126" s="459"/>
      <c r="AB126" s="484" t="s">
        <v>361</v>
      </c>
      <c r="AC126" s="485"/>
      <c r="AD126" s="486"/>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40" t="s">
        <v>15</v>
      </c>
      <c r="B127" s="452"/>
      <c r="C127" s="452"/>
      <c r="D127" s="452"/>
      <c r="E127" s="452"/>
      <c r="F127" s="453"/>
      <c r="G127" s="246" t="s">
        <v>16</v>
      </c>
      <c r="H127" s="246"/>
      <c r="I127" s="246"/>
      <c r="J127" s="246"/>
      <c r="K127" s="246"/>
      <c r="L127" s="246"/>
      <c r="M127" s="246"/>
      <c r="N127" s="246"/>
      <c r="O127" s="246"/>
      <c r="P127" s="246"/>
      <c r="Q127" s="246"/>
      <c r="R127" s="246"/>
      <c r="S127" s="246"/>
      <c r="T127" s="246"/>
      <c r="U127" s="246"/>
      <c r="V127" s="246"/>
      <c r="W127" s="246"/>
      <c r="X127" s="247"/>
      <c r="Y127" s="935"/>
      <c r="Z127" s="936"/>
      <c r="AA127" s="937"/>
      <c r="AB127" s="245" t="s">
        <v>11</v>
      </c>
      <c r="AC127" s="246"/>
      <c r="AD127" s="247"/>
      <c r="AE127" s="427" t="s">
        <v>396</v>
      </c>
      <c r="AF127" s="428"/>
      <c r="AG127" s="428"/>
      <c r="AH127" s="429"/>
      <c r="AI127" s="427" t="s">
        <v>394</v>
      </c>
      <c r="AJ127" s="428"/>
      <c r="AK127" s="428"/>
      <c r="AL127" s="429"/>
      <c r="AM127" s="427" t="s">
        <v>423</v>
      </c>
      <c r="AN127" s="428"/>
      <c r="AO127" s="428"/>
      <c r="AP127" s="429"/>
      <c r="AQ127" s="600" t="s">
        <v>438</v>
      </c>
      <c r="AR127" s="601"/>
      <c r="AS127" s="601"/>
      <c r="AT127" s="601"/>
      <c r="AU127" s="601"/>
      <c r="AV127" s="601"/>
      <c r="AW127" s="601"/>
      <c r="AX127" s="602"/>
    </row>
    <row r="128" spans="1:50" ht="23.25" hidden="1" customHeight="1" x14ac:dyDescent="0.15">
      <c r="A128" s="451"/>
      <c r="B128" s="452"/>
      <c r="C128" s="452"/>
      <c r="D128" s="452"/>
      <c r="E128" s="452"/>
      <c r="F128" s="453"/>
      <c r="G128" s="402" t="s">
        <v>363</v>
      </c>
      <c r="H128" s="402"/>
      <c r="I128" s="402"/>
      <c r="J128" s="402"/>
      <c r="K128" s="402"/>
      <c r="L128" s="402"/>
      <c r="M128" s="402"/>
      <c r="N128" s="402"/>
      <c r="O128" s="402"/>
      <c r="P128" s="402"/>
      <c r="Q128" s="402"/>
      <c r="R128" s="402"/>
      <c r="S128" s="402"/>
      <c r="T128" s="402"/>
      <c r="U128" s="402"/>
      <c r="V128" s="402"/>
      <c r="W128" s="402"/>
      <c r="X128" s="402"/>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562"/>
    </row>
    <row r="129" spans="1:50" ht="46.5" hidden="1" customHeight="1" thickBot="1" x14ac:dyDescent="0.2">
      <c r="A129" s="454"/>
      <c r="B129" s="455"/>
      <c r="C129" s="455"/>
      <c r="D129" s="455"/>
      <c r="E129" s="455"/>
      <c r="F129" s="456"/>
      <c r="G129" s="403"/>
      <c r="H129" s="403"/>
      <c r="I129" s="403"/>
      <c r="J129" s="403"/>
      <c r="K129" s="403"/>
      <c r="L129" s="403"/>
      <c r="M129" s="403"/>
      <c r="N129" s="403"/>
      <c r="O129" s="403"/>
      <c r="P129" s="403"/>
      <c r="Q129" s="403"/>
      <c r="R129" s="403"/>
      <c r="S129" s="403"/>
      <c r="T129" s="403"/>
      <c r="U129" s="403"/>
      <c r="V129" s="403"/>
      <c r="W129" s="403"/>
      <c r="X129" s="403"/>
      <c r="Y129" s="483" t="s">
        <v>49</v>
      </c>
      <c r="Z129" s="458"/>
      <c r="AA129" s="459"/>
      <c r="AB129" s="484" t="s">
        <v>361</v>
      </c>
      <c r="AC129" s="485"/>
      <c r="AD129" s="486"/>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hidden="1" customHeight="1" x14ac:dyDescent="0.15">
      <c r="A130" s="187" t="s">
        <v>411</v>
      </c>
      <c r="B130" s="184"/>
      <c r="C130" s="183" t="s">
        <v>239</v>
      </c>
      <c r="D130" s="184"/>
      <c r="E130" s="168" t="s">
        <v>268</v>
      </c>
      <c r="F130" s="169"/>
      <c r="G130" s="170"/>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hidden="1" customHeight="1" x14ac:dyDescent="0.15">
      <c r="A131" s="188"/>
      <c r="B131" s="185"/>
      <c r="C131" s="179"/>
      <c r="D131" s="185"/>
      <c r="E131" s="173" t="s">
        <v>267</v>
      </c>
      <c r="F131" s="174"/>
      <c r="G131" s="109"/>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hidden="1"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hidden="1"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hidden="1" customHeight="1" x14ac:dyDescent="0.15">
      <c r="A134" s="188"/>
      <c r="B134" s="185"/>
      <c r="C134" s="179"/>
      <c r="D134" s="185"/>
      <c r="E134" s="179"/>
      <c r="F134" s="180"/>
      <c r="G134" s="103"/>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hidden="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customHeight="1" x14ac:dyDescent="0.15">
      <c r="A370" s="188"/>
      <c r="B370" s="185"/>
      <c r="C370" s="179"/>
      <c r="D370" s="185"/>
      <c r="E370" s="168" t="s">
        <v>268</v>
      </c>
      <c r="F370" s="169"/>
      <c r="G370" s="170" t="s">
        <v>587</v>
      </c>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customHeight="1" x14ac:dyDescent="0.15">
      <c r="A371" s="188"/>
      <c r="B371" s="185"/>
      <c r="C371" s="179"/>
      <c r="D371" s="185"/>
      <c r="E371" s="173" t="s">
        <v>267</v>
      </c>
      <c r="F371" s="174"/>
      <c r="G371" s="109" t="s">
        <v>588</v>
      </c>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t="s">
        <v>698</v>
      </c>
      <c r="AV373" s="199"/>
      <c r="AW373" s="132" t="s">
        <v>181</v>
      </c>
      <c r="AX373" s="194"/>
    </row>
    <row r="374" spans="1:50" ht="39.75" customHeight="1" x14ac:dyDescent="0.15">
      <c r="A374" s="188"/>
      <c r="B374" s="185"/>
      <c r="C374" s="179"/>
      <c r="D374" s="185"/>
      <c r="E374" s="179"/>
      <c r="F374" s="180"/>
      <c r="G374" s="103" t="s">
        <v>589</v>
      </c>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t="s">
        <v>581</v>
      </c>
      <c r="AC374" s="204"/>
      <c r="AD374" s="204"/>
      <c r="AE374" s="205">
        <v>963</v>
      </c>
      <c r="AF374" s="206"/>
      <c r="AG374" s="206"/>
      <c r="AH374" s="206"/>
      <c r="AI374" s="205">
        <v>980</v>
      </c>
      <c r="AJ374" s="206"/>
      <c r="AK374" s="206"/>
      <c r="AL374" s="206"/>
      <c r="AM374" s="205">
        <v>1051</v>
      </c>
      <c r="AN374" s="206"/>
      <c r="AO374" s="206"/>
      <c r="AP374" s="206"/>
      <c r="AQ374" s="205"/>
      <c r="AR374" s="206"/>
      <c r="AS374" s="206"/>
      <c r="AT374" s="206"/>
      <c r="AU374" s="205"/>
      <c r="AV374" s="206"/>
      <c r="AW374" s="206"/>
      <c r="AX374" s="207"/>
    </row>
    <row r="375" spans="1:50" ht="39.75"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t="s">
        <v>581</v>
      </c>
      <c r="AC375" s="212"/>
      <c r="AD375" s="212"/>
      <c r="AE375" s="205">
        <v>1060</v>
      </c>
      <c r="AF375" s="206"/>
      <c r="AG375" s="206"/>
      <c r="AH375" s="206"/>
      <c r="AI375" s="205">
        <v>1060</v>
      </c>
      <c r="AJ375" s="206"/>
      <c r="AK375" s="206"/>
      <c r="AL375" s="206"/>
      <c r="AM375" s="205">
        <v>1060</v>
      </c>
      <c r="AN375" s="206"/>
      <c r="AO375" s="206"/>
      <c r="AP375" s="206"/>
      <c r="AQ375" s="205"/>
      <c r="AR375" s="206"/>
      <c r="AS375" s="206"/>
      <c r="AT375" s="206"/>
      <c r="AU375" s="205">
        <v>1060</v>
      </c>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40"/>
      <c r="E430" s="173" t="s">
        <v>404</v>
      </c>
      <c r="F430" s="907"/>
      <c r="G430" s="908" t="s">
        <v>255</v>
      </c>
      <c r="H430" s="122"/>
      <c r="I430" s="122"/>
      <c r="J430" s="909"/>
      <c r="K430" s="910"/>
      <c r="L430" s="910"/>
      <c r="M430" s="910"/>
      <c r="N430" s="910"/>
      <c r="O430" s="910"/>
      <c r="P430" s="910"/>
      <c r="Q430" s="910"/>
      <c r="R430" s="910"/>
      <c r="S430" s="910"/>
      <c r="T430" s="911"/>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2"/>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9"/>
      <c r="AR432" s="199"/>
      <c r="AS432" s="132" t="s">
        <v>236</v>
      </c>
      <c r="AT432" s="133"/>
      <c r="AU432" s="199"/>
      <c r="AV432" s="199"/>
      <c r="AW432" s="132" t="s">
        <v>181</v>
      </c>
      <c r="AX432" s="194"/>
    </row>
    <row r="433" spans="1:50" ht="23.25"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8" t="s">
        <v>182</v>
      </c>
      <c r="AC435" s="588"/>
      <c r="AD435" s="588"/>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9"/>
      <c r="AR437" s="199"/>
      <c r="AS437" s="132" t="s">
        <v>236</v>
      </c>
      <c r="AT437" s="133"/>
      <c r="AU437" s="199"/>
      <c r="AV437" s="199"/>
      <c r="AW437" s="132" t="s">
        <v>181</v>
      </c>
      <c r="AX437" s="194"/>
    </row>
    <row r="438" spans="1:50" ht="23.25"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customHeight="1" thickBot="1" x14ac:dyDescent="0.2">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8" t="s">
        <v>182</v>
      </c>
      <c r="AC440" s="588"/>
      <c r="AD440" s="588"/>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9"/>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8" t="s">
        <v>182</v>
      </c>
      <c r="AC445" s="588"/>
      <c r="AD445" s="588"/>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9"/>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8" t="s">
        <v>182</v>
      </c>
      <c r="AC450" s="588"/>
      <c r="AD450" s="588"/>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9"/>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8" t="s">
        <v>182</v>
      </c>
      <c r="AC455" s="588"/>
      <c r="AD455" s="588"/>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9"/>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8" t="s">
        <v>14</v>
      </c>
      <c r="AC460" s="588"/>
      <c r="AD460" s="588"/>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9"/>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8" t="s">
        <v>14</v>
      </c>
      <c r="AC465" s="588"/>
      <c r="AD465" s="588"/>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9"/>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8" t="s">
        <v>14</v>
      </c>
      <c r="AC470" s="588"/>
      <c r="AD470" s="588"/>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9"/>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8" t="s">
        <v>14</v>
      </c>
      <c r="AC475" s="588"/>
      <c r="AD475" s="588"/>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9"/>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8" t="s">
        <v>14</v>
      </c>
      <c r="AC480" s="588"/>
      <c r="AD480" s="588"/>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908" t="s">
        <v>255</v>
      </c>
      <c r="H484" s="122"/>
      <c r="I484" s="122"/>
      <c r="J484" s="909"/>
      <c r="K484" s="910"/>
      <c r="L484" s="910"/>
      <c r="M484" s="910"/>
      <c r="N484" s="910"/>
      <c r="O484" s="910"/>
      <c r="P484" s="910"/>
      <c r="Q484" s="910"/>
      <c r="R484" s="910"/>
      <c r="S484" s="910"/>
      <c r="T484" s="911"/>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2"/>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9"/>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8" t="s">
        <v>182</v>
      </c>
      <c r="AC489" s="588"/>
      <c r="AD489" s="588"/>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9"/>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8" t="s">
        <v>182</v>
      </c>
      <c r="AC494" s="588"/>
      <c r="AD494" s="588"/>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9"/>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8" t="s">
        <v>182</v>
      </c>
      <c r="AC499" s="588"/>
      <c r="AD499" s="588"/>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9"/>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8" t="s">
        <v>182</v>
      </c>
      <c r="AC504" s="588"/>
      <c r="AD504" s="588"/>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9"/>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8" t="s">
        <v>182</v>
      </c>
      <c r="AC509" s="588"/>
      <c r="AD509" s="588"/>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9"/>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8" t="s">
        <v>14</v>
      </c>
      <c r="AC514" s="588"/>
      <c r="AD514" s="588"/>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9"/>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8" t="s">
        <v>14</v>
      </c>
      <c r="AC519" s="588"/>
      <c r="AD519" s="588"/>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9"/>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8" t="s">
        <v>14</v>
      </c>
      <c r="AC524" s="588"/>
      <c r="AD524" s="588"/>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9"/>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8" t="s">
        <v>14</v>
      </c>
      <c r="AC529" s="588"/>
      <c r="AD529" s="588"/>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9"/>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8" t="s">
        <v>14</v>
      </c>
      <c r="AC534" s="588"/>
      <c r="AD534" s="588"/>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908" t="s">
        <v>255</v>
      </c>
      <c r="H538" s="122"/>
      <c r="I538" s="122"/>
      <c r="J538" s="909"/>
      <c r="K538" s="910"/>
      <c r="L538" s="910"/>
      <c r="M538" s="910"/>
      <c r="N538" s="910"/>
      <c r="O538" s="910"/>
      <c r="P538" s="910"/>
      <c r="Q538" s="910"/>
      <c r="R538" s="910"/>
      <c r="S538" s="910"/>
      <c r="T538" s="911"/>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2"/>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9"/>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8" t="s">
        <v>182</v>
      </c>
      <c r="AC543" s="588"/>
      <c r="AD543" s="588"/>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9"/>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8" t="s">
        <v>182</v>
      </c>
      <c r="AC548" s="588"/>
      <c r="AD548" s="588"/>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9"/>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8" t="s">
        <v>182</v>
      </c>
      <c r="AC553" s="588"/>
      <c r="AD553" s="588"/>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9"/>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8" t="s">
        <v>182</v>
      </c>
      <c r="AC558" s="588"/>
      <c r="AD558" s="588"/>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9"/>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8" t="s">
        <v>182</v>
      </c>
      <c r="AC563" s="588"/>
      <c r="AD563" s="588"/>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9"/>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8" t="s">
        <v>14</v>
      </c>
      <c r="AC568" s="588"/>
      <c r="AD568" s="588"/>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9"/>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8" t="s">
        <v>14</v>
      </c>
      <c r="AC573" s="588"/>
      <c r="AD573" s="588"/>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9"/>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8" t="s">
        <v>14</v>
      </c>
      <c r="AC578" s="588"/>
      <c r="AD578" s="588"/>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9"/>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8" t="s">
        <v>14</v>
      </c>
      <c r="AC583" s="588"/>
      <c r="AD583" s="588"/>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9"/>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8" t="s">
        <v>14</v>
      </c>
      <c r="AC588" s="588"/>
      <c r="AD588" s="588"/>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908" t="s">
        <v>255</v>
      </c>
      <c r="H592" s="122"/>
      <c r="I592" s="122"/>
      <c r="J592" s="909"/>
      <c r="K592" s="910"/>
      <c r="L592" s="910"/>
      <c r="M592" s="910"/>
      <c r="N592" s="910"/>
      <c r="O592" s="910"/>
      <c r="P592" s="910"/>
      <c r="Q592" s="910"/>
      <c r="R592" s="910"/>
      <c r="S592" s="910"/>
      <c r="T592" s="911"/>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2"/>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9"/>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8" t="s">
        <v>182</v>
      </c>
      <c r="AC597" s="588"/>
      <c r="AD597" s="588"/>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9"/>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8" t="s">
        <v>182</v>
      </c>
      <c r="AC602" s="588"/>
      <c r="AD602" s="588"/>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9"/>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8" t="s">
        <v>182</v>
      </c>
      <c r="AC607" s="588"/>
      <c r="AD607" s="588"/>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9"/>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8" t="s">
        <v>182</v>
      </c>
      <c r="AC612" s="588"/>
      <c r="AD612" s="588"/>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9"/>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8" t="s">
        <v>182</v>
      </c>
      <c r="AC617" s="588"/>
      <c r="AD617" s="588"/>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9"/>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8" t="s">
        <v>14</v>
      </c>
      <c r="AC622" s="588"/>
      <c r="AD622" s="588"/>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9"/>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8" t="s">
        <v>14</v>
      </c>
      <c r="AC627" s="588"/>
      <c r="AD627" s="588"/>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9"/>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8" t="s">
        <v>14</v>
      </c>
      <c r="AC632" s="588"/>
      <c r="AD632" s="588"/>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9"/>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8" t="s">
        <v>14</v>
      </c>
      <c r="AC637" s="588"/>
      <c r="AD637" s="588"/>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9"/>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8" t="s">
        <v>14</v>
      </c>
      <c r="AC642" s="588"/>
      <c r="AD642" s="588"/>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908" t="s">
        <v>255</v>
      </c>
      <c r="H646" s="122"/>
      <c r="I646" s="122"/>
      <c r="J646" s="909"/>
      <c r="K646" s="910"/>
      <c r="L646" s="910"/>
      <c r="M646" s="910"/>
      <c r="N646" s="910"/>
      <c r="O646" s="910"/>
      <c r="P646" s="910"/>
      <c r="Q646" s="910"/>
      <c r="R646" s="910"/>
      <c r="S646" s="910"/>
      <c r="T646" s="911"/>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2"/>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9"/>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8" t="s">
        <v>182</v>
      </c>
      <c r="AC651" s="588"/>
      <c r="AD651" s="588"/>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9"/>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8" t="s">
        <v>182</v>
      </c>
      <c r="AC656" s="588"/>
      <c r="AD656" s="588"/>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9"/>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8" t="s">
        <v>182</v>
      </c>
      <c r="AC661" s="588"/>
      <c r="AD661" s="588"/>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9"/>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8" t="s">
        <v>182</v>
      </c>
      <c r="AC666" s="588"/>
      <c r="AD666" s="588"/>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9"/>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8" t="s">
        <v>182</v>
      </c>
      <c r="AC671" s="588"/>
      <c r="AD671" s="588"/>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9"/>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8" t="s">
        <v>14</v>
      </c>
      <c r="AC676" s="588"/>
      <c r="AD676" s="588"/>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9"/>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8" t="s">
        <v>14</v>
      </c>
      <c r="AC681" s="588"/>
      <c r="AD681" s="588"/>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9"/>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8" t="s">
        <v>14</v>
      </c>
      <c r="AC686" s="588"/>
      <c r="AD686" s="588"/>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9"/>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8" t="s">
        <v>14</v>
      </c>
      <c r="AC691" s="588"/>
      <c r="AD691" s="588"/>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9"/>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8" t="s">
        <v>14</v>
      </c>
      <c r="AC696" s="588"/>
      <c r="AD696" s="588"/>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3" t="s">
        <v>31</v>
      </c>
      <c r="AH701" s="391"/>
      <c r="AI701" s="391"/>
      <c r="AJ701" s="391"/>
      <c r="AK701" s="391"/>
      <c r="AL701" s="391"/>
      <c r="AM701" s="391"/>
      <c r="AN701" s="391"/>
      <c r="AO701" s="391"/>
      <c r="AP701" s="391"/>
      <c r="AQ701" s="391"/>
      <c r="AR701" s="391"/>
      <c r="AS701" s="391"/>
      <c r="AT701" s="391"/>
      <c r="AU701" s="391"/>
      <c r="AV701" s="391"/>
      <c r="AW701" s="391"/>
      <c r="AX701" s="834"/>
    </row>
    <row r="702" spans="1:50" ht="57" customHeight="1" x14ac:dyDescent="0.15">
      <c r="A702" s="879" t="s">
        <v>140</v>
      </c>
      <c r="B702" s="880"/>
      <c r="C702" s="717" t="s">
        <v>141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565</v>
      </c>
      <c r="AE702" s="346"/>
      <c r="AF702" s="346"/>
      <c r="AG702" s="394" t="s">
        <v>590</v>
      </c>
      <c r="AH702" s="395"/>
      <c r="AI702" s="395"/>
      <c r="AJ702" s="395"/>
      <c r="AK702" s="395"/>
      <c r="AL702" s="395"/>
      <c r="AM702" s="395"/>
      <c r="AN702" s="395"/>
      <c r="AO702" s="395"/>
      <c r="AP702" s="395"/>
      <c r="AQ702" s="395"/>
      <c r="AR702" s="395"/>
      <c r="AS702" s="395"/>
      <c r="AT702" s="395"/>
      <c r="AU702" s="395"/>
      <c r="AV702" s="395"/>
      <c r="AW702" s="395"/>
      <c r="AX702" s="396"/>
    </row>
    <row r="703" spans="1:50" ht="27"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01"/>
      <c r="AD703" s="326" t="s">
        <v>565</v>
      </c>
      <c r="AE703" s="327"/>
      <c r="AF703" s="327"/>
      <c r="AG703" s="100" t="s">
        <v>591</v>
      </c>
      <c r="AH703" s="101"/>
      <c r="AI703" s="101"/>
      <c r="AJ703" s="101"/>
      <c r="AK703" s="101"/>
      <c r="AL703" s="101"/>
      <c r="AM703" s="101"/>
      <c r="AN703" s="101"/>
      <c r="AO703" s="101"/>
      <c r="AP703" s="101"/>
      <c r="AQ703" s="101"/>
      <c r="AR703" s="101"/>
      <c r="AS703" s="101"/>
      <c r="AT703" s="101"/>
      <c r="AU703" s="101"/>
      <c r="AV703" s="101"/>
      <c r="AW703" s="101"/>
      <c r="AX703" s="102"/>
    </row>
    <row r="704" spans="1:50" ht="42.75" customHeight="1" x14ac:dyDescent="0.15">
      <c r="A704" s="883"/>
      <c r="B704" s="884"/>
      <c r="C704" s="827" t="s">
        <v>142</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565</v>
      </c>
      <c r="AE704" s="792"/>
      <c r="AF704" s="792"/>
      <c r="AG704" s="166" t="s">
        <v>592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9" t="s">
        <v>39</v>
      </c>
      <c r="B705" s="650"/>
      <c r="C705" s="830" t="s">
        <v>41</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3" t="s">
        <v>565</v>
      </c>
      <c r="AE705" s="724"/>
      <c r="AF705" s="724"/>
      <c r="AG705" s="124" t="s">
        <v>593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1"/>
      <c r="B706" s="652"/>
      <c r="C706" s="803"/>
      <c r="D706" s="804"/>
      <c r="E706" s="739" t="s">
        <v>385</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6" t="s">
        <v>594</v>
      </c>
      <c r="AE706" s="327"/>
      <c r="AF706" s="67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51"/>
      <c r="B707" s="652"/>
      <c r="C707" s="805"/>
      <c r="D707" s="806"/>
      <c r="E707" s="742" t="s">
        <v>319</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594</v>
      </c>
      <c r="AE707" s="845"/>
      <c r="AF707" s="84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3" t="s">
        <v>595</v>
      </c>
      <c r="AE708" s="614"/>
      <c r="AF708" s="614"/>
      <c r="AG708" s="751"/>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51"/>
      <c r="B709" s="653"/>
      <c r="C709" s="400" t="s">
        <v>143</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6" t="s">
        <v>595</v>
      </c>
      <c r="AE709" s="327"/>
      <c r="AF709" s="327"/>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1"/>
      <c r="B710" s="653"/>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6" t="s">
        <v>595</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37.5" customHeight="1" x14ac:dyDescent="0.15">
      <c r="A711" s="651"/>
      <c r="B711" s="653"/>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2"/>
      <c r="AD711" s="326" t="s">
        <v>565</v>
      </c>
      <c r="AE711" s="327"/>
      <c r="AF711" s="327"/>
      <c r="AG711" s="100" t="s">
        <v>596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1"/>
      <c r="B712" s="653"/>
      <c r="C712" s="400" t="s">
        <v>349</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2"/>
      <c r="AD712" s="791" t="s">
        <v>595</v>
      </c>
      <c r="AE712" s="792"/>
      <c r="AF712" s="792"/>
      <c r="AG712" s="819"/>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1"/>
      <c r="B713" s="653"/>
      <c r="C713" s="990" t="s">
        <v>350</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26" t="s">
        <v>595</v>
      </c>
      <c r="AE713" s="327"/>
      <c r="AF713" s="672"/>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4"/>
      <c r="B714" s="655"/>
      <c r="C714" s="656" t="s">
        <v>327</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595</v>
      </c>
      <c r="AE714" s="817"/>
      <c r="AF714" s="818"/>
      <c r="AG714" s="745"/>
      <c r="AH714" s="746"/>
      <c r="AI714" s="746"/>
      <c r="AJ714" s="746"/>
      <c r="AK714" s="746"/>
      <c r="AL714" s="746"/>
      <c r="AM714" s="746"/>
      <c r="AN714" s="746"/>
      <c r="AO714" s="746"/>
      <c r="AP714" s="746"/>
      <c r="AQ714" s="746"/>
      <c r="AR714" s="746"/>
      <c r="AS714" s="746"/>
      <c r="AT714" s="746"/>
      <c r="AU714" s="746"/>
      <c r="AV714" s="746"/>
      <c r="AW714" s="746"/>
      <c r="AX714" s="747"/>
    </row>
    <row r="715" spans="1:50" ht="35.25" customHeight="1" x14ac:dyDescent="0.15">
      <c r="A715" s="649" t="s">
        <v>40</v>
      </c>
      <c r="B715" s="793"/>
      <c r="C715" s="794" t="s">
        <v>328</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565</v>
      </c>
      <c r="AE715" s="614"/>
      <c r="AF715" s="665"/>
      <c r="AG715" s="751" t="s">
        <v>597</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565</v>
      </c>
      <c r="AE716" s="636"/>
      <c r="AF716" s="636"/>
      <c r="AG716" s="100" t="s">
        <v>598</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51"/>
      <c r="B717" s="653"/>
      <c r="C717" s="400" t="s">
        <v>246</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6" t="s">
        <v>565</v>
      </c>
      <c r="AE717" s="327"/>
      <c r="AF717" s="327"/>
      <c r="AG717" s="100" t="s">
        <v>599</v>
      </c>
      <c r="AH717" s="101"/>
      <c r="AI717" s="101"/>
      <c r="AJ717" s="101"/>
      <c r="AK717" s="101"/>
      <c r="AL717" s="101"/>
      <c r="AM717" s="101"/>
      <c r="AN717" s="101"/>
      <c r="AO717" s="101"/>
      <c r="AP717" s="101"/>
      <c r="AQ717" s="101"/>
      <c r="AR717" s="101"/>
      <c r="AS717" s="101"/>
      <c r="AT717" s="101"/>
      <c r="AU717" s="101"/>
      <c r="AV717" s="101"/>
      <c r="AW717" s="101"/>
      <c r="AX717" s="102"/>
    </row>
    <row r="718" spans="1:50" ht="54" customHeight="1" x14ac:dyDescent="0.15">
      <c r="A718" s="654"/>
      <c r="B718" s="655"/>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6" t="s">
        <v>565</v>
      </c>
      <c r="AE718" s="327"/>
      <c r="AF718" s="327"/>
      <c r="AG718" s="100" t="s">
        <v>600</v>
      </c>
      <c r="AH718" s="101"/>
      <c r="AI718" s="101"/>
      <c r="AJ718" s="101"/>
      <c r="AK718" s="101"/>
      <c r="AL718" s="101"/>
      <c r="AM718" s="101"/>
      <c r="AN718" s="101"/>
      <c r="AO718" s="101"/>
      <c r="AP718" s="101"/>
      <c r="AQ718" s="101"/>
      <c r="AR718" s="101"/>
      <c r="AS718" s="101"/>
      <c r="AT718" s="101"/>
      <c r="AU718" s="101"/>
      <c r="AV718" s="101"/>
      <c r="AW718" s="101"/>
      <c r="AX718" s="102"/>
    </row>
    <row r="719" spans="1:50" ht="41.25" customHeight="1" x14ac:dyDescent="0.15">
      <c r="A719" s="785" t="s">
        <v>58</v>
      </c>
      <c r="B719" s="786"/>
      <c r="C719" s="632" t="s">
        <v>144</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c r="AE719" s="614"/>
      <c r="AF719" s="614"/>
      <c r="AG719" s="124"/>
      <c r="AH719" s="104"/>
      <c r="AI719" s="104"/>
      <c r="AJ719" s="104"/>
      <c r="AK719" s="104"/>
      <c r="AL719" s="104"/>
      <c r="AM719" s="104"/>
      <c r="AN719" s="104"/>
      <c r="AO719" s="104"/>
      <c r="AP719" s="104"/>
      <c r="AQ719" s="104"/>
      <c r="AR719" s="104"/>
      <c r="AS719" s="104"/>
      <c r="AT719" s="104"/>
      <c r="AU719" s="104"/>
      <c r="AV719" s="104"/>
      <c r="AW719" s="104"/>
      <c r="AX719" s="125"/>
    </row>
    <row r="720" spans="1:50" ht="32.25" customHeight="1" x14ac:dyDescent="0.15">
      <c r="A720" s="787"/>
      <c r="B720" s="788"/>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7"/>
      <c r="B721" s="788"/>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7"/>
      <c r="B722" s="788"/>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7"/>
      <c r="B723" s="788"/>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7"/>
      <c r="B724" s="788"/>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9"/>
      <c r="B725" s="79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9" t="s">
        <v>48</v>
      </c>
      <c r="B726" s="811"/>
      <c r="C726" s="824" t="s">
        <v>53</v>
      </c>
      <c r="D726" s="846"/>
      <c r="E726" s="846"/>
      <c r="F726" s="847"/>
      <c r="G726" s="586" t="s">
        <v>699</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2"/>
      <c r="B727" s="813"/>
      <c r="C727" s="757" t="s">
        <v>57</v>
      </c>
      <c r="D727" s="758"/>
      <c r="E727" s="758"/>
      <c r="F727" s="759"/>
      <c r="G727" s="584" t="s">
        <v>700</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08"/>
      <c r="B731" s="809"/>
      <c r="C731" s="809"/>
      <c r="D731" s="809"/>
      <c r="E731" s="810"/>
      <c r="F731" s="738"/>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355</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997" t="s">
        <v>407</v>
      </c>
      <c r="B737" s="209"/>
      <c r="C737" s="209"/>
      <c r="D737" s="210"/>
      <c r="E737" s="998" t="s">
        <v>601</v>
      </c>
      <c r="F737" s="998"/>
      <c r="G737" s="998"/>
      <c r="H737" s="998"/>
      <c r="I737" s="998"/>
      <c r="J737" s="998"/>
      <c r="K737" s="998"/>
      <c r="L737" s="998"/>
      <c r="M737" s="998"/>
      <c r="N737" s="365" t="s">
        <v>402</v>
      </c>
      <c r="O737" s="365"/>
      <c r="P737" s="365"/>
      <c r="Q737" s="365"/>
      <c r="R737" s="998" t="s">
        <v>602</v>
      </c>
      <c r="S737" s="998"/>
      <c r="T737" s="998"/>
      <c r="U737" s="998"/>
      <c r="V737" s="998"/>
      <c r="W737" s="998"/>
      <c r="X737" s="998"/>
      <c r="Y737" s="998"/>
      <c r="Z737" s="998"/>
      <c r="AA737" s="365" t="s">
        <v>401</v>
      </c>
      <c r="AB737" s="365"/>
      <c r="AC737" s="365"/>
      <c r="AD737" s="365"/>
      <c r="AE737" s="998" t="s">
        <v>603</v>
      </c>
      <c r="AF737" s="998"/>
      <c r="AG737" s="998"/>
      <c r="AH737" s="998"/>
      <c r="AI737" s="998"/>
      <c r="AJ737" s="998"/>
      <c r="AK737" s="998"/>
      <c r="AL737" s="998"/>
      <c r="AM737" s="998"/>
      <c r="AN737" s="365" t="s">
        <v>400</v>
      </c>
      <c r="AO737" s="365"/>
      <c r="AP737" s="365"/>
      <c r="AQ737" s="365"/>
      <c r="AR737" s="1004" t="s">
        <v>604</v>
      </c>
      <c r="AS737" s="1005"/>
      <c r="AT737" s="1005"/>
      <c r="AU737" s="1005"/>
      <c r="AV737" s="1005"/>
      <c r="AW737" s="1005"/>
      <c r="AX737" s="1006"/>
      <c r="AY737" s="88"/>
      <c r="AZ737" s="88"/>
    </row>
    <row r="738" spans="1:52" ht="24.75" customHeight="1" x14ac:dyDescent="0.15">
      <c r="A738" s="997" t="s">
        <v>399</v>
      </c>
      <c r="B738" s="209"/>
      <c r="C738" s="209"/>
      <c r="D738" s="210"/>
      <c r="E738" s="998" t="s">
        <v>605</v>
      </c>
      <c r="F738" s="998"/>
      <c r="G738" s="998"/>
      <c r="H738" s="998"/>
      <c r="I738" s="998"/>
      <c r="J738" s="998"/>
      <c r="K738" s="998"/>
      <c r="L738" s="998"/>
      <c r="M738" s="998"/>
      <c r="N738" s="365" t="s">
        <v>398</v>
      </c>
      <c r="O738" s="365"/>
      <c r="P738" s="365"/>
      <c r="Q738" s="365"/>
      <c r="R738" s="998" t="s">
        <v>606</v>
      </c>
      <c r="S738" s="998"/>
      <c r="T738" s="998"/>
      <c r="U738" s="998"/>
      <c r="V738" s="998"/>
      <c r="W738" s="998"/>
      <c r="X738" s="998"/>
      <c r="Y738" s="998"/>
      <c r="Z738" s="998"/>
      <c r="AA738" s="365" t="s">
        <v>397</v>
      </c>
      <c r="AB738" s="365"/>
      <c r="AC738" s="365"/>
      <c r="AD738" s="365"/>
      <c r="AE738" s="998" t="s">
        <v>607</v>
      </c>
      <c r="AF738" s="998"/>
      <c r="AG738" s="998"/>
      <c r="AH738" s="998"/>
      <c r="AI738" s="998"/>
      <c r="AJ738" s="998"/>
      <c r="AK738" s="998"/>
      <c r="AL738" s="998"/>
      <c r="AM738" s="998"/>
      <c r="AN738" s="365" t="s">
        <v>396</v>
      </c>
      <c r="AO738" s="365"/>
      <c r="AP738" s="365"/>
      <c r="AQ738" s="365"/>
      <c r="AR738" s="1004" t="s">
        <v>608</v>
      </c>
      <c r="AS738" s="1005"/>
      <c r="AT738" s="1005"/>
      <c r="AU738" s="1005"/>
      <c r="AV738" s="1005"/>
      <c r="AW738" s="1005"/>
      <c r="AX738" s="1006"/>
    </row>
    <row r="739" spans="1:52" ht="24.75" customHeight="1" x14ac:dyDescent="0.15">
      <c r="A739" s="997" t="s">
        <v>395</v>
      </c>
      <c r="B739" s="209"/>
      <c r="C739" s="209"/>
      <c r="D739" s="210"/>
      <c r="E739" s="998" t="s">
        <v>609</v>
      </c>
      <c r="F739" s="998"/>
      <c r="G739" s="998"/>
      <c r="H739" s="998"/>
      <c r="I739" s="998"/>
      <c r="J739" s="998"/>
      <c r="K739" s="998"/>
      <c r="L739" s="998"/>
      <c r="M739" s="998"/>
      <c r="N739" s="999"/>
      <c r="O739" s="999"/>
      <c r="P739" s="999"/>
      <c r="Q739" s="999"/>
      <c r="R739" s="1000"/>
      <c r="S739" s="1000"/>
      <c r="T739" s="1000"/>
      <c r="U739" s="1000"/>
      <c r="V739" s="1000"/>
      <c r="W739" s="1000"/>
      <c r="X739" s="1000"/>
      <c r="Y739" s="1000"/>
      <c r="Z739" s="1000"/>
      <c r="AA739" s="999"/>
      <c r="AB739" s="999"/>
      <c r="AC739" s="999"/>
      <c r="AD739" s="999"/>
      <c r="AE739" s="1000"/>
      <c r="AF739" s="1000"/>
      <c r="AG739" s="1000"/>
      <c r="AH739" s="1000"/>
      <c r="AI739" s="1000"/>
      <c r="AJ739" s="1000"/>
      <c r="AK739" s="1000"/>
      <c r="AL739" s="1000"/>
      <c r="AM739" s="1000"/>
      <c r="AN739" s="999"/>
      <c r="AO739" s="999"/>
      <c r="AP739" s="999"/>
      <c r="AQ739" s="999"/>
      <c r="AR739" s="1001"/>
      <c r="AS739" s="1002"/>
      <c r="AT739" s="1002"/>
      <c r="AU739" s="1002"/>
      <c r="AV739" s="1002"/>
      <c r="AW739" s="1002"/>
      <c r="AX739" s="1003"/>
    </row>
    <row r="740" spans="1:52" ht="24.75" customHeight="1" thickBot="1" x14ac:dyDescent="0.2">
      <c r="A740" s="979" t="s">
        <v>419</v>
      </c>
      <c r="B740" s="980"/>
      <c r="C740" s="980"/>
      <c r="D740" s="981"/>
      <c r="E740" s="982" t="s">
        <v>610</v>
      </c>
      <c r="F740" s="983"/>
      <c r="G740" s="983"/>
      <c r="H740" s="92" t="str">
        <f>IF(E740="", "", "(")</f>
        <v>(</v>
      </c>
      <c r="I740" s="983" t="s">
        <v>345</v>
      </c>
      <c r="J740" s="983"/>
      <c r="K740" s="92" t="str">
        <f>IF(OR(I740="　", I740=""), "", "-")</f>
        <v/>
      </c>
      <c r="L740" s="984">
        <v>173</v>
      </c>
      <c r="M740" s="984"/>
      <c r="N740" s="93" t="str">
        <f>IF(O740="", "", "-")</f>
        <v/>
      </c>
      <c r="O740" s="94"/>
      <c r="P740" s="93" t="str">
        <f>IF(E740="", "", ")")</f>
        <v>)</v>
      </c>
      <c r="Q740" s="982"/>
      <c r="R740" s="983"/>
      <c r="S740" s="983"/>
      <c r="T740" s="92" t="str">
        <f>IF(Q740="", "", "(")</f>
        <v/>
      </c>
      <c r="U740" s="983"/>
      <c r="V740" s="983"/>
      <c r="W740" s="92" t="str">
        <f>IF(OR(U740="　", U740=""), "", "-")</f>
        <v/>
      </c>
      <c r="X740" s="984"/>
      <c r="Y740" s="984"/>
      <c r="Z740" s="93" t="str">
        <f>IF(AA740="", "", "-")</f>
        <v/>
      </c>
      <c r="AA740" s="94"/>
      <c r="AB740" s="93" t="str">
        <f>IF(Q740="", "", ")")</f>
        <v/>
      </c>
      <c r="AC740" s="982"/>
      <c r="AD740" s="983"/>
      <c r="AE740" s="983"/>
      <c r="AF740" s="92" t="str">
        <f>IF(AC740="", "", "(")</f>
        <v/>
      </c>
      <c r="AG740" s="983"/>
      <c r="AH740" s="983"/>
      <c r="AI740" s="92" t="str">
        <f>IF(OR(AG740="　", AG740=""), "", "-")</f>
        <v/>
      </c>
      <c r="AJ740" s="984"/>
      <c r="AK740" s="984"/>
      <c r="AL740" s="93" t="str">
        <f>IF(AM740="", "", "-")</f>
        <v/>
      </c>
      <c r="AM740" s="94"/>
      <c r="AN740" s="93" t="str">
        <f>IF(AC740="", "", ")")</f>
        <v/>
      </c>
      <c r="AO740" s="1007"/>
      <c r="AP740" s="1008"/>
      <c r="AQ740" s="1008"/>
      <c r="AR740" s="1008"/>
      <c r="AS740" s="1008"/>
      <c r="AT740" s="1008"/>
      <c r="AU740" s="1008"/>
      <c r="AV740" s="1008"/>
      <c r="AW740" s="1008"/>
      <c r="AX740" s="1009"/>
    </row>
    <row r="741" spans="1:52" ht="28.35" customHeight="1" x14ac:dyDescent="0.15">
      <c r="A741" s="623" t="s">
        <v>388</v>
      </c>
      <c r="B741" s="624"/>
      <c r="C741" s="624"/>
      <c r="D741" s="624"/>
      <c r="E741" s="624"/>
      <c r="F741" s="625"/>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3"/>
      <c r="B742" s="624"/>
      <c r="C742" s="624"/>
      <c r="D742" s="624"/>
      <c r="E742" s="624"/>
      <c r="F742" s="62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3"/>
      <c r="B743" s="624"/>
      <c r="C743" s="624"/>
      <c r="D743" s="624"/>
      <c r="E743" s="624"/>
      <c r="F743" s="62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3"/>
      <c r="B744" s="624"/>
      <c r="C744" s="624"/>
      <c r="D744" s="624"/>
      <c r="E744" s="624"/>
      <c r="F744" s="62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3"/>
      <c r="B745" s="624"/>
      <c r="C745" s="624"/>
      <c r="D745" s="624"/>
      <c r="E745" s="624"/>
      <c r="F745" s="62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3"/>
      <c r="B746" s="624"/>
      <c r="C746" s="624"/>
      <c r="D746" s="624"/>
      <c r="E746" s="624"/>
      <c r="F746" s="62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3"/>
      <c r="B747" s="624"/>
      <c r="C747" s="624"/>
      <c r="D747" s="624"/>
      <c r="E747" s="624"/>
      <c r="F747" s="62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3"/>
      <c r="B748" s="624"/>
      <c r="C748" s="624"/>
      <c r="D748" s="624"/>
      <c r="E748" s="624"/>
      <c r="F748" s="62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3"/>
      <c r="B749" s="624"/>
      <c r="C749" s="624"/>
      <c r="D749" s="624"/>
      <c r="E749" s="624"/>
      <c r="F749" s="62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3"/>
      <c r="B750" s="624"/>
      <c r="C750" s="624"/>
      <c r="D750" s="624"/>
      <c r="E750" s="624"/>
      <c r="F750" s="62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3"/>
      <c r="B751" s="624"/>
      <c r="C751" s="624"/>
      <c r="D751" s="624"/>
      <c r="E751" s="624"/>
      <c r="F751" s="62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3"/>
      <c r="B752" s="624"/>
      <c r="C752" s="624"/>
      <c r="D752" s="624"/>
      <c r="E752" s="624"/>
      <c r="F752" s="62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3"/>
      <c r="B753" s="624"/>
      <c r="C753" s="624"/>
      <c r="D753" s="624"/>
      <c r="E753" s="624"/>
      <c r="F753" s="62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3"/>
      <c r="B754" s="624"/>
      <c r="C754" s="624"/>
      <c r="D754" s="624"/>
      <c r="E754" s="624"/>
      <c r="F754" s="62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3"/>
      <c r="B755" s="624"/>
      <c r="C755" s="624"/>
      <c r="D755" s="624"/>
      <c r="E755" s="624"/>
      <c r="F755" s="62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3"/>
      <c r="B756" s="624"/>
      <c r="C756" s="624"/>
      <c r="D756" s="624"/>
      <c r="E756" s="624"/>
      <c r="F756" s="62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3"/>
      <c r="B757" s="624"/>
      <c r="C757" s="624"/>
      <c r="D757" s="624"/>
      <c r="E757" s="624"/>
      <c r="F757" s="62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3"/>
      <c r="B758" s="624"/>
      <c r="C758" s="624"/>
      <c r="D758" s="624"/>
      <c r="E758" s="624"/>
      <c r="F758" s="62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3"/>
      <c r="B759" s="624"/>
      <c r="C759" s="624"/>
      <c r="D759" s="624"/>
      <c r="E759" s="624"/>
      <c r="F759" s="62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23"/>
      <c r="B760" s="624"/>
      <c r="C760" s="624"/>
      <c r="D760" s="624"/>
      <c r="E760" s="624"/>
      <c r="F760" s="62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23"/>
      <c r="B761" s="624"/>
      <c r="C761" s="624"/>
      <c r="D761" s="624"/>
      <c r="E761" s="624"/>
      <c r="F761" s="62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23"/>
      <c r="B762" s="624"/>
      <c r="C762" s="624"/>
      <c r="D762" s="624"/>
      <c r="E762" s="624"/>
      <c r="F762" s="62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23"/>
      <c r="B763" s="624"/>
      <c r="C763" s="624"/>
      <c r="D763" s="624"/>
      <c r="E763" s="624"/>
      <c r="F763" s="62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23"/>
      <c r="B764" s="624"/>
      <c r="C764" s="624"/>
      <c r="D764" s="624"/>
      <c r="E764" s="624"/>
      <c r="F764" s="62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23"/>
      <c r="B765" s="624"/>
      <c r="C765" s="624"/>
      <c r="D765" s="624"/>
      <c r="E765" s="624"/>
      <c r="F765" s="62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23"/>
      <c r="B766" s="624"/>
      <c r="C766" s="624"/>
      <c r="D766" s="624"/>
      <c r="E766" s="624"/>
      <c r="F766" s="62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23"/>
      <c r="B767" s="624"/>
      <c r="C767" s="624"/>
      <c r="D767" s="624"/>
      <c r="E767" s="624"/>
      <c r="F767" s="62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23"/>
      <c r="B768" s="624"/>
      <c r="C768" s="624"/>
      <c r="D768" s="624"/>
      <c r="E768" s="624"/>
      <c r="F768" s="62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23"/>
      <c r="B769" s="624"/>
      <c r="C769" s="624"/>
      <c r="D769" s="624"/>
      <c r="E769" s="624"/>
      <c r="F769" s="62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23"/>
      <c r="B770" s="624"/>
      <c r="C770" s="624"/>
      <c r="D770" s="624"/>
      <c r="E770" s="624"/>
      <c r="F770" s="62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23"/>
      <c r="B771" s="624"/>
      <c r="C771" s="624"/>
      <c r="D771" s="624"/>
      <c r="E771" s="624"/>
      <c r="F771" s="62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23"/>
      <c r="B772" s="624"/>
      <c r="C772" s="624"/>
      <c r="D772" s="624"/>
      <c r="E772" s="624"/>
      <c r="F772" s="62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23"/>
      <c r="B773" s="624"/>
      <c r="C773" s="624"/>
      <c r="D773" s="624"/>
      <c r="E773" s="624"/>
      <c r="F773" s="62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
      <c r="A774" s="623"/>
      <c r="B774" s="624"/>
      <c r="C774" s="624"/>
      <c r="D774" s="624"/>
      <c r="E774" s="624"/>
      <c r="F774" s="62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3"/>
      <c r="B775" s="624"/>
      <c r="C775" s="624"/>
      <c r="D775" s="624"/>
      <c r="E775" s="624"/>
      <c r="F775" s="62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3"/>
      <c r="B776" s="624"/>
      <c r="C776" s="624"/>
      <c r="D776" s="624"/>
      <c r="E776" s="624"/>
      <c r="F776" s="62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3"/>
      <c r="B777" s="624"/>
      <c r="C777" s="624"/>
      <c r="D777" s="624"/>
      <c r="E777" s="624"/>
      <c r="F777" s="62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3"/>
      <c r="B778" s="624"/>
      <c r="C778" s="624"/>
      <c r="D778" s="624"/>
      <c r="E778" s="624"/>
      <c r="F778" s="62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6"/>
      <c r="B779" s="627"/>
      <c r="C779" s="627"/>
      <c r="D779" s="627"/>
      <c r="E779" s="627"/>
      <c r="F779" s="62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7" t="s">
        <v>390</v>
      </c>
      <c r="B780" s="638"/>
      <c r="C780" s="638"/>
      <c r="D780" s="638"/>
      <c r="E780" s="638"/>
      <c r="F780" s="639"/>
      <c r="G780" s="604" t="s">
        <v>611</v>
      </c>
      <c r="H780" s="605"/>
      <c r="I780" s="605"/>
      <c r="J780" s="605"/>
      <c r="K780" s="605"/>
      <c r="L780" s="605"/>
      <c r="M780" s="605"/>
      <c r="N780" s="605"/>
      <c r="O780" s="605"/>
      <c r="P780" s="605"/>
      <c r="Q780" s="605"/>
      <c r="R780" s="605"/>
      <c r="S780" s="605"/>
      <c r="T780" s="605"/>
      <c r="U780" s="605"/>
      <c r="V780" s="605"/>
      <c r="W780" s="605"/>
      <c r="X780" s="605"/>
      <c r="Y780" s="605"/>
      <c r="Z780" s="605"/>
      <c r="AA780" s="605"/>
      <c r="AB780" s="606"/>
      <c r="AC780" s="604" t="s">
        <v>612</v>
      </c>
      <c r="AD780" s="605"/>
      <c r="AE780" s="605"/>
      <c r="AF780" s="605"/>
      <c r="AG780" s="605"/>
      <c r="AH780" s="605"/>
      <c r="AI780" s="605"/>
      <c r="AJ780" s="605"/>
      <c r="AK780" s="605"/>
      <c r="AL780" s="605"/>
      <c r="AM780" s="605"/>
      <c r="AN780" s="605"/>
      <c r="AO780" s="605"/>
      <c r="AP780" s="605"/>
      <c r="AQ780" s="605"/>
      <c r="AR780" s="605"/>
      <c r="AS780" s="605"/>
      <c r="AT780" s="605"/>
      <c r="AU780" s="605"/>
      <c r="AV780" s="605"/>
      <c r="AW780" s="605"/>
      <c r="AX780" s="802"/>
    </row>
    <row r="781" spans="1:50" ht="24.75" customHeight="1" x14ac:dyDescent="0.15">
      <c r="A781" s="640"/>
      <c r="B781" s="641"/>
      <c r="C781" s="641"/>
      <c r="D781" s="641"/>
      <c r="E781" s="641"/>
      <c r="F781" s="642"/>
      <c r="G781" s="824" t="s">
        <v>17</v>
      </c>
      <c r="H781" s="677"/>
      <c r="I781" s="677"/>
      <c r="J781" s="677"/>
      <c r="K781" s="677"/>
      <c r="L781" s="676" t="s">
        <v>18</v>
      </c>
      <c r="M781" s="677"/>
      <c r="N781" s="677"/>
      <c r="O781" s="677"/>
      <c r="P781" s="677"/>
      <c r="Q781" s="677"/>
      <c r="R781" s="677"/>
      <c r="S781" s="677"/>
      <c r="T781" s="677"/>
      <c r="U781" s="677"/>
      <c r="V781" s="677"/>
      <c r="W781" s="677"/>
      <c r="X781" s="678"/>
      <c r="Y781" s="662" t="s">
        <v>19</v>
      </c>
      <c r="Z781" s="663"/>
      <c r="AA781" s="663"/>
      <c r="AB781" s="807"/>
      <c r="AC781" s="824" t="s">
        <v>17</v>
      </c>
      <c r="AD781" s="677"/>
      <c r="AE781" s="677"/>
      <c r="AF781" s="677"/>
      <c r="AG781" s="677"/>
      <c r="AH781" s="676" t="s">
        <v>18</v>
      </c>
      <c r="AI781" s="677"/>
      <c r="AJ781" s="677"/>
      <c r="AK781" s="677"/>
      <c r="AL781" s="677"/>
      <c r="AM781" s="677"/>
      <c r="AN781" s="677"/>
      <c r="AO781" s="677"/>
      <c r="AP781" s="677"/>
      <c r="AQ781" s="677"/>
      <c r="AR781" s="677"/>
      <c r="AS781" s="677"/>
      <c r="AT781" s="678"/>
      <c r="AU781" s="662" t="s">
        <v>19</v>
      </c>
      <c r="AV781" s="663"/>
      <c r="AW781" s="663"/>
      <c r="AX781" s="664"/>
    </row>
    <row r="782" spans="1:50" ht="24.75" customHeight="1" x14ac:dyDescent="0.15">
      <c r="A782" s="640"/>
      <c r="B782" s="641"/>
      <c r="C782" s="641"/>
      <c r="D782" s="641"/>
      <c r="E782" s="641"/>
      <c r="F782" s="642"/>
      <c r="G782" s="679" t="s">
        <v>695</v>
      </c>
      <c r="H782" s="680"/>
      <c r="I782" s="680"/>
      <c r="J782" s="680"/>
      <c r="K782" s="681"/>
      <c r="L782" s="673" t="s">
        <v>613</v>
      </c>
      <c r="M782" s="674"/>
      <c r="N782" s="674"/>
      <c r="O782" s="674"/>
      <c r="P782" s="674"/>
      <c r="Q782" s="674"/>
      <c r="R782" s="674"/>
      <c r="S782" s="674"/>
      <c r="T782" s="674"/>
      <c r="U782" s="674"/>
      <c r="V782" s="674"/>
      <c r="W782" s="674"/>
      <c r="X782" s="675"/>
      <c r="Y782" s="397">
        <v>8</v>
      </c>
      <c r="Z782" s="398"/>
      <c r="AA782" s="398"/>
      <c r="AB782" s="814"/>
      <c r="AC782" s="679" t="s">
        <v>697</v>
      </c>
      <c r="AD782" s="680"/>
      <c r="AE782" s="680"/>
      <c r="AF782" s="680"/>
      <c r="AG782" s="681"/>
      <c r="AH782" s="673" t="s">
        <v>616</v>
      </c>
      <c r="AI782" s="674"/>
      <c r="AJ782" s="674"/>
      <c r="AK782" s="674"/>
      <c r="AL782" s="674"/>
      <c r="AM782" s="674"/>
      <c r="AN782" s="674"/>
      <c r="AO782" s="674"/>
      <c r="AP782" s="674"/>
      <c r="AQ782" s="674"/>
      <c r="AR782" s="674"/>
      <c r="AS782" s="674"/>
      <c r="AT782" s="675"/>
      <c r="AU782" s="397">
        <v>7.5</v>
      </c>
      <c r="AV782" s="398"/>
      <c r="AW782" s="398"/>
      <c r="AX782" s="399"/>
    </row>
    <row r="783" spans="1:50" ht="24.75" customHeight="1" x14ac:dyDescent="0.15">
      <c r="A783" s="640"/>
      <c r="B783" s="641"/>
      <c r="C783" s="641"/>
      <c r="D783" s="641"/>
      <c r="E783" s="641"/>
      <c r="F783" s="642"/>
      <c r="G783" s="615" t="s">
        <v>696</v>
      </c>
      <c r="H783" s="616"/>
      <c r="I783" s="616"/>
      <c r="J783" s="616"/>
      <c r="K783" s="617"/>
      <c r="L783" s="607" t="s">
        <v>614</v>
      </c>
      <c r="M783" s="608"/>
      <c r="N783" s="608"/>
      <c r="O783" s="608"/>
      <c r="P783" s="608"/>
      <c r="Q783" s="608"/>
      <c r="R783" s="608"/>
      <c r="S783" s="608"/>
      <c r="T783" s="608"/>
      <c r="U783" s="608"/>
      <c r="V783" s="608"/>
      <c r="W783" s="608"/>
      <c r="X783" s="609"/>
      <c r="Y783" s="610">
        <v>0.3</v>
      </c>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0"/>
      <c r="B784" s="641"/>
      <c r="C784" s="641"/>
      <c r="D784" s="641"/>
      <c r="E784" s="641"/>
      <c r="F784" s="642"/>
      <c r="G784" s="615" t="s">
        <v>695</v>
      </c>
      <c r="H784" s="616"/>
      <c r="I784" s="616"/>
      <c r="J784" s="616"/>
      <c r="K784" s="617"/>
      <c r="L784" s="607" t="s">
        <v>615</v>
      </c>
      <c r="M784" s="608"/>
      <c r="N784" s="608"/>
      <c r="O784" s="608"/>
      <c r="P784" s="608"/>
      <c r="Q784" s="608"/>
      <c r="R784" s="608"/>
      <c r="S784" s="608"/>
      <c r="T784" s="608"/>
      <c r="U784" s="608"/>
      <c r="V784" s="608"/>
      <c r="W784" s="608"/>
      <c r="X784" s="609"/>
      <c r="Y784" s="610">
        <v>1.6</v>
      </c>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0"/>
      <c r="B791" s="641"/>
      <c r="C791" s="641"/>
      <c r="D791" s="641"/>
      <c r="E791" s="641"/>
      <c r="F791" s="642"/>
      <c r="G791" s="615"/>
      <c r="H791" s="616"/>
      <c r="I791" s="616"/>
      <c r="J791" s="616"/>
      <c r="K791" s="617"/>
      <c r="L791" s="607"/>
      <c r="M791" s="608"/>
      <c r="N791" s="608"/>
      <c r="O791" s="608"/>
      <c r="P791" s="608"/>
      <c r="Q791" s="608"/>
      <c r="R791" s="608"/>
      <c r="S791" s="608"/>
      <c r="T791" s="608"/>
      <c r="U791" s="608"/>
      <c r="V791" s="608"/>
      <c r="W791" s="608"/>
      <c r="X791" s="609"/>
      <c r="Y791" s="610"/>
      <c r="Z791" s="611"/>
      <c r="AA791" s="611"/>
      <c r="AB791" s="621"/>
      <c r="AC791" s="615"/>
      <c r="AD791" s="616"/>
      <c r="AE791" s="616"/>
      <c r="AF791" s="616"/>
      <c r="AG791" s="617"/>
      <c r="AH791" s="607"/>
      <c r="AI791" s="608"/>
      <c r="AJ791" s="608"/>
      <c r="AK791" s="608"/>
      <c r="AL791" s="608"/>
      <c r="AM791" s="608"/>
      <c r="AN791" s="608"/>
      <c r="AO791" s="608"/>
      <c r="AP791" s="608"/>
      <c r="AQ791" s="608"/>
      <c r="AR791" s="608"/>
      <c r="AS791" s="608"/>
      <c r="AT791" s="609"/>
      <c r="AU791" s="610"/>
      <c r="AV791" s="611"/>
      <c r="AW791" s="611"/>
      <c r="AX791" s="612"/>
    </row>
    <row r="792" spans="1:50" ht="24.75" customHeight="1" thickBot="1" x14ac:dyDescent="0.2">
      <c r="A792" s="640"/>
      <c r="B792" s="641"/>
      <c r="C792" s="641"/>
      <c r="D792" s="641"/>
      <c r="E792" s="641"/>
      <c r="F792" s="642"/>
      <c r="G792" s="835" t="s">
        <v>20</v>
      </c>
      <c r="H792" s="836"/>
      <c r="I792" s="836"/>
      <c r="J792" s="836"/>
      <c r="K792" s="836"/>
      <c r="L792" s="837"/>
      <c r="M792" s="838"/>
      <c r="N792" s="838"/>
      <c r="O792" s="838"/>
      <c r="P792" s="838"/>
      <c r="Q792" s="838"/>
      <c r="R792" s="838"/>
      <c r="S792" s="838"/>
      <c r="T792" s="838"/>
      <c r="U792" s="838"/>
      <c r="V792" s="838"/>
      <c r="W792" s="838"/>
      <c r="X792" s="839"/>
      <c r="Y792" s="840">
        <f>SUM(Y782:AB791)</f>
        <v>9.9</v>
      </c>
      <c r="Z792" s="841"/>
      <c r="AA792" s="841"/>
      <c r="AB792" s="842"/>
      <c r="AC792" s="835" t="s">
        <v>20</v>
      </c>
      <c r="AD792" s="836"/>
      <c r="AE792" s="836"/>
      <c r="AF792" s="836"/>
      <c r="AG792" s="836"/>
      <c r="AH792" s="837"/>
      <c r="AI792" s="838"/>
      <c r="AJ792" s="838"/>
      <c r="AK792" s="838"/>
      <c r="AL792" s="838"/>
      <c r="AM792" s="838"/>
      <c r="AN792" s="838"/>
      <c r="AO792" s="838"/>
      <c r="AP792" s="838"/>
      <c r="AQ792" s="838"/>
      <c r="AR792" s="838"/>
      <c r="AS792" s="838"/>
      <c r="AT792" s="839"/>
      <c r="AU792" s="840">
        <f>SUM(AU782:AX791)</f>
        <v>7.5</v>
      </c>
      <c r="AV792" s="841"/>
      <c r="AW792" s="841"/>
      <c r="AX792" s="843"/>
    </row>
    <row r="793" spans="1:50" ht="24.75" customHeight="1" x14ac:dyDescent="0.15">
      <c r="A793" s="640"/>
      <c r="B793" s="641"/>
      <c r="C793" s="641"/>
      <c r="D793" s="641"/>
      <c r="E793" s="641"/>
      <c r="F793" s="642"/>
      <c r="G793" s="604" t="s">
        <v>690</v>
      </c>
      <c r="H793" s="605"/>
      <c r="I793" s="605"/>
      <c r="J793" s="605"/>
      <c r="K793" s="605"/>
      <c r="L793" s="605"/>
      <c r="M793" s="605"/>
      <c r="N793" s="605"/>
      <c r="O793" s="605"/>
      <c r="P793" s="605"/>
      <c r="Q793" s="605"/>
      <c r="R793" s="605"/>
      <c r="S793" s="605"/>
      <c r="T793" s="605"/>
      <c r="U793" s="605"/>
      <c r="V793" s="605"/>
      <c r="W793" s="605"/>
      <c r="X793" s="605"/>
      <c r="Y793" s="605"/>
      <c r="Z793" s="605"/>
      <c r="AA793" s="605"/>
      <c r="AB793" s="606"/>
      <c r="AC793" s="604" t="s">
        <v>321</v>
      </c>
      <c r="AD793" s="605"/>
      <c r="AE793" s="605"/>
      <c r="AF793" s="605"/>
      <c r="AG793" s="605"/>
      <c r="AH793" s="605"/>
      <c r="AI793" s="605"/>
      <c r="AJ793" s="605"/>
      <c r="AK793" s="605"/>
      <c r="AL793" s="605"/>
      <c r="AM793" s="605"/>
      <c r="AN793" s="605"/>
      <c r="AO793" s="605"/>
      <c r="AP793" s="605"/>
      <c r="AQ793" s="605"/>
      <c r="AR793" s="605"/>
      <c r="AS793" s="605"/>
      <c r="AT793" s="605"/>
      <c r="AU793" s="605"/>
      <c r="AV793" s="605"/>
      <c r="AW793" s="605"/>
      <c r="AX793" s="802"/>
    </row>
    <row r="794" spans="1:50" ht="24.75" customHeight="1" x14ac:dyDescent="0.15">
      <c r="A794" s="640"/>
      <c r="B794" s="641"/>
      <c r="C794" s="641"/>
      <c r="D794" s="641"/>
      <c r="E794" s="641"/>
      <c r="F794" s="642"/>
      <c r="G794" s="824" t="s">
        <v>17</v>
      </c>
      <c r="H794" s="677"/>
      <c r="I794" s="677"/>
      <c r="J794" s="677"/>
      <c r="K794" s="677"/>
      <c r="L794" s="676" t="s">
        <v>18</v>
      </c>
      <c r="M794" s="677"/>
      <c r="N794" s="677"/>
      <c r="O794" s="677"/>
      <c r="P794" s="677"/>
      <c r="Q794" s="677"/>
      <c r="R794" s="677"/>
      <c r="S794" s="677"/>
      <c r="T794" s="677"/>
      <c r="U794" s="677"/>
      <c r="V794" s="677"/>
      <c r="W794" s="677"/>
      <c r="X794" s="678"/>
      <c r="Y794" s="662" t="s">
        <v>19</v>
      </c>
      <c r="Z794" s="663"/>
      <c r="AA794" s="663"/>
      <c r="AB794" s="807"/>
      <c r="AC794" s="824" t="s">
        <v>17</v>
      </c>
      <c r="AD794" s="677"/>
      <c r="AE794" s="677"/>
      <c r="AF794" s="677"/>
      <c r="AG794" s="677"/>
      <c r="AH794" s="676" t="s">
        <v>18</v>
      </c>
      <c r="AI794" s="677"/>
      <c r="AJ794" s="677"/>
      <c r="AK794" s="677"/>
      <c r="AL794" s="677"/>
      <c r="AM794" s="677"/>
      <c r="AN794" s="677"/>
      <c r="AO794" s="677"/>
      <c r="AP794" s="677"/>
      <c r="AQ794" s="677"/>
      <c r="AR794" s="677"/>
      <c r="AS794" s="677"/>
      <c r="AT794" s="678"/>
      <c r="AU794" s="662" t="s">
        <v>19</v>
      </c>
      <c r="AV794" s="663"/>
      <c r="AW794" s="663"/>
      <c r="AX794" s="664"/>
    </row>
    <row r="795" spans="1:50" ht="24.75" customHeight="1" x14ac:dyDescent="0.15">
      <c r="A795" s="640"/>
      <c r="B795" s="641"/>
      <c r="C795" s="641"/>
      <c r="D795" s="641"/>
      <c r="E795" s="641"/>
      <c r="F795" s="642"/>
      <c r="G795" s="679" t="s">
        <v>617</v>
      </c>
      <c r="H795" s="680"/>
      <c r="I795" s="680"/>
      <c r="J795" s="680"/>
      <c r="K795" s="681"/>
      <c r="L795" s="673" t="s">
        <v>618</v>
      </c>
      <c r="M795" s="674"/>
      <c r="N795" s="674"/>
      <c r="O795" s="674"/>
      <c r="P795" s="674"/>
      <c r="Q795" s="674"/>
      <c r="R795" s="674"/>
      <c r="S795" s="674"/>
      <c r="T795" s="674"/>
      <c r="U795" s="674"/>
      <c r="V795" s="674"/>
      <c r="W795" s="674"/>
      <c r="X795" s="675"/>
      <c r="Y795" s="397">
        <v>1.67184</v>
      </c>
      <c r="Z795" s="398"/>
      <c r="AA795" s="398"/>
      <c r="AB795" s="814"/>
      <c r="AC795" s="679"/>
      <c r="AD795" s="680"/>
      <c r="AE795" s="680"/>
      <c r="AF795" s="680"/>
      <c r="AG795" s="681"/>
      <c r="AH795" s="673"/>
      <c r="AI795" s="674"/>
      <c r="AJ795" s="674"/>
      <c r="AK795" s="674"/>
      <c r="AL795" s="674"/>
      <c r="AM795" s="674"/>
      <c r="AN795" s="674"/>
      <c r="AO795" s="674"/>
      <c r="AP795" s="674"/>
      <c r="AQ795" s="674"/>
      <c r="AR795" s="674"/>
      <c r="AS795" s="674"/>
      <c r="AT795" s="675"/>
      <c r="AU795" s="397"/>
      <c r="AV795" s="398"/>
      <c r="AW795" s="398"/>
      <c r="AX795" s="399"/>
    </row>
    <row r="796" spans="1:50" ht="24.75" customHeight="1" x14ac:dyDescent="0.15">
      <c r="A796" s="640"/>
      <c r="B796" s="641"/>
      <c r="C796" s="641"/>
      <c r="D796" s="641"/>
      <c r="E796" s="641"/>
      <c r="F796" s="642"/>
      <c r="G796" s="679" t="s">
        <v>617</v>
      </c>
      <c r="H796" s="680"/>
      <c r="I796" s="680"/>
      <c r="J796" s="680"/>
      <c r="K796" s="681"/>
      <c r="L796" s="607" t="s">
        <v>619</v>
      </c>
      <c r="M796" s="608"/>
      <c r="N796" s="608"/>
      <c r="O796" s="608"/>
      <c r="P796" s="608"/>
      <c r="Q796" s="608"/>
      <c r="R796" s="608"/>
      <c r="S796" s="608"/>
      <c r="T796" s="608"/>
      <c r="U796" s="608"/>
      <c r="V796" s="608"/>
      <c r="W796" s="608"/>
      <c r="X796" s="609"/>
      <c r="Y796" s="610">
        <v>1.8118080000000001</v>
      </c>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x14ac:dyDescent="0.15">
      <c r="A804" s="640"/>
      <c r="B804" s="641"/>
      <c r="C804" s="641"/>
      <c r="D804" s="641"/>
      <c r="E804" s="641"/>
      <c r="F804" s="642"/>
      <c r="G804" s="615"/>
      <c r="H804" s="616"/>
      <c r="I804" s="616"/>
      <c r="J804" s="616"/>
      <c r="K804" s="617"/>
      <c r="L804" s="607"/>
      <c r="M804" s="608"/>
      <c r="N804" s="608"/>
      <c r="O804" s="608"/>
      <c r="P804" s="608"/>
      <c r="Q804" s="608"/>
      <c r="R804" s="608"/>
      <c r="S804" s="608"/>
      <c r="T804" s="608"/>
      <c r="U804" s="608"/>
      <c r="V804" s="608"/>
      <c r="W804" s="608"/>
      <c r="X804" s="609"/>
      <c r="Y804" s="610"/>
      <c r="Z804" s="611"/>
      <c r="AA804" s="611"/>
      <c r="AB804" s="621"/>
      <c r="AC804" s="615"/>
      <c r="AD804" s="616"/>
      <c r="AE804" s="616"/>
      <c r="AF804" s="616"/>
      <c r="AG804" s="617"/>
      <c r="AH804" s="607"/>
      <c r="AI804" s="608"/>
      <c r="AJ804" s="608"/>
      <c r="AK804" s="608"/>
      <c r="AL804" s="608"/>
      <c r="AM804" s="608"/>
      <c r="AN804" s="608"/>
      <c r="AO804" s="608"/>
      <c r="AP804" s="608"/>
      <c r="AQ804" s="608"/>
      <c r="AR804" s="608"/>
      <c r="AS804" s="608"/>
      <c r="AT804" s="609"/>
      <c r="AU804" s="610"/>
      <c r="AV804" s="611"/>
      <c r="AW804" s="611"/>
      <c r="AX804" s="612"/>
    </row>
    <row r="805" spans="1:50" ht="24.75" customHeight="1" x14ac:dyDescent="0.15">
      <c r="A805" s="640"/>
      <c r="B805" s="641"/>
      <c r="C805" s="641"/>
      <c r="D805" s="641"/>
      <c r="E805" s="641"/>
      <c r="F805" s="642"/>
      <c r="G805" s="835" t="s">
        <v>20</v>
      </c>
      <c r="H805" s="836"/>
      <c r="I805" s="836"/>
      <c r="J805" s="836"/>
      <c r="K805" s="836"/>
      <c r="L805" s="837"/>
      <c r="M805" s="838"/>
      <c r="N805" s="838"/>
      <c r="O805" s="838"/>
      <c r="P805" s="838"/>
      <c r="Q805" s="838"/>
      <c r="R805" s="838"/>
      <c r="S805" s="838"/>
      <c r="T805" s="838"/>
      <c r="U805" s="838"/>
      <c r="V805" s="838"/>
      <c r="W805" s="838"/>
      <c r="X805" s="839"/>
      <c r="Y805" s="840">
        <f>SUM(Y795:AB804)</f>
        <v>3.4836480000000001</v>
      </c>
      <c r="Z805" s="841"/>
      <c r="AA805" s="841"/>
      <c r="AB805" s="842"/>
      <c r="AC805" s="835" t="s">
        <v>20</v>
      </c>
      <c r="AD805" s="836"/>
      <c r="AE805" s="836"/>
      <c r="AF805" s="836"/>
      <c r="AG805" s="836"/>
      <c r="AH805" s="837"/>
      <c r="AI805" s="838"/>
      <c r="AJ805" s="838"/>
      <c r="AK805" s="838"/>
      <c r="AL805" s="838"/>
      <c r="AM805" s="838"/>
      <c r="AN805" s="838"/>
      <c r="AO805" s="838"/>
      <c r="AP805" s="838"/>
      <c r="AQ805" s="838"/>
      <c r="AR805" s="838"/>
      <c r="AS805" s="838"/>
      <c r="AT805" s="839"/>
      <c r="AU805" s="840">
        <f>SUM(AU795:AX804)</f>
        <v>0</v>
      </c>
      <c r="AV805" s="841"/>
      <c r="AW805" s="841"/>
      <c r="AX805" s="843"/>
    </row>
    <row r="806" spans="1:50" ht="24.75" hidden="1" customHeight="1" x14ac:dyDescent="0.15">
      <c r="A806" s="640"/>
      <c r="B806" s="641"/>
      <c r="C806" s="641"/>
      <c r="D806" s="641"/>
      <c r="E806" s="641"/>
      <c r="F806" s="642"/>
      <c r="G806" s="604" t="s">
        <v>322</v>
      </c>
      <c r="H806" s="605"/>
      <c r="I806" s="605"/>
      <c r="J806" s="605"/>
      <c r="K806" s="605"/>
      <c r="L806" s="605"/>
      <c r="M806" s="605"/>
      <c r="N806" s="605"/>
      <c r="O806" s="605"/>
      <c r="P806" s="605"/>
      <c r="Q806" s="605"/>
      <c r="R806" s="605"/>
      <c r="S806" s="605"/>
      <c r="T806" s="605"/>
      <c r="U806" s="605"/>
      <c r="V806" s="605"/>
      <c r="W806" s="605"/>
      <c r="X806" s="605"/>
      <c r="Y806" s="605"/>
      <c r="Z806" s="605"/>
      <c r="AA806" s="605"/>
      <c r="AB806" s="606"/>
      <c r="AC806" s="604" t="s">
        <v>323</v>
      </c>
      <c r="AD806" s="605"/>
      <c r="AE806" s="605"/>
      <c r="AF806" s="605"/>
      <c r="AG806" s="605"/>
      <c r="AH806" s="605"/>
      <c r="AI806" s="605"/>
      <c r="AJ806" s="605"/>
      <c r="AK806" s="605"/>
      <c r="AL806" s="605"/>
      <c r="AM806" s="605"/>
      <c r="AN806" s="605"/>
      <c r="AO806" s="605"/>
      <c r="AP806" s="605"/>
      <c r="AQ806" s="605"/>
      <c r="AR806" s="605"/>
      <c r="AS806" s="605"/>
      <c r="AT806" s="605"/>
      <c r="AU806" s="605"/>
      <c r="AV806" s="605"/>
      <c r="AW806" s="605"/>
      <c r="AX806" s="802"/>
    </row>
    <row r="807" spans="1:50" ht="24.75" hidden="1" customHeight="1" x14ac:dyDescent="0.15">
      <c r="A807" s="640"/>
      <c r="B807" s="641"/>
      <c r="C807" s="641"/>
      <c r="D807" s="641"/>
      <c r="E807" s="641"/>
      <c r="F807" s="642"/>
      <c r="G807" s="824" t="s">
        <v>17</v>
      </c>
      <c r="H807" s="677"/>
      <c r="I807" s="677"/>
      <c r="J807" s="677"/>
      <c r="K807" s="677"/>
      <c r="L807" s="676" t="s">
        <v>18</v>
      </c>
      <c r="M807" s="677"/>
      <c r="N807" s="677"/>
      <c r="O807" s="677"/>
      <c r="P807" s="677"/>
      <c r="Q807" s="677"/>
      <c r="R807" s="677"/>
      <c r="S807" s="677"/>
      <c r="T807" s="677"/>
      <c r="U807" s="677"/>
      <c r="V807" s="677"/>
      <c r="W807" s="677"/>
      <c r="X807" s="678"/>
      <c r="Y807" s="662" t="s">
        <v>19</v>
      </c>
      <c r="Z807" s="663"/>
      <c r="AA807" s="663"/>
      <c r="AB807" s="807"/>
      <c r="AC807" s="824" t="s">
        <v>17</v>
      </c>
      <c r="AD807" s="677"/>
      <c r="AE807" s="677"/>
      <c r="AF807" s="677"/>
      <c r="AG807" s="677"/>
      <c r="AH807" s="676" t="s">
        <v>18</v>
      </c>
      <c r="AI807" s="677"/>
      <c r="AJ807" s="677"/>
      <c r="AK807" s="677"/>
      <c r="AL807" s="677"/>
      <c r="AM807" s="677"/>
      <c r="AN807" s="677"/>
      <c r="AO807" s="677"/>
      <c r="AP807" s="677"/>
      <c r="AQ807" s="677"/>
      <c r="AR807" s="677"/>
      <c r="AS807" s="677"/>
      <c r="AT807" s="678"/>
      <c r="AU807" s="662" t="s">
        <v>19</v>
      </c>
      <c r="AV807" s="663"/>
      <c r="AW807" s="663"/>
      <c r="AX807" s="664"/>
    </row>
    <row r="808" spans="1:50" ht="24.75" hidden="1" customHeight="1" x14ac:dyDescent="0.15">
      <c r="A808" s="640"/>
      <c r="B808" s="641"/>
      <c r="C808" s="641"/>
      <c r="D808" s="641"/>
      <c r="E808" s="641"/>
      <c r="F808" s="642"/>
      <c r="G808" s="679"/>
      <c r="H808" s="680"/>
      <c r="I808" s="680"/>
      <c r="J808" s="680"/>
      <c r="K808" s="681"/>
      <c r="L808" s="673"/>
      <c r="M808" s="674"/>
      <c r="N808" s="674"/>
      <c r="O808" s="674"/>
      <c r="P808" s="674"/>
      <c r="Q808" s="674"/>
      <c r="R808" s="674"/>
      <c r="S808" s="674"/>
      <c r="T808" s="674"/>
      <c r="U808" s="674"/>
      <c r="V808" s="674"/>
      <c r="W808" s="674"/>
      <c r="X808" s="675"/>
      <c r="Y808" s="397"/>
      <c r="Z808" s="398"/>
      <c r="AA808" s="398"/>
      <c r="AB808" s="814"/>
      <c r="AC808" s="679"/>
      <c r="AD808" s="680"/>
      <c r="AE808" s="680"/>
      <c r="AF808" s="680"/>
      <c r="AG808" s="681"/>
      <c r="AH808" s="673"/>
      <c r="AI808" s="674"/>
      <c r="AJ808" s="674"/>
      <c r="AK808" s="674"/>
      <c r="AL808" s="674"/>
      <c r="AM808" s="674"/>
      <c r="AN808" s="674"/>
      <c r="AO808" s="674"/>
      <c r="AP808" s="674"/>
      <c r="AQ808" s="674"/>
      <c r="AR808" s="674"/>
      <c r="AS808" s="674"/>
      <c r="AT808" s="675"/>
      <c r="AU808" s="397"/>
      <c r="AV808" s="398"/>
      <c r="AW808" s="398"/>
      <c r="AX808" s="399"/>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x14ac:dyDescent="0.15">
      <c r="A817" s="640"/>
      <c r="B817" s="641"/>
      <c r="C817" s="641"/>
      <c r="D817" s="641"/>
      <c r="E817" s="641"/>
      <c r="F817" s="642"/>
      <c r="G817" s="615"/>
      <c r="H817" s="616"/>
      <c r="I817" s="616"/>
      <c r="J817" s="616"/>
      <c r="K817" s="617"/>
      <c r="L817" s="607"/>
      <c r="M817" s="608"/>
      <c r="N817" s="608"/>
      <c r="O817" s="608"/>
      <c r="P817" s="608"/>
      <c r="Q817" s="608"/>
      <c r="R817" s="608"/>
      <c r="S817" s="608"/>
      <c r="T817" s="608"/>
      <c r="U817" s="608"/>
      <c r="V817" s="608"/>
      <c r="W817" s="608"/>
      <c r="X817" s="609"/>
      <c r="Y817" s="610"/>
      <c r="Z817" s="611"/>
      <c r="AA817" s="611"/>
      <c r="AB817" s="621"/>
      <c r="AC817" s="615"/>
      <c r="AD817" s="616"/>
      <c r="AE817" s="616"/>
      <c r="AF817" s="616"/>
      <c r="AG817" s="617"/>
      <c r="AH817" s="607"/>
      <c r="AI817" s="608"/>
      <c r="AJ817" s="608"/>
      <c r="AK817" s="608"/>
      <c r="AL817" s="608"/>
      <c r="AM817" s="608"/>
      <c r="AN817" s="608"/>
      <c r="AO817" s="608"/>
      <c r="AP817" s="608"/>
      <c r="AQ817" s="608"/>
      <c r="AR817" s="608"/>
      <c r="AS817" s="608"/>
      <c r="AT817" s="609"/>
      <c r="AU817" s="610"/>
      <c r="AV817" s="611"/>
      <c r="AW817" s="611"/>
      <c r="AX817" s="612"/>
    </row>
    <row r="818" spans="1:50" ht="24.75" hidden="1" customHeight="1" thickBot="1" x14ac:dyDescent="0.2">
      <c r="A818" s="640"/>
      <c r="B818" s="641"/>
      <c r="C818" s="641"/>
      <c r="D818" s="641"/>
      <c r="E818" s="641"/>
      <c r="F818" s="642"/>
      <c r="G818" s="835" t="s">
        <v>20</v>
      </c>
      <c r="H818" s="836"/>
      <c r="I818" s="836"/>
      <c r="J818" s="836"/>
      <c r="K818" s="836"/>
      <c r="L818" s="837"/>
      <c r="M818" s="838"/>
      <c r="N818" s="838"/>
      <c r="O818" s="838"/>
      <c r="P818" s="838"/>
      <c r="Q818" s="838"/>
      <c r="R818" s="838"/>
      <c r="S818" s="838"/>
      <c r="T818" s="838"/>
      <c r="U818" s="838"/>
      <c r="V818" s="838"/>
      <c r="W818" s="838"/>
      <c r="X818" s="839"/>
      <c r="Y818" s="840">
        <f>SUM(Y808:AB817)</f>
        <v>0</v>
      </c>
      <c r="Z818" s="841"/>
      <c r="AA818" s="841"/>
      <c r="AB818" s="842"/>
      <c r="AC818" s="835" t="s">
        <v>20</v>
      </c>
      <c r="AD818" s="836"/>
      <c r="AE818" s="836"/>
      <c r="AF818" s="836"/>
      <c r="AG818" s="836"/>
      <c r="AH818" s="837"/>
      <c r="AI818" s="838"/>
      <c r="AJ818" s="838"/>
      <c r="AK818" s="838"/>
      <c r="AL818" s="838"/>
      <c r="AM818" s="838"/>
      <c r="AN818" s="838"/>
      <c r="AO818" s="838"/>
      <c r="AP818" s="838"/>
      <c r="AQ818" s="838"/>
      <c r="AR818" s="838"/>
      <c r="AS818" s="838"/>
      <c r="AT818" s="839"/>
      <c r="AU818" s="840">
        <f>SUM(AU808:AX817)</f>
        <v>0</v>
      </c>
      <c r="AV818" s="841"/>
      <c r="AW818" s="841"/>
      <c r="AX818" s="843"/>
    </row>
    <row r="819" spans="1:50" ht="24.75" hidden="1" customHeight="1" x14ac:dyDescent="0.15">
      <c r="A819" s="640"/>
      <c r="B819" s="641"/>
      <c r="C819" s="641"/>
      <c r="D819" s="641"/>
      <c r="E819" s="641"/>
      <c r="F819" s="642"/>
      <c r="G819" s="604" t="s">
        <v>269</v>
      </c>
      <c r="H819" s="605"/>
      <c r="I819" s="605"/>
      <c r="J819" s="605"/>
      <c r="K819" s="605"/>
      <c r="L819" s="605"/>
      <c r="M819" s="605"/>
      <c r="N819" s="605"/>
      <c r="O819" s="605"/>
      <c r="P819" s="605"/>
      <c r="Q819" s="605"/>
      <c r="R819" s="605"/>
      <c r="S819" s="605"/>
      <c r="T819" s="605"/>
      <c r="U819" s="605"/>
      <c r="V819" s="605"/>
      <c r="W819" s="605"/>
      <c r="X819" s="605"/>
      <c r="Y819" s="605"/>
      <c r="Z819" s="605"/>
      <c r="AA819" s="605"/>
      <c r="AB819" s="606"/>
      <c r="AC819" s="604" t="s">
        <v>183</v>
      </c>
      <c r="AD819" s="605"/>
      <c r="AE819" s="605"/>
      <c r="AF819" s="605"/>
      <c r="AG819" s="605"/>
      <c r="AH819" s="605"/>
      <c r="AI819" s="605"/>
      <c r="AJ819" s="605"/>
      <c r="AK819" s="605"/>
      <c r="AL819" s="605"/>
      <c r="AM819" s="605"/>
      <c r="AN819" s="605"/>
      <c r="AO819" s="605"/>
      <c r="AP819" s="605"/>
      <c r="AQ819" s="605"/>
      <c r="AR819" s="605"/>
      <c r="AS819" s="605"/>
      <c r="AT819" s="605"/>
      <c r="AU819" s="605"/>
      <c r="AV819" s="605"/>
      <c r="AW819" s="605"/>
      <c r="AX819" s="802"/>
    </row>
    <row r="820" spans="1:50" ht="24.75" hidden="1" customHeight="1" x14ac:dyDescent="0.15">
      <c r="A820" s="640"/>
      <c r="B820" s="641"/>
      <c r="C820" s="641"/>
      <c r="D820" s="641"/>
      <c r="E820" s="641"/>
      <c r="F820" s="642"/>
      <c r="G820" s="824" t="s">
        <v>17</v>
      </c>
      <c r="H820" s="677"/>
      <c r="I820" s="677"/>
      <c r="J820" s="677"/>
      <c r="K820" s="677"/>
      <c r="L820" s="676" t="s">
        <v>18</v>
      </c>
      <c r="M820" s="677"/>
      <c r="N820" s="677"/>
      <c r="O820" s="677"/>
      <c r="P820" s="677"/>
      <c r="Q820" s="677"/>
      <c r="R820" s="677"/>
      <c r="S820" s="677"/>
      <c r="T820" s="677"/>
      <c r="U820" s="677"/>
      <c r="V820" s="677"/>
      <c r="W820" s="677"/>
      <c r="X820" s="678"/>
      <c r="Y820" s="662" t="s">
        <v>19</v>
      </c>
      <c r="Z820" s="663"/>
      <c r="AA820" s="663"/>
      <c r="AB820" s="807"/>
      <c r="AC820" s="824" t="s">
        <v>17</v>
      </c>
      <c r="AD820" s="677"/>
      <c r="AE820" s="677"/>
      <c r="AF820" s="677"/>
      <c r="AG820" s="677"/>
      <c r="AH820" s="676" t="s">
        <v>18</v>
      </c>
      <c r="AI820" s="677"/>
      <c r="AJ820" s="677"/>
      <c r="AK820" s="677"/>
      <c r="AL820" s="677"/>
      <c r="AM820" s="677"/>
      <c r="AN820" s="677"/>
      <c r="AO820" s="677"/>
      <c r="AP820" s="677"/>
      <c r="AQ820" s="677"/>
      <c r="AR820" s="677"/>
      <c r="AS820" s="677"/>
      <c r="AT820" s="678"/>
      <c r="AU820" s="662" t="s">
        <v>19</v>
      </c>
      <c r="AV820" s="663"/>
      <c r="AW820" s="663"/>
      <c r="AX820" s="664"/>
    </row>
    <row r="821" spans="1:50" s="16" customFormat="1" ht="24.75" hidden="1" customHeight="1" x14ac:dyDescent="0.15">
      <c r="A821" s="640"/>
      <c r="B821" s="641"/>
      <c r="C821" s="641"/>
      <c r="D821" s="641"/>
      <c r="E821" s="641"/>
      <c r="F821" s="642"/>
      <c r="G821" s="679"/>
      <c r="H821" s="680"/>
      <c r="I821" s="680"/>
      <c r="J821" s="680"/>
      <c r="K821" s="681"/>
      <c r="L821" s="673"/>
      <c r="M821" s="674"/>
      <c r="N821" s="674"/>
      <c r="O821" s="674"/>
      <c r="P821" s="674"/>
      <c r="Q821" s="674"/>
      <c r="R821" s="674"/>
      <c r="S821" s="674"/>
      <c r="T821" s="674"/>
      <c r="U821" s="674"/>
      <c r="V821" s="674"/>
      <c r="W821" s="674"/>
      <c r="X821" s="675"/>
      <c r="Y821" s="397"/>
      <c r="Z821" s="398"/>
      <c r="AA821" s="398"/>
      <c r="AB821" s="814"/>
      <c r="AC821" s="679"/>
      <c r="AD821" s="680"/>
      <c r="AE821" s="680"/>
      <c r="AF821" s="680"/>
      <c r="AG821" s="681"/>
      <c r="AH821" s="673"/>
      <c r="AI821" s="674"/>
      <c r="AJ821" s="674"/>
      <c r="AK821" s="674"/>
      <c r="AL821" s="674"/>
      <c r="AM821" s="674"/>
      <c r="AN821" s="674"/>
      <c r="AO821" s="674"/>
      <c r="AP821" s="674"/>
      <c r="AQ821" s="674"/>
      <c r="AR821" s="674"/>
      <c r="AS821" s="674"/>
      <c r="AT821" s="675"/>
      <c r="AU821" s="397"/>
      <c r="AV821" s="398"/>
      <c r="AW821" s="398"/>
      <c r="AX821" s="399"/>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615"/>
      <c r="H830" s="616"/>
      <c r="I830" s="616"/>
      <c r="J830" s="616"/>
      <c r="K830" s="617"/>
      <c r="L830" s="607"/>
      <c r="M830" s="608"/>
      <c r="N830" s="608"/>
      <c r="O830" s="608"/>
      <c r="P830" s="608"/>
      <c r="Q830" s="608"/>
      <c r="R830" s="608"/>
      <c r="S830" s="608"/>
      <c r="T830" s="608"/>
      <c r="U830" s="608"/>
      <c r="V830" s="608"/>
      <c r="W830" s="608"/>
      <c r="X830" s="609"/>
      <c r="Y830" s="610"/>
      <c r="Z830" s="611"/>
      <c r="AA830" s="611"/>
      <c r="AB830" s="621"/>
      <c r="AC830" s="615"/>
      <c r="AD830" s="616"/>
      <c r="AE830" s="616"/>
      <c r="AF830" s="616"/>
      <c r="AG830" s="617"/>
      <c r="AH830" s="607"/>
      <c r="AI830" s="608"/>
      <c r="AJ830" s="608"/>
      <c r="AK830" s="608"/>
      <c r="AL830" s="608"/>
      <c r="AM830" s="608"/>
      <c r="AN830" s="608"/>
      <c r="AO830" s="608"/>
      <c r="AP830" s="608"/>
      <c r="AQ830" s="608"/>
      <c r="AR830" s="608"/>
      <c r="AS830" s="608"/>
      <c r="AT830" s="609"/>
      <c r="AU830" s="610"/>
      <c r="AV830" s="611"/>
      <c r="AW830" s="611"/>
      <c r="AX830" s="612"/>
    </row>
    <row r="831" spans="1:50" ht="24.75" hidden="1" customHeight="1" x14ac:dyDescent="0.15">
      <c r="A831" s="640"/>
      <c r="B831" s="641"/>
      <c r="C831" s="641"/>
      <c r="D831" s="641"/>
      <c r="E831" s="641"/>
      <c r="F831" s="642"/>
      <c r="G831" s="835" t="s">
        <v>20</v>
      </c>
      <c r="H831" s="836"/>
      <c r="I831" s="836"/>
      <c r="J831" s="836"/>
      <c r="K831" s="836"/>
      <c r="L831" s="837"/>
      <c r="M831" s="838"/>
      <c r="N831" s="838"/>
      <c r="O831" s="838"/>
      <c r="P831" s="838"/>
      <c r="Q831" s="838"/>
      <c r="R831" s="838"/>
      <c r="S831" s="838"/>
      <c r="T831" s="838"/>
      <c r="U831" s="838"/>
      <c r="V831" s="838"/>
      <c r="W831" s="838"/>
      <c r="X831" s="839"/>
      <c r="Y831" s="840">
        <f>SUM(Y821:AB830)</f>
        <v>0</v>
      </c>
      <c r="Z831" s="841"/>
      <c r="AA831" s="841"/>
      <c r="AB831" s="842"/>
      <c r="AC831" s="835" t="s">
        <v>20</v>
      </c>
      <c r="AD831" s="836"/>
      <c r="AE831" s="836"/>
      <c r="AF831" s="836"/>
      <c r="AG831" s="836"/>
      <c r="AH831" s="837"/>
      <c r="AI831" s="838"/>
      <c r="AJ831" s="838"/>
      <c r="AK831" s="838"/>
      <c r="AL831" s="838"/>
      <c r="AM831" s="838"/>
      <c r="AN831" s="838"/>
      <c r="AO831" s="838"/>
      <c r="AP831" s="838"/>
      <c r="AQ831" s="838"/>
      <c r="AR831" s="838"/>
      <c r="AS831" s="838"/>
      <c r="AT831" s="839"/>
      <c r="AU831" s="840">
        <f>SUM(AU821:AX830)</f>
        <v>0</v>
      </c>
      <c r="AV831" s="841"/>
      <c r="AW831" s="841"/>
      <c r="AX831" s="843"/>
    </row>
    <row r="832" spans="1:50" ht="24.75" customHeight="1" thickBot="1" x14ac:dyDescent="0.2">
      <c r="A832" s="913" t="s">
        <v>148</v>
      </c>
      <c r="B832" s="914"/>
      <c r="C832" s="914"/>
      <c r="D832" s="914"/>
      <c r="E832" s="914"/>
      <c r="F832" s="914"/>
      <c r="G832" s="914"/>
      <c r="H832" s="914"/>
      <c r="I832" s="914"/>
      <c r="J832" s="914"/>
      <c r="K832" s="914"/>
      <c r="L832" s="914"/>
      <c r="M832" s="914"/>
      <c r="N832" s="914"/>
      <c r="O832" s="914"/>
      <c r="P832" s="914"/>
      <c r="Q832" s="914"/>
      <c r="R832" s="914"/>
      <c r="S832" s="914"/>
      <c r="T832" s="914"/>
      <c r="U832" s="914"/>
      <c r="V832" s="914"/>
      <c r="W832" s="914"/>
      <c r="X832" s="914"/>
      <c r="Y832" s="914"/>
      <c r="Z832" s="914"/>
      <c r="AA832" s="914"/>
      <c r="AB832" s="914"/>
      <c r="AC832" s="914"/>
      <c r="AD832" s="914"/>
      <c r="AE832" s="914"/>
      <c r="AF832" s="914"/>
      <c r="AG832" s="914"/>
      <c r="AH832" s="914"/>
      <c r="AI832" s="914"/>
      <c r="AJ832" s="914"/>
      <c r="AK832" s="915"/>
      <c r="AL832" s="278" t="s">
        <v>347</v>
      </c>
      <c r="AM832" s="279"/>
      <c r="AN832" s="279"/>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69"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341</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42" customHeight="1" x14ac:dyDescent="0.15">
      <c r="A838" s="376">
        <v>1</v>
      </c>
      <c r="B838" s="376">
        <v>1</v>
      </c>
      <c r="C838" s="361" t="s">
        <v>621</v>
      </c>
      <c r="D838" s="347"/>
      <c r="E838" s="347"/>
      <c r="F838" s="347"/>
      <c r="G838" s="347"/>
      <c r="H838" s="347"/>
      <c r="I838" s="347"/>
      <c r="J838" s="348">
        <v>4010001031832</v>
      </c>
      <c r="K838" s="349"/>
      <c r="L838" s="349"/>
      <c r="M838" s="349"/>
      <c r="N838" s="349"/>
      <c r="O838" s="349"/>
      <c r="P838" s="362" t="s">
        <v>620</v>
      </c>
      <c r="Q838" s="350"/>
      <c r="R838" s="350"/>
      <c r="S838" s="350"/>
      <c r="T838" s="350"/>
      <c r="U838" s="350"/>
      <c r="V838" s="350"/>
      <c r="W838" s="350"/>
      <c r="X838" s="350"/>
      <c r="Y838" s="351">
        <v>7.7</v>
      </c>
      <c r="Z838" s="352"/>
      <c r="AA838" s="352"/>
      <c r="AB838" s="353"/>
      <c r="AC838" s="363" t="s">
        <v>376</v>
      </c>
      <c r="AD838" s="371"/>
      <c r="AE838" s="371"/>
      <c r="AF838" s="371"/>
      <c r="AG838" s="371"/>
      <c r="AH838" s="372">
        <v>1</v>
      </c>
      <c r="AI838" s="373"/>
      <c r="AJ838" s="373"/>
      <c r="AK838" s="373"/>
      <c r="AL838" s="357">
        <v>96.3</v>
      </c>
      <c r="AM838" s="358"/>
      <c r="AN838" s="358"/>
      <c r="AO838" s="359"/>
      <c r="AP838" s="360"/>
      <c r="AQ838" s="360"/>
      <c r="AR838" s="360"/>
      <c r="AS838" s="360"/>
      <c r="AT838" s="360"/>
      <c r="AU838" s="360"/>
      <c r="AV838" s="360"/>
      <c r="AW838" s="360"/>
      <c r="AX838" s="360"/>
    </row>
    <row r="839" spans="1:50" ht="30" customHeight="1" x14ac:dyDescent="0.15">
      <c r="A839" s="376">
        <v>2</v>
      </c>
      <c r="B839" s="376">
        <v>1</v>
      </c>
      <c r="C839" s="361" t="s">
        <v>621</v>
      </c>
      <c r="D839" s="347"/>
      <c r="E839" s="347"/>
      <c r="F839" s="347"/>
      <c r="G839" s="347"/>
      <c r="H839" s="347"/>
      <c r="I839" s="347"/>
      <c r="J839" s="348">
        <v>4010001031832</v>
      </c>
      <c r="K839" s="349"/>
      <c r="L839" s="349"/>
      <c r="M839" s="349"/>
      <c r="N839" s="349"/>
      <c r="O839" s="349"/>
      <c r="P839" s="362" t="s">
        <v>622</v>
      </c>
      <c r="Q839" s="350"/>
      <c r="R839" s="350"/>
      <c r="S839" s="350"/>
      <c r="T839" s="350"/>
      <c r="U839" s="350"/>
      <c r="V839" s="350"/>
      <c r="W839" s="350"/>
      <c r="X839" s="350"/>
      <c r="Y839" s="351">
        <v>0.3</v>
      </c>
      <c r="Z839" s="352"/>
      <c r="AA839" s="352"/>
      <c r="AB839" s="353"/>
      <c r="AC839" s="363" t="s">
        <v>382</v>
      </c>
      <c r="AD839" s="363"/>
      <c r="AE839" s="363"/>
      <c r="AF839" s="363"/>
      <c r="AG839" s="363"/>
      <c r="AH839" s="355" t="s">
        <v>698</v>
      </c>
      <c r="AI839" s="356"/>
      <c r="AJ839" s="356"/>
      <c r="AK839" s="356"/>
      <c r="AL839" s="357" t="s">
        <v>698</v>
      </c>
      <c r="AM839" s="358"/>
      <c r="AN839" s="358"/>
      <c r="AO839" s="359"/>
      <c r="AP839" s="360"/>
      <c r="AQ839" s="360"/>
      <c r="AR839" s="360"/>
      <c r="AS839" s="360"/>
      <c r="AT839" s="360"/>
      <c r="AU839" s="360"/>
      <c r="AV839" s="360"/>
      <c r="AW839" s="360"/>
      <c r="AX839" s="360"/>
    </row>
    <row r="840" spans="1:50" ht="30" customHeight="1" x14ac:dyDescent="0.15">
      <c r="A840" s="376">
        <v>3</v>
      </c>
      <c r="B840" s="376">
        <v>1</v>
      </c>
      <c r="C840" s="361" t="s">
        <v>621</v>
      </c>
      <c r="D840" s="347"/>
      <c r="E840" s="347"/>
      <c r="F840" s="347"/>
      <c r="G840" s="347"/>
      <c r="H840" s="347"/>
      <c r="I840" s="347"/>
      <c r="J840" s="348">
        <v>4010001031832</v>
      </c>
      <c r="K840" s="349"/>
      <c r="L840" s="349"/>
      <c r="M840" s="349"/>
      <c r="N840" s="349"/>
      <c r="O840" s="349"/>
      <c r="P840" s="362" t="s">
        <v>623</v>
      </c>
      <c r="Q840" s="350"/>
      <c r="R840" s="350"/>
      <c r="S840" s="350"/>
      <c r="T840" s="350"/>
      <c r="U840" s="350"/>
      <c r="V840" s="350"/>
      <c r="W840" s="350"/>
      <c r="X840" s="350"/>
      <c r="Y840" s="351">
        <v>1.6</v>
      </c>
      <c r="Z840" s="352"/>
      <c r="AA840" s="352"/>
      <c r="AB840" s="353"/>
      <c r="AC840" s="363" t="s">
        <v>382</v>
      </c>
      <c r="AD840" s="363"/>
      <c r="AE840" s="363"/>
      <c r="AF840" s="363"/>
      <c r="AG840" s="363"/>
      <c r="AH840" s="355" t="s">
        <v>698</v>
      </c>
      <c r="AI840" s="356"/>
      <c r="AJ840" s="356"/>
      <c r="AK840" s="356"/>
      <c r="AL840" s="357" t="s">
        <v>698</v>
      </c>
      <c r="AM840" s="358"/>
      <c r="AN840" s="358"/>
      <c r="AO840" s="359"/>
      <c r="AP840" s="360"/>
      <c r="AQ840" s="360"/>
      <c r="AR840" s="360"/>
      <c r="AS840" s="360"/>
      <c r="AT840" s="360"/>
      <c r="AU840" s="360"/>
      <c r="AV840" s="360"/>
      <c r="AW840" s="360"/>
      <c r="AX840" s="360"/>
    </row>
    <row r="841" spans="1:50" ht="30" customHeight="1" x14ac:dyDescent="0.15">
      <c r="A841" s="376">
        <v>4</v>
      </c>
      <c r="B841" s="376">
        <v>1</v>
      </c>
      <c r="C841" s="361" t="s">
        <v>624</v>
      </c>
      <c r="D841" s="347"/>
      <c r="E841" s="347"/>
      <c r="F841" s="347"/>
      <c r="G841" s="347"/>
      <c r="H841" s="347"/>
      <c r="I841" s="347"/>
      <c r="J841" s="348">
        <v>5010601014145</v>
      </c>
      <c r="K841" s="349"/>
      <c r="L841" s="349"/>
      <c r="M841" s="349"/>
      <c r="N841" s="349"/>
      <c r="O841" s="349"/>
      <c r="P841" s="362" t="s">
        <v>625</v>
      </c>
      <c r="Q841" s="350"/>
      <c r="R841" s="350"/>
      <c r="S841" s="350"/>
      <c r="T841" s="350"/>
      <c r="U841" s="350"/>
      <c r="V841" s="350"/>
      <c r="W841" s="350"/>
      <c r="X841" s="350"/>
      <c r="Y841" s="351">
        <v>7.7</v>
      </c>
      <c r="Z841" s="352"/>
      <c r="AA841" s="352"/>
      <c r="AB841" s="353"/>
      <c r="AC841" s="363" t="s">
        <v>383</v>
      </c>
      <c r="AD841" s="363"/>
      <c r="AE841" s="363"/>
      <c r="AF841" s="363"/>
      <c r="AG841" s="363"/>
      <c r="AH841" s="355" t="s">
        <v>698</v>
      </c>
      <c r="AI841" s="356"/>
      <c r="AJ841" s="356"/>
      <c r="AK841" s="356"/>
      <c r="AL841" s="357" t="s">
        <v>698</v>
      </c>
      <c r="AM841" s="358"/>
      <c r="AN841" s="358"/>
      <c r="AO841" s="359"/>
      <c r="AP841" s="360"/>
      <c r="AQ841" s="360"/>
      <c r="AR841" s="360"/>
      <c r="AS841" s="360"/>
      <c r="AT841" s="360"/>
      <c r="AU841" s="360"/>
      <c r="AV841" s="360"/>
      <c r="AW841" s="360"/>
      <c r="AX841" s="360"/>
    </row>
    <row r="842" spans="1:50" ht="30" customHeight="1" x14ac:dyDescent="0.15">
      <c r="A842" s="376">
        <v>5</v>
      </c>
      <c r="B842" s="376">
        <v>1</v>
      </c>
      <c r="C842" s="361" t="s">
        <v>628</v>
      </c>
      <c r="D842" s="347"/>
      <c r="E842" s="347"/>
      <c r="F842" s="347"/>
      <c r="G842" s="347"/>
      <c r="H842" s="347"/>
      <c r="I842" s="347"/>
      <c r="J842" s="348">
        <v>5010601014145</v>
      </c>
      <c r="K842" s="349"/>
      <c r="L842" s="349"/>
      <c r="M842" s="349"/>
      <c r="N842" s="349"/>
      <c r="O842" s="349"/>
      <c r="P842" s="362" t="s">
        <v>629</v>
      </c>
      <c r="Q842" s="350"/>
      <c r="R842" s="350"/>
      <c r="S842" s="350"/>
      <c r="T842" s="350"/>
      <c r="U842" s="350"/>
      <c r="V842" s="350"/>
      <c r="W842" s="350"/>
      <c r="X842" s="350"/>
      <c r="Y842" s="351">
        <v>2.9</v>
      </c>
      <c r="Z842" s="352"/>
      <c r="AA842" s="352"/>
      <c r="AB842" s="353"/>
      <c r="AC842" s="354" t="s">
        <v>80</v>
      </c>
      <c r="AD842" s="354"/>
      <c r="AE842" s="354"/>
      <c r="AF842" s="354"/>
      <c r="AG842" s="354"/>
      <c r="AH842" s="355" t="s">
        <v>691</v>
      </c>
      <c r="AI842" s="356"/>
      <c r="AJ842" s="356"/>
      <c r="AK842" s="356"/>
      <c r="AL842" s="357" t="s">
        <v>691</v>
      </c>
      <c r="AM842" s="358"/>
      <c r="AN842" s="358"/>
      <c r="AO842" s="359"/>
      <c r="AP842" s="360"/>
      <c r="AQ842" s="360"/>
      <c r="AR842" s="360"/>
      <c r="AS842" s="360"/>
      <c r="AT842" s="360"/>
      <c r="AU842" s="360"/>
      <c r="AV842" s="360"/>
      <c r="AW842" s="360"/>
      <c r="AX842" s="360"/>
    </row>
    <row r="843" spans="1:50" ht="42" customHeight="1" x14ac:dyDescent="0.15">
      <c r="A843" s="376">
        <v>6</v>
      </c>
      <c r="B843" s="376">
        <v>1</v>
      </c>
      <c r="C843" s="361" t="s">
        <v>626</v>
      </c>
      <c r="D843" s="347"/>
      <c r="E843" s="347"/>
      <c r="F843" s="347"/>
      <c r="G843" s="347"/>
      <c r="H843" s="347"/>
      <c r="I843" s="347"/>
      <c r="J843" s="348">
        <v>5010401008297</v>
      </c>
      <c r="K843" s="349"/>
      <c r="L843" s="349"/>
      <c r="M843" s="349"/>
      <c r="N843" s="349"/>
      <c r="O843" s="349"/>
      <c r="P843" s="362" t="s">
        <v>627</v>
      </c>
      <c r="Q843" s="350"/>
      <c r="R843" s="350"/>
      <c r="S843" s="350"/>
      <c r="T843" s="350"/>
      <c r="U843" s="350"/>
      <c r="V843" s="350"/>
      <c r="W843" s="350"/>
      <c r="X843" s="350"/>
      <c r="Y843" s="351">
        <v>2.9</v>
      </c>
      <c r="Z843" s="352"/>
      <c r="AA843" s="352"/>
      <c r="AB843" s="353"/>
      <c r="AC843" s="354" t="s">
        <v>376</v>
      </c>
      <c r="AD843" s="354"/>
      <c r="AE843" s="354"/>
      <c r="AF843" s="354"/>
      <c r="AG843" s="354"/>
      <c r="AH843" s="355">
        <v>2</v>
      </c>
      <c r="AI843" s="356"/>
      <c r="AJ843" s="356"/>
      <c r="AK843" s="356"/>
      <c r="AL843" s="357">
        <v>100</v>
      </c>
      <c r="AM843" s="358"/>
      <c r="AN843" s="358"/>
      <c r="AO843" s="359"/>
      <c r="AP843" s="360"/>
      <c r="AQ843" s="360"/>
      <c r="AR843" s="360"/>
      <c r="AS843" s="360"/>
      <c r="AT843" s="360"/>
      <c r="AU843" s="360"/>
      <c r="AV843" s="360"/>
      <c r="AW843" s="360"/>
      <c r="AX843" s="360"/>
    </row>
    <row r="844" spans="1:50" ht="30" customHeight="1" x14ac:dyDescent="0.15">
      <c r="A844" s="376">
        <v>7</v>
      </c>
      <c r="B844" s="376">
        <v>1</v>
      </c>
      <c r="C844" s="361" t="s">
        <v>631</v>
      </c>
      <c r="D844" s="347"/>
      <c r="E844" s="347"/>
      <c r="F844" s="347"/>
      <c r="G844" s="347"/>
      <c r="H844" s="347"/>
      <c r="I844" s="347"/>
      <c r="J844" s="348">
        <v>7011301006050</v>
      </c>
      <c r="K844" s="349"/>
      <c r="L844" s="349"/>
      <c r="M844" s="349"/>
      <c r="N844" s="349"/>
      <c r="O844" s="349"/>
      <c r="P844" s="362" t="s">
        <v>630</v>
      </c>
      <c r="Q844" s="350"/>
      <c r="R844" s="350"/>
      <c r="S844" s="350"/>
      <c r="T844" s="350"/>
      <c r="U844" s="350"/>
      <c r="V844" s="350"/>
      <c r="W844" s="350"/>
      <c r="X844" s="350"/>
      <c r="Y844" s="351">
        <v>0.1</v>
      </c>
      <c r="Z844" s="352"/>
      <c r="AA844" s="352"/>
      <c r="AB844" s="353"/>
      <c r="AC844" s="354" t="s">
        <v>382</v>
      </c>
      <c r="AD844" s="354"/>
      <c r="AE844" s="354"/>
      <c r="AF844" s="354"/>
      <c r="AG844" s="354"/>
      <c r="AH844" s="355" t="s">
        <v>698</v>
      </c>
      <c r="AI844" s="356"/>
      <c r="AJ844" s="356"/>
      <c r="AK844" s="356"/>
      <c r="AL844" s="357" t="s">
        <v>698</v>
      </c>
      <c r="AM844" s="358"/>
      <c r="AN844" s="358"/>
      <c r="AO844" s="359"/>
      <c r="AP844" s="360"/>
      <c r="AQ844" s="360"/>
      <c r="AR844" s="360"/>
      <c r="AS844" s="360"/>
      <c r="AT844" s="360"/>
      <c r="AU844" s="360"/>
      <c r="AV844" s="360"/>
      <c r="AW844" s="360"/>
      <c r="AX844" s="360"/>
    </row>
    <row r="845" spans="1:50" ht="30" customHeight="1" x14ac:dyDescent="0.15">
      <c r="A845" s="376">
        <v>8</v>
      </c>
      <c r="B845" s="376">
        <v>1</v>
      </c>
      <c r="C845" s="361" t="s">
        <v>631</v>
      </c>
      <c r="D845" s="347"/>
      <c r="E845" s="347"/>
      <c r="F845" s="347"/>
      <c r="G845" s="347"/>
      <c r="H845" s="347"/>
      <c r="I845" s="347"/>
      <c r="J845" s="348">
        <v>7011301006050</v>
      </c>
      <c r="K845" s="349"/>
      <c r="L845" s="349"/>
      <c r="M845" s="349"/>
      <c r="N845" s="349"/>
      <c r="O845" s="349"/>
      <c r="P845" s="362" t="s">
        <v>630</v>
      </c>
      <c r="Q845" s="350"/>
      <c r="R845" s="350"/>
      <c r="S845" s="350"/>
      <c r="T845" s="350"/>
      <c r="U845" s="350"/>
      <c r="V845" s="350"/>
      <c r="W845" s="350"/>
      <c r="X845" s="350"/>
      <c r="Y845" s="351">
        <v>0.1</v>
      </c>
      <c r="Z845" s="352"/>
      <c r="AA845" s="352"/>
      <c r="AB845" s="353"/>
      <c r="AC845" s="354" t="s">
        <v>382</v>
      </c>
      <c r="AD845" s="354"/>
      <c r="AE845" s="354"/>
      <c r="AF845" s="354"/>
      <c r="AG845" s="354"/>
      <c r="AH845" s="355" t="s">
        <v>698</v>
      </c>
      <c r="AI845" s="356"/>
      <c r="AJ845" s="356"/>
      <c r="AK845" s="356"/>
      <c r="AL845" s="357" t="s">
        <v>698</v>
      </c>
      <c r="AM845" s="358"/>
      <c r="AN845" s="358"/>
      <c r="AO845" s="359"/>
      <c r="AP845" s="360"/>
      <c r="AQ845" s="360"/>
      <c r="AR845" s="360"/>
      <c r="AS845" s="360"/>
      <c r="AT845" s="360"/>
      <c r="AU845" s="360"/>
      <c r="AV845" s="360"/>
      <c r="AW845" s="360"/>
      <c r="AX845" s="360"/>
    </row>
    <row r="846" spans="1:50" ht="30" customHeight="1" x14ac:dyDescent="0.15">
      <c r="A846" s="376">
        <v>9</v>
      </c>
      <c r="B846" s="376">
        <v>1</v>
      </c>
      <c r="C846" s="361" t="s">
        <v>631</v>
      </c>
      <c r="D846" s="347"/>
      <c r="E846" s="347"/>
      <c r="F846" s="347"/>
      <c r="G846" s="347"/>
      <c r="H846" s="347"/>
      <c r="I846" s="347"/>
      <c r="J846" s="348">
        <v>7011301006050</v>
      </c>
      <c r="K846" s="349"/>
      <c r="L846" s="349"/>
      <c r="M846" s="349"/>
      <c r="N846" s="349"/>
      <c r="O846" s="349"/>
      <c r="P846" s="362" t="s">
        <v>630</v>
      </c>
      <c r="Q846" s="350"/>
      <c r="R846" s="350"/>
      <c r="S846" s="350"/>
      <c r="T846" s="350"/>
      <c r="U846" s="350"/>
      <c r="V846" s="350"/>
      <c r="W846" s="350"/>
      <c r="X846" s="350"/>
      <c r="Y846" s="351">
        <v>1.5</v>
      </c>
      <c r="Z846" s="352"/>
      <c r="AA846" s="352"/>
      <c r="AB846" s="353"/>
      <c r="AC846" s="354" t="s">
        <v>382</v>
      </c>
      <c r="AD846" s="354"/>
      <c r="AE846" s="354"/>
      <c r="AF846" s="354"/>
      <c r="AG846" s="354"/>
      <c r="AH846" s="355" t="s">
        <v>698</v>
      </c>
      <c r="AI846" s="356"/>
      <c r="AJ846" s="356"/>
      <c r="AK846" s="356"/>
      <c r="AL846" s="357" t="s">
        <v>698</v>
      </c>
      <c r="AM846" s="358"/>
      <c r="AN846" s="358"/>
      <c r="AO846" s="359"/>
      <c r="AP846" s="360"/>
      <c r="AQ846" s="360"/>
      <c r="AR846" s="360"/>
      <c r="AS846" s="360"/>
      <c r="AT846" s="360"/>
      <c r="AU846" s="360"/>
      <c r="AV846" s="360"/>
      <c r="AW846" s="360"/>
      <c r="AX846" s="360"/>
    </row>
    <row r="847" spans="1:50" ht="30" customHeight="1" x14ac:dyDescent="0.15">
      <c r="A847" s="376">
        <v>10</v>
      </c>
      <c r="B847" s="376">
        <v>1</v>
      </c>
      <c r="C847" s="361" t="s">
        <v>631</v>
      </c>
      <c r="D847" s="347"/>
      <c r="E847" s="347"/>
      <c r="F847" s="347"/>
      <c r="G847" s="347"/>
      <c r="H847" s="347"/>
      <c r="I847" s="347"/>
      <c r="J847" s="348">
        <v>7011301006050</v>
      </c>
      <c r="K847" s="349"/>
      <c r="L847" s="349"/>
      <c r="M847" s="349"/>
      <c r="N847" s="349"/>
      <c r="O847" s="349"/>
      <c r="P847" s="362" t="s">
        <v>630</v>
      </c>
      <c r="Q847" s="350"/>
      <c r="R847" s="350"/>
      <c r="S847" s="350"/>
      <c r="T847" s="350"/>
      <c r="U847" s="350"/>
      <c r="V847" s="350"/>
      <c r="W847" s="350"/>
      <c r="X847" s="350"/>
      <c r="Y847" s="351">
        <v>0.1</v>
      </c>
      <c r="Z847" s="352"/>
      <c r="AA847" s="352"/>
      <c r="AB847" s="353"/>
      <c r="AC847" s="354" t="s">
        <v>382</v>
      </c>
      <c r="AD847" s="354"/>
      <c r="AE847" s="354"/>
      <c r="AF847" s="354"/>
      <c r="AG847" s="354"/>
      <c r="AH847" s="355" t="s">
        <v>698</v>
      </c>
      <c r="AI847" s="356"/>
      <c r="AJ847" s="356"/>
      <c r="AK847" s="356"/>
      <c r="AL847" s="357" t="s">
        <v>698</v>
      </c>
      <c r="AM847" s="358"/>
      <c r="AN847" s="358"/>
      <c r="AO847" s="359"/>
      <c r="AP847" s="360"/>
      <c r="AQ847" s="360"/>
      <c r="AR847" s="360"/>
      <c r="AS847" s="360"/>
      <c r="AT847" s="360"/>
      <c r="AU847" s="360"/>
      <c r="AV847" s="360"/>
      <c r="AW847" s="360"/>
      <c r="AX847" s="360"/>
    </row>
    <row r="848" spans="1:50" ht="30" customHeight="1" x14ac:dyDescent="0.15">
      <c r="A848" s="376">
        <v>11</v>
      </c>
      <c r="B848" s="376">
        <v>1</v>
      </c>
      <c r="C848" s="361" t="s">
        <v>632</v>
      </c>
      <c r="D848" s="347"/>
      <c r="E848" s="347"/>
      <c r="F848" s="347"/>
      <c r="G848" s="347"/>
      <c r="H848" s="347"/>
      <c r="I848" s="347"/>
      <c r="J848" s="348">
        <v>2013101007489</v>
      </c>
      <c r="K848" s="349"/>
      <c r="L848" s="349"/>
      <c r="M848" s="349"/>
      <c r="N848" s="349"/>
      <c r="O848" s="349"/>
      <c r="P848" s="362" t="s">
        <v>630</v>
      </c>
      <c r="Q848" s="350"/>
      <c r="R848" s="350"/>
      <c r="S848" s="350"/>
      <c r="T848" s="350"/>
      <c r="U848" s="350"/>
      <c r="V848" s="350"/>
      <c r="W848" s="350"/>
      <c r="X848" s="350"/>
      <c r="Y848" s="351">
        <v>0.1</v>
      </c>
      <c r="Z848" s="352"/>
      <c r="AA848" s="352"/>
      <c r="AB848" s="353"/>
      <c r="AC848" s="354" t="s">
        <v>382</v>
      </c>
      <c r="AD848" s="354"/>
      <c r="AE848" s="354"/>
      <c r="AF848" s="354"/>
      <c r="AG848" s="354"/>
      <c r="AH848" s="355" t="s">
        <v>698</v>
      </c>
      <c r="AI848" s="356"/>
      <c r="AJ848" s="356"/>
      <c r="AK848" s="356"/>
      <c r="AL848" s="357" t="s">
        <v>698</v>
      </c>
      <c r="AM848" s="358"/>
      <c r="AN848" s="358"/>
      <c r="AO848" s="359"/>
      <c r="AP848" s="360"/>
      <c r="AQ848" s="360"/>
      <c r="AR848" s="360"/>
      <c r="AS848" s="360"/>
      <c r="AT848" s="360"/>
      <c r="AU848" s="360"/>
      <c r="AV848" s="360"/>
      <c r="AW848" s="360"/>
      <c r="AX848" s="360"/>
    </row>
    <row r="849" spans="1:50" ht="30" customHeight="1" x14ac:dyDescent="0.15">
      <c r="A849" s="376">
        <v>12</v>
      </c>
      <c r="B849" s="376">
        <v>1</v>
      </c>
      <c r="C849" s="361" t="s">
        <v>632</v>
      </c>
      <c r="D849" s="347"/>
      <c r="E849" s="347"/>
      <c r="F849" s="347"/>
      <c r="G849" s="347"/>
      <c r="H849" s="347"/>
      <c r="I849" s="347"/>
      <c r="J849" s="348">
        <v>2013101007489</v>
      </c>
      <c r="K849" s="349"/>
      <c r="L849" s="349"/>
      <c r="M849" s="349"/>
      <c r="N849" s="349"/>
      <c r="O849" s="349"/>
      <c r="P849" s="362" t="s">
        <v>633</v>
      </c>
      <c r="Q849" s="350"/>
      <c r="R849" s="350"/>
      <c r="S849" s="350"/>
      <c r="T849" s="350"/>
      <c r="U849" s="350"/>
      <c r="V849" s="350"/>
      <c r="W849" s="350"/>
      <c r="X849" s="350"/>
      <c r="Y849" s="351">
        <v>1.4</v>
      </c>
      <c r="Z849" s="352"/>
      <c r="AA849" s="352"/>
      <c r="AB849" s="353"/>
      <c r="AC849" s="354" t="s">
        <v>382</v>
      </c>
      <c r="AD849" s="354"/>
      <c r="AE849" s="354"/>
      <c r="AF849" s="354"/>
      <c r="AG849" s="354"/>
      <c r="AH849" s="355" t="s">
        <v>698</v>
      </c>
      <c r="AI849" s="356"/>
      <c r="AJ849" s="356"/>
      <c r="AK849" s="356"/>
      <c r="AL849" s="357" t="s">
        <v>698</v>
      </c>
      <c r="AM849" s="358"/>
      <c r="AN849" s="358"/>
      <c r="AO849" s="359"/>
      <c r="AP849" s="360"/>
      <c r="AQ849" s="360"/>
      <c r="AR849" s="360"/>
      <c r="AS849" s="360"/>
      <c r="AT849" s="360"/>
      <c r="AU849" s="360"/>
      <c r="AV849" s="360"/>
      <c r="AW849" s="360"/>
      <c r="AX849" s="360"/>
    </row>
    <row r="850" spans="1:50" ht="30" customHeight="1" x14ac:dyDescent="0.15">
      <c r="A850" s="376">
        <v>13</v>
      </c>
      <c r="B850" s="376">
        <v>1</v>
      </c>
      <c r="C850" s="361" t="s">
        <v>635</v>
      </c>
      <c r="D850" s="347"/>
      <c r="E850" s="347"/>
      <c r="F850" s="347"/>
      <c r="G850" s="347"/>
      <c r="H850" s="347"/>
      <c r="I850" s="347"/>
      <c r="J850" s="348">
        <v>2010401027837</v>
      </c>
      <c r="K850" s="349"/>
      <c r="L850" s="349"/>
      <c r="M850" s="349"/>
      <c r="N850" s="349"/>
      <c r="O850" s="349"/>
      <c r="P850" s="362" t="s">
        <v>634</v>
      </c>
      <c r="Q850" s="350"/>
      <c r="R850" s="350"/>
      <c r="S850" s="350"/>
      <c r="T850" s="350"/>
      <c r="U850" s="350"/>
      <c r="V850" s="350"/>
      <c r="W850" s="350"/>
      <c r="X850" s="350"/>
      <c r="Y850" s="351">
        <v>1.5103</v>
      </c>
      <c r="Z850" s="352"/>
      <c r="AA850" s="352"/>
      <c r="AB850" s="353"/>
      <c r="AC850" s="354" t="s">
        <v>382</v>
      </c>
      <c r="AD850" s="354"/>
      <c r="AE850" s="354"/>
      <c r="AF850" s="354"/>
      <c r="AG850" s="354"/>
      <c r="AH850" s="355" t="s">
        <v>698</v>
      </c>
      <c r="AI850" s="356"/>
      <c r="AJ850" s="356"/>
      <c r="AK850" s="356"/>
      <c r="AL850" s="357" t="s">
        <v>698</v>
      </c>
      <c r="AM850" s="358"/>
      <c r="AN850" s="358"/>
      <c r="AO850" s="359"/>
      <c r="AP850" s="360"/>
      <c r="AQ850" s="360"/>
      <c r="AR850" s="360"/>
      <c r="AS850" s="360"/>
      <c r="AT850" s="360"/>
      <c r="AU850" s="360"/>
      <c r="AV850" s="360"/>
      <c r="AW850" s="360"/>
      <c r="AX850" s="360"/>
    </row>
    <row r="851" spans="1:50" ht="30" customHeight="1" x14ac:dyDescent="0.15">
      <c r="A851" s="376">
        <v>14</v>
      </c>
      <c r="B851" s="376">
        <v>1</v>
      </c>
      <c r="C851" s="361" t="s">
        <v>636</v>
      </c>
      <c r="D851" s="347"/>
      <c r="E851" s="347"/>
      <c r="F851" s="347"/>
      <c r="G851" s="347"/>
      <c r="H851" s="347"/>
      <c r="I851" s="347"/>
      <c r="J851" s="348">
        <v>3010001033004</v>
      </c>
      <c r="K851" s="349"/>
      <c r="L851" s="349"/>
      <c r="M851" s="349"/>
      <c r="N851" s="349"/>
      <c r="O851" s="349"/>
      <c r="P851" s="362" t="s">
        <v>666</v>
      </c>
      <c r="Q851" s="350"/>
      <c r="R851" s="350"/>
      <c r="S851" s="350"/>
      <c r="T851" s="350"/>
      <c r="U851" s="350"/>
      <c r="V851" s="350"/>
      <c r="W851" s="350"/>
      <c r="X851" s="350"/>
      <c r="Y851" s="351">
        <v>1.4</v>
      </c>
      <c r="Z851" s="352"/>
      <c r="AA851" s="352"/>
      <c r="AB851" s="353"/>
      <c r="AC851" s="354" t="s">
        <v>382</v>
      </c>
      <c r="AD851" s="354"/>
      <c r="AE851" s="354"/>
      <c r="AF851" s="354"/>
      <c r="AG851" s="354"/>
      <c r="AH851" s="355" t="s">
        <v>698</v>
      </c>
      <c r="AI851" s="356"/>
      <c r="AJ851" s="356"/>
      <c r="AK851" s="356"/>
      <c r="AL851" s="357" t="s">
        <v>698</v>
      </c>
      <c r="AM851" s="358"/>
      <c r="AN851" s="358"/>
      <c r="AO851" s="359"/>
      <c r="AP851" s="360"/>
      <c r="AQ851" s="360"/>
      <c r="AR851" s="360"/>
      <c r="AS851" s="360"/>
      <c r="AT851" s="360"/>
      <c r="AU851" s="360"/>
      <c r="AV851" s="360"/>
      <c r="AW851" s="360"/>
      <c r="AX851" s="360"/>
    </row>
    <row r="852" spans="1:50" ht="30" customHeight="1" x14ac:dyDescent="0.15">
      <c r="A852" s="376">
        <v>15</v>
      </c>
      <c r="B852" s="376">
        <v>1</v>
      </c>
      <c r="C852" s="361" t="s">
        <v>637</v>
      </c>
      <c r="D852" s="347"/>
      <c r="E852" s="347"/>
      <c r="F852" s="347"/>
      <c r="G852" s="347"/>
      <c r="H852" s="347"/>
      <c r="I852" s="347"/>
      <c r="J852" s="348">
        <v>1010401011569</v>
      </c>
      <c r="K852" s="349"/>
      <c r="L852" s="349"/>
      <c r="M852" s="349"/>
      <c r="N852" s="349"/>
      <c r="O852" s="349"/>
      <c r="P852" s="362" t="s">
        <v>630</v>
      </c>
      <c r="Q852" s="350"/>
      <c r="R852" s="350"/>
      <c r="S852" s="350"/>
      <c r="T852" s="350"/>
      <c r="U852" s="350"/>
      <c r="V852" s="350"/>
      <c r="W852" s="350"/>
      <c r="X852" s="350"/>
      <c r="Y852" s="351">
        <v>0.1</v>
      </c>
      <c r="Z852" s="352"/>
      <c r="AA852" s="352"/>
      <c r="AB852" s="353"/>
      <c r="AC852" s="354" t="s">
        <v>382</v>
      </c>
      <c r="AD852" s="354"/>
      <c r="AE852" s="354"/>
      <c r="AF852" s="354"/>
      <c r="AG852" s="354"/>
      <c r="AH852" s="355" t="s">
        <v>698</v>
      </c>
      <c r="AI852" s="356"/>
      <c r="AJ852" s="356"/>
      <c r="AK852" s="356"/>
      <c r="AL852" s="357" t="s">
        <v>698</v>
      </c>
      <c r="AM852" s="358"/>
      <c r="AN852" s="358"/>
      <c r="AO852" s="359"/>
      <c r="AP852" s="360"/>
      <c r="AQ852" s="360"/>
      <c r="AR852" s="360"/>
      <c r="AS852" s="360"/>
      <c r="AT852" s="360"/>
      <c r="AU852" s="360"/>
      <c r="AV852" s="360"/>
      <c r="AW852" s="360"/>
      <c r="AX852" s="360"/>
    </row>
    <row r="853" spans="1:50" ht="30" customHeight="1" x14ac:dyDescent="0.15">
      <c r="A853" s="376">
        <v>16</v>
      </c>
      <c r="B853" s="376">
        <v>1</v>
      </c>
      <c r="C853" s="361" t="s">
        <v>637</v>
      </c>
      <c r="D853" s="347"/>
      <c r="E853" s="347"/>
      <c r="F853" s="347"/>
      <c r="G853" s="347"/>
      <c r="H853" s="347"/>
      <c r="I853" s="347"/>
      <c r="J853" s="348">
        <v>1010401011569</v>
      </c>
      <c r="K853" s="349"/>
      <c r="L853" s="349"/>
      <c r="M853" s="349"/>
      <c r="N853" s="349"/>
      <c r="O853" s="349"/>
      <c r="P853" s="362" t="s">
        <v>638</v>
      </c>
      <c r="Q853" s="350"/>
      <c r="R853" s="350"/>
      <c r="S853" s="350"/>
      <c r="T853" s="350"/>
      <c r="U853" s="350"/>
      <c r="V853" s="350"/>
      <c r="W853" s="350"/>
      <c r="X853" s="350"/>
      <c r="Y853" s="351">
        <v>0.4</v>
      </c>
      <c r="Z853" s="352"/>
      <c r="AA853" s="352"/>
      <c r="AB853" s="353"/>
      <c r="AC853" s="354" t="s">
        <v>382</v>
      </c>
      <c r="AD853" s="354"/>
      <c r="AE853" s="354"/>
      <c r="AF853" s="354"/>
      <c r="AG853" s="354"/>
      <c r="AH853" s="355" t="s">
        <v>698</v>
      </c>
      <c r="AI853" s="356"/>
      <c r="AJ853" s="356"/>
      <c r="AK853" s="356"/>
      <c r="AL853" s="357" t="s">
        <v>698</v>
      </c>
      <c r="AM853" s="358"/>
      <c r="AN853" s="358"/>
      <c r="AO853" s="359"/>
      <c r="AP853" s="360"/>
      <c r="AQ853" s="360"/>
      <c r="AR853" s="360"/>
      <c r="AS853" s="360"/>
      <c r="AT853" s="360"/>
      <c r="AU853" s="360"/>
      <c r="AV853" s="360"/>
      <c r="AW853" s="360"/>
      <c r="AX853" s="360"/>
    </row>
    <row r="854" spans="1:50" s="16" customFormat="1" ht="30" customHeight="1" x14ac:dyDescent="0.15">
      <c r="A854" s="376">
        <v>17</v>
      </c>
      <c r="B854" s="376">
        <v>1</v>
      </c>
      <c r="C854" s="361" t="s">
        <v>637</v>
      </c>
      <c r="D854" s="347"/>
      <c r="E854" s="347"/>
      <c r="F854" s="347"/>
      <c r="G854" s="347"/>
      <c r="H854" s="347"/>
      <c r="I854" s="347"/>
      <c r="J854" s="348">
        <v>1010401011569</v>
      </c>
      <c r="K854" s="349"/>
      <c r="L854" s="349"/>
      <c r="M854" s="349"/>
      <c r="N854" s="349"/>
      <c r="O854" s="349"/>
      <c r="P854" s="362" t="s">
        <v>639</v>
      </c>
      <c r="Q854" s="350"/>
      <c r="R854" s="350"/>
      <c r="S854" s="350"/>
      <c r="T854" s="350"/>
      <c r="U854" s="350"/>
      <c r="V854" s="350"/>
      <c r="W854" s="350"/>
      <c r="X854" s="350"/>
      <c r="Y854" s="351">
        <v>0.1</v>
      </c>
      <c r="Z854" s="352"/>
      <c r="AA854" s="352"/>
      <c r="AB854" s="353"/>
      <c r="AC854" s="354" t="s">
        <v>382</v>
      </c>
      <c r="AD854" s="354"/>
      <c r="AE854" s="354"/>
      <c r="AF854" s="354"/>
      <c r="AG854" s="354"/>
      <c r="AH854" s="355" t="s">
        <v>698</v>
      </c>
      <c r="AI854" s="356"/>
      <c r="AJ854" s="356"/>
      <c r="AK854" s="356"/>
      <c r="AL854" s="357" t="s">
        <v>698</v>
      </c>
      <c r="AM854" s="358"/>
      <c r="AN854" s="358"/>
      <c r="AO854" s="359"/>
      <c r="AP854" s="360"/>
      <c r="AQ854" s="360"/>
      <c r="AR854" s="360"/>
      <c r="AS854" s="360"/>
      <c r="AT854" s="360"/>
      <c r="AU854" s="360"/>
      <c r="AV854" s="360"/>
      <c r="AW854" s="360"/>
      <c r="AX854" s="360"/>
    </row>
    <row r="855" spans="1:50" ht="30" customHeight="1" x14ac:dyDescent="0.15">
      <c r="A855" s="376">
        <v>18</v>
      </c>
      <c r="B855" s="376">
        <v>1</v>
      </c>
      <c r="C855" s="361" t="s">
        <v>637</v>
      </c>
      <c r="D855" s="347"/>
      <c r="E855" s="347"/>
      <c r="F855" s="347"/>
      <c r="G855" s="347"/>
      <c r="H855" s="347"/>
      <c r="I855" s="347"/>
      <c r="J855" s="348">
        <v>1010401011569</v>
      </c>
      <c r="K855" s="349"/>
      <c r="L855" s="349"/>
      <c r="M855" s="349"/>
      <c r="N855" s="349"/>
      <c r="O855" s="349"/>
      <c r="P855" s="362" t="s">
        <v>639</v>
      </c>
      <c r="Q855" s="350"/>
      <c r="R855" s="350"/>
      <c r="S855" s="350"/>
      <c r="T855" s="350"/>
      <c r="U855" s="350"/>
      <c r="V855" s="350"/>
      <c r="W855" s="350"/>
      <c r="X855" s="350"/>
      <c r="Y855" s="351">
        <v>0.34826000000000001</v>
      </c>
      <c r="Z855" s="352"/>
      <c r="AA855" s="352"/>
      <c r="AB855" s="353"/>
      <c r="AC855" s="354" t="s">
        <v>382</v>
      </c>
      <c r="AD855" s="354"/>
      <c r="AE855" s="354"/>
      <c r="AF855" s="354"/>
      <c r="AG855" s="354"/>
      <c r="AH855" s="355" t="s">
        <v>698</v>
      </c>
      <c r="AI855" s="356"/>
      <c r="AJ855" s="356"/>
      <c r="AK855" s="356"/>
      <c r="AL855" s="357" t="s">
        <v>698</v>
      </c>
      <c r="AM855" s="358"/>
      <c r="AN855" s="358"/>
      <c r="AO855" s="359"/>
      <c r="AP855" s="360"/>
      <c r="AQ855" s="360"/>
      <c r="AR855" s="360"/>
      <c r="AS855" s="360"/>
      <c r="AT855" s="360"/>
      <c r="AU855" s="360"/>
      <c r="AV855" s="360"/>
      <c r="AW855" s="360"/>
      <c r="AX855" s="360"/>
    </row>
    <row r="856" spans="1:50" ht="30" customHeight="1" x14ac:dyDescent="0.15">
      <c r="A856" s="376">
        <v>19</v>
      </c>
      <c r="B856" s="376">
        <v>1</v>
      </c>
      <c r="C856" s="361" t="s">
        <v>640</v>
      </c>
      <c r="D856" s="347"/>
      <c r="E856" s="347"/>
      <c r="F856" s="347"/>
      <c r="G856" s="347"/>
      <c r="H856" s="347"/>
      <c r="I856" s="347"/>
      <c r="J856" s="348">
        <v>1010601045409</v>
      </c>
      <c r="K856" s="349"/>
      <c r="L856" s="349"/>
      <c r="M856" s="349"/>
      <c r="N856" s="349"/>
      <c r="O856" s="349"/>
      <c r="P856" s="362" t="s">
        <v>667</v>
      </c>
      <c r="Q856" s="350"/>
      <c r="R856" s="350"/>
      <c r="S856" s="350"/>
      <c r="T856" s="350"/>
      <c r="U856" s="350"/>
      <c r="V856" s="350"/>
      <c r="W856" s="350"/>
      <c r="X856" s="350"/>
      <c r="Y856" s="351">
        <v>0.94996000000000003</v>
      </c>
      <c r="Z856" s="352"/>
      <c r="AA856" s="352"/>
      <c r="AB856" s="353"/>
      <c r="AC856" s="354" t="s">
        <v>382</v>
      </c>
      <c r="AD856" s="354"/>
      <c r="AE856" s="354"/>
      <c r="AF856" s="354"/>
      <c r="AG856" s="354"/>
      <c r="AH856" s="355" t="s">
        <v>698</v>
      </c>
      <c r="AI856" s="356"/>
      <c r="AJ856" s="356"/>
      <c r="AK856" s="356"/>
      <c r="AL856" s="357" t="s">
        <v>698</v>
      </c>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69"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341</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641</v>
      </c>
      <c r="D871" s="347"/>
      <c r="E871" s="347"/>
      <c r="F871" s="347"/>
      <c r="G871" s="347"/>
      <c r="H871" s="347"/>
      <c r="I871" s="347"/>
      <c r="J871" s="348">
        <v>9080405006213</v>
      </c>
      <c r="K871" s="349"/>
      <c r="L871" s="349"/>
      <c r="M871" s="349"/>
      <c r="N871" s="349"/>
      <c r="O871" s="349"/>
      <c r="P871" s="362" t="s">
        <v>642</v>
      </c>
      <c r="Q871" s="350"/>
      <c r="R871" s="350"/>
      <c r="S871" s="350"/>
      <c r="T871" s="350"/>
      <c r="U871" s="350"/>
      <c r="V871" s="350"/>
      <c r="W871" s="350"/>
      <c r="X871" s="350"/>
      <c r="Y871" s="351">
        <v>7.5195999999999996</v>
      </c>
      <c r="Z871" s="352"/>
      <c r="AA871" s="352"/>
      <c r="AB871" s="353"/>
      <c r="AC871" s="363" t="s">
        <v>383</v>
      </c>
      <c r="AD871" s="371"/>
      <c r="AE871" s="371"/>
      <c r="AF871" s="371"/>
      <c r="AG871" s="371"/>
      <c r="AH871" s="355" t="s">
        <v>412</v>
      </c>
      <c r="AI871" s="356"/>
      <c r="AJ871" s="356"/>
      <c r="AK871" s="356"/>
      <c r="AL871" s="357" t="s">
        <v>412</v>
      </c>
      <c r="AM871" s="358"/>
      <c r="AN871" s="358"/>
      <c r="AO871" s="359"/>
      <c r="AP871" s="360"/>
      <c r="AQ871" s="360"/>
      <c r="AR871" s="360"/>
      <c r="AS871" s="360"/>
      <c r="AT871" s="360"/>
      <c r="AU871" s="360"/>
      <c r="AV871" s="360"/>
      <c r="AW871" s="360"/>
      <c r="AX871" s="360"/>
    </row>
    <row r="872" spans="1:50" ht="45.75" customHeight="1" x14ac:dyDescent="0.15">
      <c r="A872" s="376">
        <v>2</v>
      </c>
      <c r="B872" s="376">
        <v>1</v>
      </c>
      <c r="C872" s="361" t="s">
        <v>643</v>
      </c>
      <c r="D872" s="347"/>
      <c r="E872" s="347"/>
      <c r="F872" s="347"/>
      <c r="G872" s="347"/>
      <c r="H872" s="347"/>
      <c r="I872" s="347"/>
      <c r="J872" s="348">
        <v>5012405001732</v>
      </c>
      <c r="K872" s="349"/>
      <c r="L872" s="349"/>
      <c r="M872" s="349"/>
      <c r="N872" s="349"/>
      <c r="O872" s="349"/>
      <c r="P872" s="362" t="s">
        <v>644</v>
      </c>
      <c r="Q872" s="350"/>
      <c r="R872" s="350"/>
      <c r="S872" s="350"/>
      <c r="T872" s="350"/>
      <c r="U872" s="350"/>
      <c r="V872" s="350"/>
      <c r="W872" s="350"/>
      <c r="X872" s="350"/>
      <c r="Y872" s="351">
        <v>0.72874099999999997</v>
      </c>
      <c r="Z872" s="352"/>
      <c r="AA872" s="352"/>
      <c r="AB872" s="353"/>
      <c r="AC872" s="363" t="s">
        <v>383</v>
      </c>
      <c r="AD872" s="363"/>
      <c r="AE872" s="363"/>
      <c r="AF872" s="363"/>
      <c r="AG872" s="363"/>
      <c r="AH872" s="355" t="s">
        <v>412</v>
      </c>
      <c r="AI872" s="356"/>
      <c r="AJ872" s="356"/>
      <c r="AK872" s="356"/>
      <c r="AL872" s="357" t="s">
        <v>412</v>
      </c>
      <c r="AM872" s="358"/>
      <c r="AN872" s="358"/>
      <c r="AO872" s="359"/>
      <c r="AP872" s="360"/>
      <c r="AQ872" s="360"/>
      <c r="AR872" s="360"/>
      <c r="AS872" s="360"/>
      <c r="AT872" s="360"/>
      <c r="AU872" s="360"/>
      <c r="AV872" s="360"/>
      <c r="AW872" s="360"/>
      <c r="AX872" s="360"/>
    </row>
    <row r="873" spans="1:50" ht="45.75" customHeight="1" x14ac:dyDescent="0.15">
      <c r="A873" s="376">
        <v>3</v>
      </c>
      <c r="B873" s="376">
        <v>1</v>
      </c>
      <c r="C873" s="361" t="s">
        <v>643</v>
      </c>
      <c r="D873" s="347"/>
      <c r="E873" s="347"/>
      <c r="F873" s="347"/>
      <c r="G873" s="347"/>
      <c r="H873" s="347"/>
      <c r="I873" s="347"/>
      <c r="J873" s="348">
        <v>5012405001732</v>
      </c>
      <c r="K873" s="349"/>
      <c r="L873" s="349"/>
      <c r="M873" s="349"/>
      <c r="N873" s="349"/>
      <c r="O873" s="349"/>
      <c r="P873" s="362" t="s">
        <v>644</v>
      </c>
      <c r="Q873" s="350"/>
      <c r="R873" s="350"/>
      <c r="S873" s="350"/>
      <c r="T873" s="350"/>
      <c r="U873" s="350"/>
      <c r="V873" s="350"/>
      <c r="W873" s="350"/>
      <c r="X873" s="350"/>
      <c r="Y873" s="351">
        <v>0.59412799999999999</v>
      </c>
      <c r="Z873" s="352"/>
      <c r="AA873" s="352"/>
      <c r="AB873" s="353"/>
      <c r="AC873" s="363" t="s">
        <v>382</v>
      </c>
      <c r="AD873" s="363"/>
      <c r="AE873" s="363"/>
      <c r="AF873" s="363"/>
      <c r="AG873" s="363"/>
      <c r="AH873" s="355" t="s">
        <v>412</v>
      </c>
      <c r="AI873" s="356"/>
      <c r="AJ873" s="356"/>
      <c r="AK873" s="356"/>
      <c r="AL873" s="357" t="s">
        <v>412</v>
      </c>
      <c r="AM873" s="358"/>
      <c r="AN873" s="358"/>
      <c r="AO873" s="359"/>
      <c r="AP873" s="360"/>
      <c r="AQ873" s="360"/>
      <c r="AR873" s="360"/>
      <c r="AS873" s="360"/>
      <c r="AT873" s="360"/>
      <c r="AU873" s="360"/>
      <c r="AV873" s="360"/>
      <c r="AW873" s="360"/>
      <c r="AX873" s="360"/>
    </row>
    <row r="874" spans="1:50" ht="42" customHeight="1" x14ac:dyDescent="0.15">
      <c r="A874" s="376">
        <v>4</v>
      </c>
      <c r="B874" s="376">
        <v>1</v>
      </c>
      <c r="C874" s="361" t="s">
        <v>643</v>
      </c>
      <c r="D874" s="347"/>
      <c r="E874" s="347"/>
      <c r="F874" s="347"/>
      <c r="G874" s="347"/>
      <c r="H874" s="347"/>
      <c r="I874" s="347"/>
      <c r="J874" s="348">
        <v>5012405001732</v>
      </c>
      <c r="K874" s="349"/>
      <c r="L874" s="349"/>
      <c r="M874" s="349"/>
      <c r="N874" s="349"/>
      <c r="O874" s="349"/>
      <c r="P874" s="362" t="s">
        <v>644</v>
      </c>
      <c r="Q874" s="350"/>
      <c r="R874" s="350"/>
      <c r="S874" s="350"/>
      <c r="T874" s="350"/>
      <c r="U874" s="350"/>
      <c r="V874" s="350"/>
      <c r="W874" s="350"/>
      <c r="X874" s="350"/>
      <c r="Y874" s="351">
        <v>1.965913</v>
      </c>
      <c r="Z874" s="352"/>
      <c r="AA874" s="352"/>
      <c r="AB874" s="353"/>
      <c r="AC874" s="363" t="s">
        <v>376</v>
      </c>
      <c r="AD874" s="363"/>
      <c r="AE874" s="363"/>
      <c r="AF874" s="363"/>
      <c r="AG874" s="363"/>
      <c r="AH874" s="355">
        <v>1</v>
      </c>
      <c r="AI874" s="356"/>
      <c r="AJ874" s="356"/>
      <c r="AK874" s="356"/>
      <c r="AL874" s="357">
        <v>100</v>
      </c>
      <c r="AM874" s="358"/>
      <c r="AN874" s="358"/>
      <c r="AO874" s="359"/>
      <c r="AP874" s="360"/>
      <c r="AQ874" s="360"/>
      <c r="AR874" s="360"/>
      <c r="AS874" s="360"/>
      <c r="AT874" s="360"/>
      <c r="AU874" s="360"/>
      <c r="AV874" s="360"/>
      <c r="AW874" s="360"/>
      <c r="AX874" s="360"/>
    </row>
    <row r="875" spans="1:50" ht="41.25" customHeight="1" x14ac:dyDescent="0.15">
      <c r="A875" s="376">
        <v>5</v>
      </c>
      <c r="B875" s="376">
        <v>1</v>
      </c>
      <c r="C875" s="361" t="s">
        <v>643</v>
      </c>
      <c r="D875" s="347"/>
      <c r="E875" s="347"/>
      <c r="F875" s="347"/>
      <c r="G875" s="347"/>
      <c r="H875" s="347"/>
      <c r="I875" s="347"/>
      <c r="J875" s="348">
        <v>5012405001732</v>
      </c>
      <c r="K875" s="349"/>
      <c r="L875" s="349"/>
      <c r="M875" s="349"/>
      <c r="N875" s="349"/>
      <c r="O875" s="349"/>
      <c r="P875" s="362" t="s">
        <v>644</v>
      </c>
      <c r="Q875" s="350"/>
      <c r="R875" s="350"/>
      <c r="S875" s="350"/>
      <c r="T875" s="350"/>
      <c r="U875" s="350"/>
      <c r="V875" s="350"/>
      <c r="W875" s="350"/>
      <c r="X875" s="350"/>
      <c r="Y875" s="351">
        <v>0.97618000000000005</v>
      </c>
      <c r="Z875" s="352"/>
      <c r="AA875" s="352"/>
      <c r="AB875" s="353"/>
      <c r="AC875" s="354" t="s">
        <v>376</v>
      </c>
      <c r="AD875" s="354"/>
      <c r="AE875" s="354"/>
      <c r="AF875" s="354"/>
      <c r="AG875" s="354"/>
      <c r="AH875" s="355">
        <v>1</v>
      </c>
      <c r="AI875" s="356"/>
      <c r="AJ875" s="356"/>
      <c r="AK875" s="356"/>
      <c r="AL875" s="357">
        <v>100</v>
      </c>
      <c r="AM875" s="358"/>
      <c r="AN875" s="358"/>
      <c r="AO875" s="359"/>
      <c r="AP875" s="360"/>
      <c r="AQ875" s="360"/>
      <c r="AR875" s="360"/>
      <c r="AS875" s="360"/>
      <c r="AT875" s="360"/>
      <c r="AU875" s="360"/>
      <c r="AV875" s="360"/>
      <c r="AW875" s="360"/>
      <c r="AX875" s="360"/>
    </row>
    <row r="876" spans="1:50" ht="45.75" customHeight="1" x14ac:dyDescent="0.15">
      <c r="A876" s="376">
        <v>6</v>
      </c>
      <c r="B876" s="376">
        <v>1</v>
      </c>
      <c r="C876" s="361" t="s">
        <v>643</v>
      </c>
      <c r="D876" s="347"/>
      <c r="E876" s="347"/>
      <c r="F876" s="347"/>
      <c r="G876" s="347"/>
      <c r="H876" s="347"/>
      <c r="I876" s="347"/>
      <c r="J876" s="348">
        <v>5012405001732</v>
      </c>
      <c r="K876" s="349"/>
      <c r="L876" s="349"/>
      <c r="M876" s="349"/>
      <c r="N876" s="349"/>
      <c r="O876" s="349"/>
      <c r="P876" s="362" t="s">
        <v>644</v>
      </c>
      <c r="Q876" s="350"/>
      <c r="R876" s="350"/>
      <c r="S876" s="350"/>
      <c r="T876" s="350"/>
      <c r="U876" s="350"/>
      <c r="V876" s="350"/>
      <c r="W876" s="350"/>
      <c r="X876" s="350"/>
      <c r="Y876" s="351">
        <v>0.59608099999999997</v>
      </c>
      <c r="Z876" s="352"/>
      <c r="AA876" s="352"/>
      <c r="AB876" s="353"/>
      <c r="AC876" s="354" t="s">
        <v>376</v>
      </c>
      <c r="AD876" s="354"/>
      <c r="AE876" s="354"/>
      <c r="AF876" s="354"/>
      <c r="AG876" s="354"/>
      <c r="AH876" s="355">
        <v>1</v>
      </c>
      <c r="AI876" s="356"/>
      <c r="AJ876" s="356"/>
      <c r="AK876" s="356"/>
      <c r="AL876" s="357">
        <v>100</v>
      </c>
      <c r="AM876" s="358"/>
      <c r="AN876" s="358"/>
      <c r="AO876" s="359"/>
      <c r="AP876" s="360"/>
      <c r="AQ876" s="360"/>
      <c r="AR876" s="360"/>
      <c r="AS876" s="360"/>
      <c r="AT876" s="360"/>
      <c r="AU876" s="360"/>
      <c r="AV876" s="360"/>
      <c r="AW876" s="360"/>
      <c r="AX876" s="360"/>
    </row>
    <row r="877" spans="1:50" ht="45.75" customHeight="1" x14ac:dyDescent="0.15">
      <c r="A877" s="376">
        <v>7</v>
      </c>
      <c r="B877" s="376">
        <v>1</v>
      </c>
      <c r="C877" s="361" t="s">
        <v>643</v>
      </c>
      <c r="D877" s="347"/>
      <c r="E877" s="347"/>
      <c r="F877" s="347"/>
      <c r="G877" s="347"/>
      <c r="H877" s="347"/>
      <c r="I877" s="347"/>
      <c r="J877" s="348">
        <v>5012405001732</v>
      </c>
      <c r="K877" s="349"/>
      <c r="L877" s="349"/>
      <c r="M877" s="349"/>
      <c r="N877" s="349"/>
      <c r="O877" s="349"/>
      <c r="P877" s="362" t="s">
        <v>657</v>
      </c>
      <c r="Q877" s="350"/>
      <c r="R877" s="350"/>
      <c r="S877" s="350"/>
      <c r="T877" s="350"/>
      <c r="U877" s="350"/>
      <c r="V877" s="350"/>
      <c r="W877" s="350"/>
      <c r="X877" s="350"/>
      <c r="Y877" s="351">
        <v>0.52864900000000004</v>
      </c>
      <c r="Z877" s="352"/>
      <c r="AA877" s="352"/>
      <c r="AB877" s="353"/>
      <c r="AC877" s="354" t="s">
        <v>383</v>
      </c>
      <c r="AD877" s="354"/>
      <c r="AE877" s="354"/>
      <c r="AF877" s="354"/>
      <c r="AG877" s="354"/>
      <c r="AH877" s="355" t="s">
        <v>698</v>
      </c>
      <c r="AI877" s="356"/>
      <c r="AJ877" s="356"/>
      <c r="AK877" s="356"/>
      <c r="AL877" s="357" t="s">
        <v>698</v>
      </c>
      <c r="AM877" s="358"/>
      <c r="AN877" s="358"/>
      <c r="AO877" s="359"/>
      <c r="AP877" s="360"/>
      <c r="AQ877" s="360"/>
      <c r="AR877" s="360"/>
      <c r="AS877" s="360"/>
      <c r="AT877" s="360"/>
      <c r="AU877" s="360"/>
      <c r="AV877" s="360"/>
      <c r="AW877" s="360"/>
      <c r="AX877" s="360"/>
    </row>
    <row r="878" spans="1:50" ht="45.75" customHeight="1" x14ac:dyDescent="0.15">
      <c r="A878" s="376">
        <v>8</v>
      </c>
      <c r="B878" s="376">
        <v>1</v>
      </c>
      <c r="C878" s="361" t="s">
        <v>643</v>
      </c>
      <c r="D878" s="347"/>
      <c r="E878" s="347"/>
      <c r="F878" s="347"/>
      <c r="G878" s="347"/>
      <c r="H878" s="347"/>
      <c r="I878" s="347"/>
      <c r="J878" s="348">
        <v>5012405001732</v>
      </c>
      <c r="K878" s="349"/>
      <c r="L878" s="349"/>
      <c r="M878" s="349"/>
      <c r="N878" s="349"/>
      <c r="O878" s="349"/>
      <c r="P878" s="362" t="s">
        <v>645</v>
      </c>
      <c r="Q878" s="350"/>
      <c r="R878" s="350"/>
      <c r="S878" s="350"/>
      <c r="T878" s="350"/>
      <c r="U878" s="350"/>
      <c r="V878" s="350"/>
      <c r="W878" s="350"/>
      <c r="X878" s="350"/>
      <c r="Y878" s="351">
        <v>0.29312199999999999</v>
      </c>
      <c r="Z878" s="352"/>
      <c r="AA878" s="352"/>
      <c r="AB878" s="353"/>
      <c r="AC878" s="354" t="s">
        <v>383</v>
      </c>
      <c r="AD878" s="354"/>
      <c r="AE878" s="354"/>
      <c r="AF878" s="354"/>
      <c r="AG878" s="354"/>
      <c r="AH878" s="355" t="s">
        <v>698</v>
      </c>
      <c r="AI878" s="356"/>
      <c r="AJ878" s="356"/>
      <c r="AK878" s="356"/>
      <c r="AL878" s="357" t="s">
        <v>698</v>
      </c>
      <c r="AM878" s="358"/>
      <c r="AN878" s="358"/>
      <c r="AO878" s="359"/>
      <c r="AP878" s="360"/>
      <c r="AQ878" s="360"/>
      <c r="AR878" s="360"/>
      <c r="AS878" s="360"/>
      <c r="AT878" s="360"/>
      <c r="AU878" s="360"/>
      <c r="AV878" s="360"/>
      <c r="AW878" s="360"/>
      <c r="AX878" s="360"/>
    </row>
    <row r="879" spans="1:50" ht="42" customHeight="1" x14ac:dyDescent="0.15">
      <c r="A879" s="376">
        <v>9</v>
      </c>
      <c r="B879" s="376">
        <v>1</v>
      </c>
      <c r="C879" s="361" t="s">
        <v>646</v>
      </c>
      <c r="D879" s="347"/>
      <c r="E879" s="347"/>
      <c r="F879" s="347"/>
      <c r="G879" s="347"/>
      <c r="H879" s="347"/>
      <c r="I879" s="347"/>
      <c r="J879" s="348">
        <v>5010801014135</v>
      </c>
      <c r="K879" s="349"/>
      <c r="L879" s="349"/>
      <c r="M879" s="349"/>
      <c r="N879" s="349"/>
      <c r="O879" s="349"/>
      <c r="P879" s="362" t="s">
        <v>647</v>
      </c>
      <c r="Q879" s="350"/>
      <c r="R879" s="350"/>
      <c r="S879" s="350"/>
      <c r="T879" s="350"/>
      <c r="U879" s="350"/>
      <c r="V879" s="350"/>
      <c r="W879" s="350"/>
      <c r="X879" s="350"/>
      <c r="Y879" s="351">
        <v>4.7</v>
      </c>
      <c r="Z879" s="352"/>
      <c r="AA879" s="352"/>
      <c r="AB879" s="353"/>
      <c r="AC879" s="354" t="s">
        <v>376</v>
      </c>
      <c r="AD879" s="354"/>
      <c r="AE879" s="354"/>
      <c r="AF879" s="354"/>
      <c r="AG879" s="354"/>
      <c r="AH879" s="355">
        <v>1</v>
      </c>
      <c r="AI879" s="356"/>
      <c r="AJ879" s="356"/>
      <c r="AK879" s="356"/>
      <c r="AL879" s="357">
        <v>99.9</v>
      </c>
      <c r="AM879" s="358"/>
      <c r="AN879" s="358"/>
      <c r="AO879" s="359"/>
      <c r="AP879" s="360"/>
      <c r="AQ879" s="360"/>
      <c r="AR879" s="360"/>
      <c r="AS879" s="360"/>
      <c r="AT879" s="360"/>
      <c r="AU879" s="360"/>
      <c r="AV879" s="360"/>
      <c r="AW879" s="360"/>
      <c r="AX879" s="360"/>
    </row>
    <row r="880" spans="1:50" ht="42" customHeight="1" x14ac:dyDescent="0.15">
      <c r="A880" s="376">
        <v>10</v>
      </c>
      <c r="B880" s="376">
        <v>1</v>
      </c>
      <c r="C880" s="377" t="s">
        <v>649</v>
      </c>
      <c r="D880" s="378"/>
      <c r="E880" s="378"/>
      <c r="F880" s="378"/>
      <c r="G880" s="378"/>
      <c r="H880" s="378"/>
      <c r="I880" s="379"/>
      <c r="J880" s="380">
        <v>3012401013378</v>
      </c>
      <c r="K880" s="381"/>
      <c r="L880" s="381"/>
      <c r="M880" s="381"/>
      <c r="N880" s="381"/>
      <c r="O880" s="382"/>
      <c r="P880" s="383" t="s">
        <v>648</v>
      </c>
      <c r="Q880" s="384"/>
      <c r="R880" s="384"/>
      <c r="S880" s="384"/>
      <c r="T880" s="384"/>
      <c r="U880" s="384"/>
      <c r="V880" s="384"/>
      <c r="W880" s="384"/>
      <c r="X880" s="385"/>
      <c r="Y880" s="351">
        <v>3.6</v>
      </c>
      <c r="Z880" s="352"/>
      <c r="AA880" s="352"/>
      <c r="AB880" s="353"/>
      <c r="AC880" s="354" t="s">
        <v>376</v>
      </c>
      <c r="AD880" s="354"/>
      <c r="AE880" s="354"/>
      <c r="AF880" s="354"/>
      <c r="AG880" s="354"/>
      <c r="AH880" s="355">
        <v>1</v>
      </c>
      <c r="AI880" s="356"/>
      <c r="AJ880" s="356"/>
      <c r="AK880" s="356"/>
      <c r="AL880" s="357">
        <v>84.2</v>
      </c>
      <c r="AM880" s="358"/>
      <c r="AN880" s="358"/>
      <c r="AO880" s="359"/>
      <c r="AP880" s="360"/>
      <c r="AQ880" s="360"/>
      <c r="AR880" s="360"/>
      <c r="AS880" s="360"/>
      <c r="AT880" s="360"/>
      <c r="AU880" s="360"/>
      <c r="AV880" s="360"/>
      <c r="AW880" s="360"/>
      <c r="AX880" s="360"/>
    </row>
    <row r="881" spans="1:50" ht="30" customHeight="1" x14ac:dyDescent="0.15">
      <c r="A881" s="376">
        <v>11</v>
      </c>
      <c r="B881" s="376">
        <v>1</v>
      </c>
      <c r="C881" s="377" t="s">
        <v>650</v>
      </c>
      <c r="D881" s="378"/>
      <c r="E881" s="378"/>
      <c r="F881" s="378"/>
      <c r="G881" s="378"/>
      <c r="H881" s="378"/>
      <c r="I881" s="379"/>
      <c r="J881" s="380">
        <v>8012401002204</v>
      </c>
      <c r="K881" s="381"/>
      <c r="L881" s="381"/>
      <c r="M881" s="381"/>
      <c r="N881" s="381"/>
      <c r="O881" s="382"/>
      <c r="P881" s="383" t="s">
        <v>651</v>
      </c>
      <c r="Q881" s="384"/>
      <c r="R881" s="384"/>
      <c r="S881" s="384"/>
      <c r="T881" s="384"/>
      <c r="U881" s="384"/>
      <c r="V881" s="384"/>
      <c r="W881" s="384"/>
      <c r="X881" s="385"/>
      <c r="Y881" s="351">
        <v>0.872</v>
      </c>
      <c r="Z881" s="352"/>
      <c r="AA881" s="352"/>
      <c r="AB881" s="353"/>
      <c r="AC881" s="354" t="s">
        <v>382</v>
      </c>
      <c r="AD881" s="354"/>
      <c r="AE881" s="354"/>
      <c r="AF881" s="354"/>
      <c r="AG881" s="354"/>
      <c r="AH881" s="355" t="s">
        <v>412</v>
      </c>
      <c r="AI881" s="356"/>
      <c r="AJ881" s="356"/>
      <c r="AK881" s="356"/>
      <c r="AL881" s="357" t="s">
        <v>412</v>
      </c>
      <c r="AM881" s="358"/>
      <c r="AN881" s="358"/>
      <c r="AO881" s="359"/>
      <c r="AP881" s="360"/>
      <c r="AQ881" s="360"/>
      <c r="AR881" s="360"/>
      <c r="AS881" s="360"/>
      <c r="AT881" s="360"/>
      <c r="AU881" s="360"/>
      <c r="AV881" s="360"/>
      <c r="AW881" s="360"/>
      <c r="AX881" s="360"/>
    </row>
    <row r="882" spans="1:50" ht="30" customHeight="1" x14ac:dyDescent="0.15">
      <c r="A882" s="376">
        <v>12</v>
      </c>
      <c r="B882" s="376">
        <v>1</v>
      </c>
      <c r="C882" s="377" t="s">
        <v>650</v>
      </c>
      <c r="D882" s="378"/>
      <c r="E882" s="378"/>
      <c r="F882" s="378"/>
      <c r="G882" s="378"/>
      <c r="H882" s="378"/>
      <c r="I882" s="379"/>
      <c r="J882" s="380">
        <v>8012401002204</v>
      </c>
      <c r="K882" s="381"/>
      <c r="L882" s="381"/>
      <c r="M882" s="381"/>
      <c r="N882" s="381"/>
      <c r="O882" s="382"/>
      <c r="P882" s="383" t="s">
        <v>651</v>
      </c>
      <c r="Q882" s="384"/>
      <c r="R882" s="384"/>
      <c r="S882" s="384"/>
      <c r="T882" s="384"/>
      <c r="U882" s="384"/>
      <c r="V882" s="384"/>
      <c r="W882" s="384"/>
      <c r="X882" s="385"/>
      <c r="Y882" s="351">
        <v>0.88</v>
      </c>
      <c r="Z882" s="352"/>
      <c r="AA882" s="352"/>
      <c r="AB882" s="353"/>
      <c r="AC882" s="354" t="s">
        <v>382</v>
      </c>
      <c r="AD882" s="354"/>
      <c r="AE882" s="354"/>
      <c r="AF882" s="354"/>
      <c r="AG882" s="354"/>
      <c r="AH882" s="355" t="s">
        <v>412</v>
      </c>
      <c r="AI882" s="356"/>
      <c r="AJ882" s="356"/>
      <c r="AK882" s="356"/>
      <c r="AL882" s="357" t="s">
        <v>412</v>
      </c>
      <c r="AM882" s="358"/>
      <c r="AN882" s="358"/>
      <c r="AO882" s="359"/>
      <c r="AP882" s="360"/>
      <c r="AQ882" s="360"/>
      <c r="AR882" s="360"/>
      <c r="AS882" s="360"/>
      <c r="AT882" s="360"/>
      <c r="AU882" s="360"/>
      <c r="AV882" s="360"/>
      <c r="AW882" s="360"/>
      <c r="AX882" s="360"/>
    </row>
    <row r="883" spans="1:50" ht="44.25" customHeight="1" x14ac:dyDescent="0.15">
      <c r="A883" s="376">
        <v>13</v>
      </c>
      <c r="B883" s="376">
        <v>1</v>
      </c>
      <c r="C883" s="377" t="s">
        <v>650</v>
      </c>
      <c r="D883" s="378"/>
      <c r="E883" s="378"/>
      <c r="F883" s="378"/>
      <c r="G883" s="378"/>
      <c r="H883" s="378"/>
      <c r="I883" s="379"/>
      <c r="J883" s="380">
        <v>8012401002204</v>
      </c>
      <c r="K883" s="381"/>
      <c r="L883" s="381"/>
      <c r="M883" s="381"/>
      <c r="N883" s="381"/>
      <c r="O883" s="382"/>
      <c r="P883" s="383" t="s">
        <v>652</v>
      </c>
      <c r="Q883" s="384"/>
      <c r="R883" s="384"/>
      <c r="S883" s="384"/>
      <c r="T883" s="384"/>
      <c r="U883" s="384"/>
      <c r="V883" s="384"/>
      <c r="W883" s="384"/>
      <c r="X883" s="385"/>
      <c r="Y883" s="351">
        <v>0.99</v>
      </c>
      <c r="Z883" s="352"/>
      <c r="AA883" s="352"/>
      <c r="AB883" s="353"/>
      <c r="AC883" s="354" t="s">
        <v>382</v>
      </c>
      <c r="AD883" s="354"/>
      <c r="AE883" s="354"/>
      <c r="AF883" s="354"/>
      <c r="AG883" s="354"/>
      <c r="AH883" s="355" t="s">
        <v>412</v>
      </c>
      <c r="AI883" s="356"/>
      <c r="AJ883" s="356"/>
      <c r="AK883" s="356"/>
      <c r="AL883" s="357" t="s">
        <v>412</v>
      </c>
      <c r="AM883" s="358"/>
      <c r="AN883" s="358"/>
      <c r="AO883" s="359"/>
      <c r="AP883" s="360"/>
      <c r="AQ883" s="360"/>
      <c r="AR883" s="360"/>
      <c r="AS883" s="360"/>
      <c r="AT883" s="360"/>
      <c r="AU883" s="360"/>
      <c r="AV883" s="360"/>
      <c r="AW883" s="360"/>
      <c r="AX883" s="360"/>
    </row>
    <row r="884" spans="1:50" ht="30" customHeight="1" x14ac:dyDescent="0.15">
      <c r="A884" s="376">
        <v>14</v>
      </c>
      <c r="B884" s="376">
        <v>1</v>
      </c>
      <c r="C884" s="377" t="s">
        <v>650</v>
      </c>
      <c r="D884" s="378"/>
      <c r="E884" s="378"/>
      <c r="F884" s="378"/>
      <c r="G884" s="378"/>
      <c r="H884" s="378"/>
      <c r="I884" s="379"/>
      <c r="J884" s="380">
        <v>8012401002204</v>
      </c>
      <c r="K884" s="381"/>
      <c r="L884" s="381"/>
      <c r="M884" s="381"/>
      <c r="N884" s="381"/>
      <c r="O884" s="382"/>
      <c r="P884" s="383" t="s">
        <v>653</v>
      </c>
      <c r="Q884" s="384"/>
      <c r="R884" s="384"/>
      <c r="S884" s="384"/>
      <c r="T884" s="384"/>
      <c r="U884" s="384"/>
      <c r="V884" s="384"/>
      <c r="W884" s="384"/>
      <c r="X884" s="385"/>
      <c r="Y884" s="351">
        <v>0.79969999999999997</v>
      </c>
      <c r="Z884" s="352"/>
      <c r="AA884" s="352"/>
      <c r="AB884" s="353"/>
      <c r="AC884" s="354" t="s">
        <v>382</v>
      </c>
      <c r="AD884" s="354"/>
      <c r="AE884" s="354"/>
      <c r="AF884" s="354"/>
      <c r="AG884" s="354"/>
      <c r="AH884" s="355" t="s">
        <v>412</v>
      </c>
      <c r="AI884" s="356"/>
      <c r="AJ884" s="356"/>
      <c r="AK884" s="356"/>
      <c r="AL884" s="357" t="s">
        <v>412</v>
      </c>
      <c r="AM884" s="358"/>
      <c r="AN884" s="358"/>
      <c r="AO884" s="359"/>
      <c r="AP884" s="360"/>
      <c r="AQ884" s="360"/>
      <c r="AR884" s="360"/>
      <c r="AS884" s="360"/>
      <c r="AT884" s="360"/>
      <c r="AU884" s="360"/>
      <c r="AV884" s="360"/>
      <c r="AW884" s="360"/>
      <c r="AX884" s="360"/>
    </row>
    <row r="885" spans="1:50" ht="30" customHeight="1" x14ac:dyDescent="0.15">
      <c r="A885" s="376">
        <v>15</v>
      </c>
      <c r="B885" s="376">
        <v>1</v>
      </c>
      <c r="C885" s="377" t="s">
        <v>632</v>
      </c>
      <c r="D885" s="378"/>
      <c r="E885" s="378"/>
      <c r="F885" s="378"/>
      <c r="G885" s="378"/>
      <c r="H885" s="378"/>
      <c r="I885" s="379"/>
      <c r="J885" s="380">
        <v>2013101007489</v>
      </c>
      <c r="K885" s="381"/>
      <c r="L885" s="381"/>
      <c r="M885" s="381"/>
      <c r="N885" s="381"/>
      <c r="O885" s="382"/>
      <c r="P885" s="383" t="s">
        <v>654</v>
      </c>
      <c r="Q885" s="384"/>
      <c r="R885" s="384"/>
      <c r="S885" s="384"/>
      <c r="T885" s="384"/>
      <c r="U885" s="384"/>
      <c r="V885" s="384"/>
      <c r="W885" s="384"/>
      <c r="X885" s="385"/>
      <c r="Y885" s="351">
        <v>0.57199999999999995</v>
      </c>
      <c r="Z885" s="352"/>
      <c r="AA885" s="352"/>
      <c r="AB885" s="353"/>
      <c r="AC885" s="354" t="s">
        <v>382</v>
      </c>
      <c r="AD885" s="354"/>
      <c r="AE885" s="354"/>
      <c r="AF885" s="354"/>
      <c r="AG885" s="354"/>
      <c r="AH885" s="355" t="s">
        <v>412</v>
      </c>
      <c r="AI885" s="356"/>
      <c r="AJ885" s="356"/>
      <c r="AK885" s="356"/>
      <c r="AL885" s="357" t="s">
        <v>412</v>
      </c>
      <c r="AM885" s="358"/>
      <c r="AN885" s="358"/>
      <c r="AO885" s="359"/>
      <c r="AP885" s="360"/>
      <c r="AQ885" s="360"/>
      <c r="AR885" s="360"/>
      <c r="AS885" s="360"/>
      <c r="AT885" s="360"/>
      <c r="AU885" s="360"/>
      <c r="AV885" s="360"/>
      <c r="AW885" s="360"/>
      <c r="AX885" s="360"/>
    </row>
    <row r="886" spans="1:50" ht="30" customHeight="1" x14ac:dyDescent="0.15">
      <c r="A886" s="376">
        <v>16</v>
      </c>
      <c r="B886" s="376">
        <v>1</v>
      </c>
      <c r="C886" s="377" t="s">
        <v>632</v>
      </c>
      <c r="D886" s="378"/>
      <c r="E886" s="378"/>
      <c r="F886" s="378"/>
      <c r="G886" s="378"/>
      <c r="H886" s="378"/>
      <c r="I886" s="379"/>
      <c r="J886" s="380">
        <v>2013101007489</v>
      </c>
      <c r="K886" s="381"/>
      <c r="L886" s="381"/>
      <c r="M886" s="381"/>
      <c r="N886" s="381"/>
      <c r="O886" s="382"/>
      <c r="P886" s="383" t="s">
        <v>654</v>
      </c>
      <c r="Q886" s="384"/>
      <c r="R886" s="384"/>
      <c r="S886" s="384"/>
      <c r="T886" s="384"/>
      <c r="U886" s="384"/>
      <c r="V886" s="384"/>
      <c r="W886" s="384"/>
      <c r="X886" s="385"/>
      <c r="Y886" s="351">
        <v>0.57199999999999995</v>
      </c>
      <c r="Z886" s="352"/>
      <c r="AA886" s="352"/>
      <c r="AB886" s="353"/>
      <c r="AC886" s="354" t="s">
        <v>382</v>
      </c>
      <c r="AD886" s="354"/>
      <c r="AE886" s="354"/>
      <c r="AF886" s="354"/>
      <c r="AG886" s="354"/>
      <c r="AH886" s="355" t="s">
        <v>412</v>
      </c>
      <c r="AI886" s="356"/>
      <c r="AJ886" s="356"/>
      <c r="AK886" s="356"/>
      <c r="AL886" s="357" t="s">
        <v>412</v>
      </c>
      <c r="AM886" s="358"/>
      <c r="AN886" s="358"/>
      <c r="AO886" s="359"/>
      <c r="AP886" s="360"/>
      <c r="AQ886" s="360"/>
      <c r="AR886" s="360"/>
      <c r="AS886" s="360"/>
      <c r="AT886" s="360"/>
      <c r="AU886" s="360"/>
      <c r="AV886" s="360"/>
      <c r="AW886" s="360"/>
      <c r="AX886" s="360"/>
    </row>
    <row r="887" spans="1:50" s="16" customFormat="1" ht="30" customHeight="1" x14ac:dyDescent="0.15">
      <c r="A887" s="376">
        <v>17</v>
      </c>
      <c r="B887" s="376">
        <v>1</v>
      </c>
      <c r="C887" s="377" t="s">
        <v>632</v>
      </c>
      <c r="D887" s="378"/>
      <c r="E887" s="378"/>
      <c r="F887" s="378"/>
      <c r="G887" s="378"/>
      <c r="H887" s="378"/>
      <c r="I887" s="379"/>
      <c r="J887" s="380">
        <v>2013101007489</v>
      </c>
      <c r="K887" s="381"/>
      <c r="L887" s="381"/>
      <c r="M887" s="381"/>
      <c r="N887" s="381"/>
      <c r="O887" s="382"/>
      <c r="P887" s="383" t="s">
        <v>655</v>
      </c>
      <c r="Q887" s="384"/>
      <c r="R887" s="384"/>
      <c r="S887" s="384"/>
      <c r="T887" s="384"/>
      <c r="U887" s="384"/>
      <c r="V887" s="384"/>
      <c r="W887" s="384"/>
      <c r="X887" s="385"/>
      <c r="Y887" s="351">
        <v>0.99550000000000005</v>
      </c>
      <c r="Z887" s="352"/>
      <c r="AA887" s="352"/>
      <c r="AB887" s="353"/>
      <c r="AC887" s="354" t="s">
        <v>382</v>
      </c>
      <c r="AD887" s="354"/>
      <c r="AE887" s="354"/>
      <c r="AF887" s="354"/>
      <c r="AG887" s="354"/>
      <c r="AH887" s="355" t="s">
        <v>412</v>
      </c>
      <c r="AI887" s="356"/>
      <c r="AJ887" s="356"/>
      <c r="AK887" s="356"/>
      <c r="AL887" s="357" t="s">
        <v>412</v>
      </c>
      <c r="AM887" s="358"/>
      <c r="AN887" s="358"/>
      <c r="AO887" s="359"/>
      <c r="AP887" s="360"/>
      <c r="AQ887" s="360"/>
      <c r="AR887" s="360"/>
      <c r="AS887" s="360"/>
      <c r="AT887" s="360"/>
      <c r="AU887" s="360"/>
      <c r="AV887" s="360"/>
      <c r="AW887" s="360"/>
      <c r="AX887" s="360"/>
    </row>
    <row r="888" spans="1:50" ht="42.75" customHeight="1" x14ac:dyDescent="0.15">
      <c r="A888" s="376">
        <v>18</v>
      </c>
      <c r="B888" s="376">
        <v>1</v>
      </c>
      <c r="C888" s="377" t="s">
        <v>632</v>
      </c>
      <c r="D888" s="378"/>
      <c r="E888" s="378"/>
      <c r="F888" s="378"/>
      <c r="G888" s="378"/>
      <c r="H888" s="378"/>
      <c r="I888" s="379"/>
      <c r="J888" s="380">
        <v>2013101007489</v>
      </c>
      <c r="K888" s="381"/>
      <c r="L888" s="381"/>
      <c r="M888" s="381"/>
      <c r="N888" s="381"/>
      <c r="O888" s="382"/>
      <c r="P888" s="383" t="s">
        <v>656</v>
      </c>
      <c r="Q888" s="384"/>
      <c r="R888" s="384"/>
      <c r="S888" s="384"/>
      <c r="T888" s="384"/>
      <c r="U888" s="384"/>
      <c r="V888" s="384"/>
      <c r="W888" s="384"/>
      <c r="X888" s="385"/>
      <c r="Y888" s="351">
        <v>0.83</v>
      </c>
      <c r="Z888" s="352"/>
      <c r="AA888" s="352"/>
      <c r="AB888" s="353"/>
      <c r="AC888" s="354" t="s">
        <v>382</v>
      </c>
      <c r="AD888" s="354"/>
      <c r="AE888" s="354"/>
      <c r="AF888" s="354"/>
      <c r="AG888" s="354"/>
      <c r="AH888" s="355" t="s">
        <v>412</v>
      </c>
      <c r="AI888" s="356"/>
      <c r="AJ888" s="356"/>
      <c r="AK888" s="356"/>
      <c r="AL888" s="357" t="s">
        <v>412</v>
      </c>
      <c r="AM888" s="358"/>
      <c r="AN888" s="358"/>
      <c r="AO888" s="359"/>
      <c r="AP888" s="360"/>
      <c r="AQ888" s="360"/>
      <c r="AR888" s="360"/>
      <c r="AS888" s="360"/>
      <c r="AT888" s="360"/>
      <c r="AU888" s="360"/>
      <c r="AV888" s="360"/>
      <c r="AW888" s="360"/>
      <c r="AX888" s="360"/>
    </row>
    <row r="889" spans="1:50" ht="30" customHeight="1" x14ac:dyDescent="0.15">
      <c r="A889" s="376">
        <v>19</v>
      </c>
      <c r="B889" s="376">
        <v>1</v>
      </c>
      <c r="C889" s="361" t="s">
        <v>658</v>
      </c>
      <c r="D889" s="347"/>
      <c r="E889" s="347"/>
      <c r="F889" s="347"/>
      <c r="G889" s="347"/>
      <c r="H889" s="347"/>
      <c r="I889" s="347"/>
      <c r="J889" s="348">
        <v>3010401026805</v>
      </c>
      <c r="K889" s="349"/>
      <c r="L889" s="349"/>
      <c r="M889" s="349"/>
      <c r="N889" s="349"/>
      <c r="O889" s="349"/>
      <c r="P889" s="362" t="s">
        <v>659</v>
      </c>
      <c r="Q889" s="350"/>
      <c r="R889" s="350"/>
      <c r="S889" s="350"/>
      <c r="T889" s="350"/>
      <c r="U889" s="350"/>
      <c r="V889" s="350"/>
      <c r="W889" s="350"/>
      <c r="X889" s="350"/>
      <c r="Y889" s="351">
        <v>1.7083710000000001</v>
      </c>
      <c r="Z889" s="352"/>
      <c r="AA889" s="352"/>
      <c r="AB889" s="353"/>
      <c r="AC889" s="354" t="s">
        <v>685</v>
      </c>
      <c r="AD889" s="354"/>
      <c r="AE889" s="354"/>
      <c r="AF889" s="354"/>
      <c r="AG889" s="354"/>
      <c r="AH889" s="355" t="s">
        <v>691</v>
      </c>
      <c r="AI889" s="356"/>
      <c r="AJ889" s="356"/>
      <c r="AK889" s="356"/>
      <c r="AL889" s="357" t="s">
        <v>691</v>
      </c>
      <c r="AM889" s="358"/>
      <c r="AN889" s="358"/>
      <c r="AO889" s="359"/>
      <c r="AP889" s="360"/>
      <c r="AQ889" s="360"/>
      <c r="AR889" s="360"/>
      <c r="AS889" s="360"/>
      <c r="AT889" s="360"/>
      <c r="AU889" s="360"/>
      <c r="AV889" s="360"/>
      <c r="AW889" s="360"/>
      <c r="AX889" s="360"/>
    </row>
    <row r="890" spans="1:50" ht="30" customHeight="1" x14ac:dyDescent="0.15">
      <c r="A890" s="376">
        <v>20</v>
      </c>
      <c r="B890" s="376">
        <v>1</v>
      </c>
      <c r="C890" s="361" t="s">
        <v>658</v>
      </c>
      <c r="D890" s="347"/>
      <c r="E890" s="347"/>
      <c r="F890" s="347"/>
      <c r="G890" s="347"/>
      <c r="H890" s="347"/>
      <c r="I890" s="347"/>
      <c r="J890" s="348">
        <v>3010401026805</v>
      </c>
      <c r="K890" s="349"/>
      <c r="L890" s="349"/>
      <c r="M890" s="349"/>
      <c r="N890" s="349"/>
      <c r="O890" s="349"/>
      <c r="P890" s="362" t="s">
        <v>659</v>
      </c>
      <c r="Q890" s="350"/>
      <c r="R890" s="350"/>
      <c r="S890" s="350"/>
      <c r="T890" s="350"/>
      <c r="U890" s="350"/>
      <c r="V890" s="350"/>
      <c r="W890" s="350"/>
      <c r="X890" s="350"/>
      <c r="Y890" s="351">
        <v>0.89136000000000004</v>
      </c>
      <c r="Z890" s="352"/>
      <c r="AA890" s="352"/>
      <c r="AB890" s="353"/>
      <c r="AC890" s="354" t="s">
        <v>685</v>
      </c>
      <c r="AD890" s="354"/>
      <c r="AE890" s="354"/>
      <c r="AF890" s="354"/>
      <c r="AG890" s="354"/>
      <c r="AH890" s="355" t="s">
        <v>691</v>
      </c>
      <c r="AI890" s="356"/>
      <c r="AJ890" s="356"/>
      <c r="AK890" s="356"/>
      <c r="AL890" s="357" t="s">
        <v>692</v>
      </c>
      <c r="AM890" s="358"/>
      <c r="AN890" s="358"/>
      <c r="AO890" s="359"/>
      <c r="AP890" s="360"/>
      <c r="AQ890" s="360"/>
      <c r="AR890" s="360"/>
      <c r="AS890" s="360"/>
      <c r="AT890" s="360"/>
      <c r="AU890" s="360"/>
      <c r="AV890" s="360"/>
      <c r="AW890" s="360"/>
      <c r="AX890" s="360"/>
    </row>
    <row r="891" spans="1:50" ht="30" customHeight="1" x14ac:dyDescent="0.15">
      <c r="A891" s="376">
        <v>21</v>
      </c>
      <c r="B891" s="376">
        <v>1</v>
      </c>
      <c r="C891" s="361" t="s">
        <v>660</v>
      </c>
      <c r="D891" s="347"/>
      <c r="E891" s="347"/>
      <c r="F891" s="347"/>
      <c r="G891" s="347"/>
      <c r="H891" s="347"/>
      <c r="I891" s="347"/>
      <c r="J891" s="348">
        <v>2010401101773</v>
      </c>
      <c r="K891" s="349"/>
      <c r="L891" s="349"/>
      <c r="M891" s="349"/>
      <c r="N891" s="349"/>
      <c r="O891" s="349"/>
      <c r="P891" s="362" t="s">
        <v>661</v>
      </c>
      <c r="Q891" s="350"/>
      <c r="R891" s="350"/>
      <c r="S891" s="350"/>
      <c r="T891" s="350"/>
      <c r="U891" s="350"/>
      <c r="V891" s="350"/>
      <c r="W891" s="350"/>
      <c r="X891" s="350"/>
      <c r="Y891" s="351">
        <v>2.4948000000000001</v>
      </c>
      <c r="Z891" s="352"/>
      <c r="AA891" s="352"/>
      <c r="AB891" s="353"/>
      <c r="AC891" s="354" t="s">
        <v>382</v>
      </c>
      <c r="AD891" s="354"/>
      <c r="AE891" s="354"/>
      <c r="AF891" s="354"/>
      <c r="AG891" s="354"/>
      <c r="AH891" s="355" t="s">
        <v>698</v>
      </c>
      <c r="AI891" s="356"/>
      <c r="AJ891" s="356"/>
      <c r="AK891" s="356"/>
      <c r="AL891" s="357" t="s">
        <v>698</v>
      </c>
      <c r="AM891" s="358"/>
      <c r="AN891" s="358"/>
      <c r="AO891" s="359"/>
      <c r="AP891" s="360"/>
      <c r="AQ891" s="360"/>
      <c r="AR891" s="360"/>
      <c r="AS891" s="360"/>
      <c r="AT891" s="360"/>
      <c r="AU891" s="360"/>
      <c r="AV891" s="360"/>
      <c r="AW891" s="360"/>
      <c r="AX891" s="360"/>
    </row>
    <row r="892" spans="1:50" ht="42" customHeight="1" x14ac:dyDescent="0.15">
      <c r="A892" s="376">
        <v>22</v>
      </c>
      <c r="B892" s="376">
        <v>1</v>
      </c>
      <c r="C892" s="361" t="s">
        <v>662</v>
      </c>
      <c r="D892" s="347"/>
      <c r="E892" s="347"/>
      <c r="F892" s="347"/>
      <c r="G892" s="347"/>
      <c r="H892" s="347"/>
      <c r="I892" s="347"/>
      <c r="J892" s="348">
        <v>3010401097680</v>
      </c>
      <c r="K892" s="349"/>
      <c r="L892" s="349"/>
      <c r="M892" s="349"/>
      <c r="N892" s="349"/>
      <c r="O892" s="349"/>
      <c r="P892" s="362" t="s">
        <v>663</v>
      </c>
      <c r="Q892" s="350"/>
      <c r="R892" s="350"/>
      <c r="S892" s="350"/>
      <c r="T892" s="350"/>
      <c r="U892" s="350"/>
      <c r="V892" s="350"/>
      <c r="W892" s="350"/>
      <c r="X892" s="350"/>
      <c r="Y892" s="351">
        <v>2.42</v>
      </c>
      <c r="Z892" s="352"/>
      <c r="AA892" s="352"/>
      <c r="AB892" s="353"/>
      <c r="AC892" s="354" t="s">
        <v>376</v>
      </c>
      <c r="AD892" s="354"/>
      <c r="AE892" s="354"/>
      <c r="AF892" s="354"/>
      <c r="AG892" s="354"/>
      <c r="AH892" s="355">
        <v>1</v>
      </c>
      <c r="AI892" s="356"/>
      <c r="AJ892" s="356"/>
      <c r="AK892" s="356"/>
      <c r="AL892" s="357">
        <v>77.099999999999994</v>
      </c>
      <c r="AM892" s="358"/>
      <c r="AN892" s="358"/>
      <c r="AO892" s="359"/>
      <c r="AP892" s="360"/>
      <c r="AQ892" s="360"/>
      <c r="AR892" s="360"/>
      <c r="AS892" s="360"/>
      <c r="AT892" s="360"/>
      <c r="AU892" s="360"/>
      <c r="AV892" s="360"/>
      <c r="AW892" s="360"/>
      <c r="AX892" s="360"/>
    </row>
    <row r="893" spans="1:50" ht="42" customHeight="1" x14ac:dyDescent="0.15">
      <c r="A893" s="376">
        <v>23</v>
      </c>
      <c r="B893" s="376">
        <v>1</v>
      </c>
      <c r="C893" s="361" t="s">
        <v>664</v>
      </c>
      <c r="D893" s="347"/>
      <c r="E893" s="347"/>
      <c r="F893" s="347"/>
      <c r="G893" s="347"/>
      <c r="H893" s="347"/>
      <c r="I893" s="347"/>
      <c r="J893" s="348">
        <v>5012801007003</v>
      </c>
      <c r="K893" s="349"/>
      <c r="L893" s="349"/>
      <c r="M893" s="349"/>
      <c r="N893" s="349"/>
      <c r="O893" s="349"/>
      <c r="P893" s="362" t="s">
        <v>665</v>
      </c>
      <c r="Q893" s="350"/>
      <c r="R893" s="350"/>
      <c r="S893" s="350"/>
      <c r="T893" s="350"/>
      <c r="U893" s="350"/>
      <c r="V893" s="350"/>
      <c r="W893" s="350"/>
      <c r="X893" s="350"/>
      <c r="Y893" s="351">
        <v>2.42</v>
      </c>
      <c r="Z893" s="352"/>
      <c r="AA893" s="352"/>
      <c r="AB893" s="353"/>
      <c r="AC893" s="354" t="s">
        <v>376</v>
      </c>
      <c r="AD893" s="354"/>
      <c r="AE893" s="354"/>
      <c r="AF893" s="354"/>
      <c r="AG893" s="354"/>
      <c r="AH893" s="355">
        <v>2</v>
      </c>
      <c r="AI893" s="356"/>
      <c r="AJ893" s="356"/>
      <c r="AK893" s="356"/>
      <c r="AL893" s="357">
        <v>83.3</v>
      </c>
      <c r="AM893" s="358"/>
      <c r="AN893" s="358"/>
      <c r="AO893" s="359"/>
      <c r="AP893" s="360"/>
      <c r="AQ893" s="360"/>
      <c r="AR893" s="360"/>
      <c r="AS893" s="360"/>
      <c r="AT893" s="360"/>
      <c r="AU893" s="360"/>
      <c r="AV893" s="360"/>
      <c r="AW893" s="360"/>
      <c r="AX893" s="360"/>
    </row>
    <row r="894" spans="1:50" ht="30"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70.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341</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15">
      <c r="A904" s="376">
        <v>1</v>
      </c>
      <c r="B904" s="376">
        <v>1</v>
      </c>
      <c r="C904" s="361" t="s">
        <v>668</v>
      </c>
      <c r="D904" s="347"/>
      <c r="E904" s="347"/>
      <c r="F904" s="347"/>
      <c r="G904" s="347"/>
      <c r="H904" s="347"/>
      <c r="I904" s="347"/>
      <c r="J904" s="348">
        <v>3010001028689</v>
      </c>
      <c r="K904" s="349"/>
      <c r="L904" s="349"/>
      <c r="M904" s="349"/>
      <c r="N904" s="349"/>
      <c r="O904" s="349"/>
      <c r="P904" s="362" t="s">
        <v>669</v>
      </c>
      <c r="Q904" s="350"/>
      <c r="R904" s="350"/>
      <c r="S904" s="350"/>
      <c r="T904" s="350"/>
      <c r="U904" s="350"/>
      <c r="V904" s="350"/>
      <c r="W904" s="350"/>
      <c r="X904" s="350"/>
      <c r="Y904" s="351">
        <v>1.67184</v>
      </c>
      <c r="Z904" s="352"/>
      <c r="AA904" s="352"/>
      <c r="AB904" s="353"/>
      <c r="AC904" s="363" t="s">
        <v>685</v>
      </c>
      <c r="AD904" s="371"/>
      <c r="AE904" s="371"/>
      <c r="AF904" s="371"/>
      <c r="AG904" s="371"/>
      <c r="AH904" s="372" t="s">
        <v>686</v>
      </c>
      <c r="AI904" s="373"/>
      <c r="AJ904" s="373"/>
      <c r="AK904" s="373"/>
      <c r="AL904" s="357" t="s">
        <v>686</v>
      </c>
      <c r="AM904" s="358"/>
      <c r="AN904" s="358"/>
      <c r="AO904" s="359"/>
      <c r="AP904" s="360"/>
      <c r="AQ904" s="360"/>
      <c r="AR904" s="360"/>
      <c r="AS904" s="360"/>
      <c r="AT904" s="360"/>
      <c r="AU904" s="360"/>
      <c r="AV904" s="360"/>
      <c r="AW904" s="360"/>
      <c r="AX904" s="360"/>
    </row>
    <row r="905" spans="1:50" ht="30" customHeight="1" x14ac:dyDescent="0.15">
      <c r="A905" s="376">
        <v>2</v>
      </c>
      <c r="B905" s="376">
        <v>1</v>
      </c>
      <c r="C905" s="361" t="s">
        <v>668</v>
      </c>
      <c r="D905" s="347"/>
      <c r="E905" s="347"/>
      <c r="F905" s="347"/>
      <c r="G905" s="347"/>
      <c r="H905" s="347"/>
      <c r="I905" s="347"/>
      <c r="J905" s="348">
        <v>3010001028689</v>
      </c>
      <c r="K905" s="349"/>
      <c r="L905" s="349"/>
      <c r="M905" s="349"/>
      <c r="N905" s="349"/>
      <c r="O905" s="349"/>
      <c r="P905" s="362" t="s">
        <v>619</v>
      </c>
      <c r="Q905" s="350"/>
      <c r="R905" s="350"/>
      <c r="S905" s="350"/>
      <c r="T905" s="350"/>
      <c r="U905" s="350"/>
      <c r="V905" s="350"/>
      <c r="W905" s="350"/>
      <c r="X905" s="350"/>
      <c r="Y905" s="351">
        <v>1.8118080000000001</v>
      </c>
      <c r="Z905" s="352"/>
      <c r="AA905" s="352"/>
      <c r="AB905" s="353"/>
      <c r="AC905" s="363" t="s">
        <v>685</v>
      </c>
      <c r="AD905" s="363"/>
      <c r="AE905" s="363"/>
      <c r="AF905" s="363"/>
      <c r="AG905" s="363"/>
      <c r="AH905" s="372" t="s">
        <v>687</v>
      </c>
      <c r="AI905" s="373"/>
      <c r="AJ905" s="373"/>
      <c r="AK905" s="373"/>
      <c r="AL905" s="357" t="s">
        <v>686</v>
      </c>
      <c r="AM905" s="358"/>
      <c r="AN905" s="358"/>
      <c r="AO905" s="359"/>
      <c r="AP905" s="360"/>
      <c r="AQ905" s="360"/>
      <c r="AR905" s="360"/>
      <c r="AS905" s="360"/>
      <c r="AT905" s="360"/>
      <c r="AU905" s="360"/>
      <c r="AV905" s="360"/>
      <c r="AW905" s="360"/>
      <c r="AX905" s="360"/>
    </row>
    <row r="906" spans="1:50" ht="30" customHeight="1" x14ac:dyDescent="0.15">
      <c r="A906" s="376">
        <v>3</v>
      </c>
      <c r="B906" s="376">
        <v>1</v>
      </c>
      <c r="C906" s="361" t="s">
        <v>670</v>
      </c>
      <c r="D906" s="347"/>
      <c r="E906" s="347"/>
      <c r="F906" s="347"/>
      <c r="G906" s="347"/>
      <c r="H906" s="347"/>
      <c r="I906" s="347"/>
      <c r="J906" s="348">
        <v>2010001033475</v>
      </c>
      <c r="K906" s="349"/>
      <c r="L906" s="349"/>
      <c r="M906" s="349"/>
      <c r="N906" s="349"/>
      <c r="O906" s="349"/>
      <c r="P906" s="362" t="s">
        <v>671</v>
      </c>
      <c r="Q906" s="350"/>
      <c r="R906" s="350"/>
      <c r="S906" s="350"/>
      <c r="T906" s="350"/>
      <c r="U906" s="350"/>
      <c r="V906" s="350"/>
      <c r="W906" s="350"/>
      <c r="X906" s="350"/>
      <c r="Y906" s="351">
        <v>2.6697600000000001</v>
      </c>
      <c r="Z906" s="352"/>
      <c r="AA906" s="352"/>
      <c r="AB906" s="353"/>
      <c r="AC906" s="363" t="s">
        <v>685</v>
      </c>
      <c r="AD906" s="363"/>
      <c r="AE906" s="363"/>
      <c r="AF906" s="363"/>
      <c r="AG906" s="363"/>
      <c r="AH906" s="355" t="s">
        <v>691</v>
      </c>
      <c r="AI906" s="356"/>
      <c r="AJ906" s="356"/>
      <c r="AK906" s="356"/>
      <c r="AL906" s="357" t="s">
        <v>691</v>
      </c>
      <c r="AM906" s="358"/>
      <c r="AN906" s="358"/>
      <c r="AO906" s="359"/>
      <c r="AP906" s="360"/>
      <c r="AQ906" s="360"/>
      <c r="AR906" s="360"/>
      <c r="AS906" s="360"/>
      <c r="AT906" s="360"/>
      <c r="AU906" s="360"/>
      <c r="AV906" s="360"/>
      <c r="AW906" s="360"/>
      <c r="AX906" s="360"/>
    </row>
    <row r="907" spans="1:50" ht="30" customHeight="1" x14ac:dyDescent="0.15">
      <c r="A907" s="376">
        <v>4</v>
      </c>
      <c r="B907" s="376">
        <v>1</v>
      </c>
      <c r="C907" s="361" t="s">
        <v>672</v>
      </c>
      <c r="D907" s="347"/>
      <c r="E907" s="347"/>
      <c r="F907" s="347"/>
      <c r="G907" s="347"/>
      <c r="H907" s="347"/>
      <c r="I907" s="347"/>
      <c r="J907" s="348">
        <v>6010401024970</v>
      </c>
      <c r="K907" s="349"/>
      <c r="L907" s="349"/>
      <c r="M907" s="349"/>
      <c r="N907" s="349"/>
      <c r="O907" s="349"/>
      <c r="P907" s="362" t="s">
        <v>673</v>
      </c>
      <c r="Q907" s="350"/>
      <c r="R907" s="350"/>
      <c r="S907" s="350"/>
      <c r="T907" s="350"/>
      <c r="U907" s="350"/>
      <c r="V907" s="350"/>
      <c r="W907" s="350"/>
      <c r="X907" s="350"/>
      <c r="Y907" s="351">
        <v>1.8118080000000001</v>
      </c>
      <c r="Z907" s="352"/>
      <c r="AA907" s="352"/>
      <c r="AB907" s="353"/>
      <c r="AC907" s="363" t="s">
        <v>685</v>
      </c>
      <c r="AD907" s="363"/>
      <c r="AE907" s="363"/>
      <c r="AF907" s="363"/>
      <c r="AG907" s="363"/>
      <c r="AH907" s="355" t="s">
        <v>691</v>
      </c>
      <c r="AI907" s="356"/>
      <c r="AJ907" s="356"/>
      <c r="AK907" s="356"/>
      <c r="AL907" s="357" t="s">
        <v>691</v>
      </c>
      <c r="AM907" s="358"/>
      <c r="AN907" s="358"/>
      <c r="AO907" s="359"/>
      <c r="AP907" s="360"/>
      <c r="AQ907" s="360"/>
      <c r="AR907" s="360"/>
      <c r="AS907" s="360"/>
      <c r="AT907" s="360"/>
      <c r="AU907" s="360"/>
      <c r="AV907" s="360"/>
      <c r="AW907" s="360"/>
      <c r="AX907" s="360"/>
    </row>
    <row r="908" spans="1:50" ht="30" customHeight="1" x14ac:dyDescent="0.15">
      <c r="A908" s="376">
        <v>5</v>
      </c>
      <c r="B908" s="376">
        <v>1</v>
      </c>
      <c r="C908" s="361" t="s">
        <v>674</v>
      </c>
      <c r="D908" s="347"/>
      <c r="E908" s="347"/>
      <c r="F908" s="347"/>
      <c r="G908" s="347"/>
      <c r="H908" s="347"/>
      <c r="I908" s="347"/>
      <c r="J908" s="348">
        <v>6011001009718</v>
      </c>
      <c r="K908" s="349"/>
      <c r="L908" s="349"/>
      <c r="M908" s="349"/>
      <c r="N908" s="349"/>
      <c r="O908" s="349"/>
      <c r="P908" s="362" t="s">
        <v>675</v>
      </c>
      <c r="Q908" s="350"/>
      <c r="R908" s="350"/>
      <c r="S908" s="350"/>
      <c r="T908" s="350"/>
      <c r="U908" s="350"/>
      <c r="V908" s="350"/>
      <c r="W908" s="350"/>
      <c r="X908" s="350"/>
      <c r="Y908" s="351">
        <v>1.32192</v>
      </c>
      <c r="Z908" s="352"/>
      <c r="AA908" s="352"/>
      <c r="AB908" s="353"/>
      <c r="AC908" s="354" t="s">
        <v>685</v>
      </c>
      <c r="AD908" s="354"/>
      <c r="AE908" s="354"/>
      <c r="AF908" s="354"/>
      <c r="AG908" s="354"/>
      <c r="AH908" s="355" t="s">
        <v>691</v>
      </c>
      <c r="AI908" s="356"/>
      <c r="AJ908" s="356"/>
      <c r="AK908" s="356"/>
      <c r="AL908" s="357" t="s">
        <v>691</v>
      </c>
      <c r="AM908" s="358"/>
      <c r="AN908" s="358"/>
      <c r="AO908" s="359"/>
      <c r="AP908" s="360"/>
      <c r="AQ908" s="360"/>
      <c r="AR908" s="360"/>
      <c r="AS908" s="360"/>
      <c r="AT908" s="360"/>
      <c r="AU908" s="360"/>
      <c r="AV908" s="360"/>
      <c r="AW908" s="360"/>
      <c r="AX908" s="360"/>
    </row>
    <row r="909" spans="1:50" ht="30" customHeight="1" x14ac:dyDescent="0.15">
      <c r="A909" s="376">
        <v>6</v>
      </c>
      <c r="B909" s="376">
        <v>1</v>
      </c>
      <c r="C909" s="361" t="s">
        <v>676</v>
      </c>
      <c r="D909" s="347"/>
      <c r="E909" s="347"/>
      <c r="F909" s="347"/>
      <c r="G909" s="347"/>
      <c r="H909" s="347"/>
      <c r="I909" s="347"/>
      <c r="J909" s="348">
        <v>6011001018116</v>
      </c>
      <c r="K909" s="349"/>
      <c r="L909" s="349"/>
      <c r="M909" s="349"/>
      <c r="N909" s="349"/>
      <c r="O909" s="349"/>
      <c r="P909" s="362" t="s">
        <v>677</v>
      </c>
      <c r="Q909" s="350"/>
      <c r="R909" s="350"/>
      <c r="S909" s="350"/>
      <c r="T909" s="350"/>
      <c r="U909" s="350"/>
      <c r="V909" s="350"/>
      <c r="W909" s="350"/>
      <c r="X909" s="350"/>
      <c r="Y909" s="351">
        <v>1.1944239999999999</v>
      </c>
      <c r="Z909" s="352"/>
      <c r="AA909" s="352"/>
      <c r="AB909" s="353"/>
      <c r="AC909" s="354" t="s">
        <v>80</v>
      </c>
      <c r="AD909" s="354"/>
      <c r="AE909" s="354"/>
      <c r="AF909" s="354"/>
      <c r="AG909" s="354"/>
      <c r="AH909" s="355" t="s">
        <v>689</v>
      </c>
      <c r="AI909" s="356"/>
      <c r="AJ909" s="356"/>
      <c r="AK909" s="356"/>
      <c r="AL909" s="357" t="s">
        <v>686</v>
      </c>
      <c r="AM909" s="358"/>
      <c r="AN909" s="358"/>
      <c r="AO909" s="359"/>
      <c r="AP909" s="360"/>
      <c r="AQ909" s="360"/>
      <c r="AR909" s="360"/>
      <c r="AS909" s="360"/>
      <c r="AT909" s="360"/>
      <c r="AU909" s="360"/>
      <c r="AV909" s="360"/>
      <c r="AW909" s="360"/>
      <c r="AX909" s="360"/>
    </row>
    <row r="910" spans="1:50" ht="30" customHeight="1" x14ac:dyDescent="0.15">
      <c r="A910" s="376">
        <v>7</v>
      </c>
      <c r="B910" s="376">
        <v>1</v>
      </c>
      <c r="C910" s="361" t="s">
        <v>680</v>
      </c>
      <c r="D910" s="347"/>
      <c r="E910" s="347"/>
      <c r="F910" s="347"/>
      <c r="G910" s="347"/>
      <c r="H910" s="347"/>
      <c r="I910" s="347"/>
      <c r="J910" s="348">
        <v>7010401056220</v>
      </c>
      <c r="K910" s="349"/>
      <c r="L910" s="349"/>
      <c r="M910" s="349"/>
      <c r="N910" s="349"/>
      <c r="O910" s="349"/>
      <c r="P910" s="362" t="s">
        <v>677</v>
      </c>
      <c r="Q910" s="350"/>
      <c r="R910" s="350"/>
      <c r="S910" s="350"/>
      <c r="T910" s="350"/>
      <c r="U910" s="350"/>
      <c r="V910" s="350"/>
      <c r="W910" s="350"/>
      <c r="X910" s="350"/>
      <c r="Y910" s="351">
        <v>0.32577800000000001</v>
      </c>
      <c r="Z910" s="352"/>
      <c r="AA910" s="352"/>
      <c r="AB910" s="353"/>
      <c r="AC910" s="354" t="s">
        <v>80</v>
      </c>
      <c r="AD910" s="354"/>
      <c r="AE910" s="354"/>
      <c r="AF910" s="354"/>
      <c r="AG910" s="354"/>
      <c r="AH910" s="355" t="s">
        <v>688</v>
      </c>
      <c r="AI910" s="356"/>
      <c r="AJ910" s="356"/>
      <c r="AK910" s="356"/>
      <c r="AL910" s="357" t="s">
        <v>686</v>
      </c>
      <c r="AM910" s="358"/>
      <c r="AN910" s="358"/>
      <c r="AO910" s="359"/>
      <c r="AP910" s="360"/>
      <c r="AQ910" s="360"/>
      <c r="AR910" s="360"/>
      <c r="AS910" s="360"/>
      <c r="AT910" s="360"/>
      <c r="AU910" s="360"/>
      <c r="AV910" s="360"/>
      <c r="AW910" s="360"/>
      <c r="AX910" s="360"/>
    </row>
    <row r="911" spans="1:50" ht="30" customHeight="1" x14ac:dyDescent="0.15">
      <c r="A911" s="376">
        <v>8</v>
      </c>
      <c r="B911" s="376">
        <v>1</v>
      </c>
      <c r="C911" s="361" t="s">
        <v>678</v>
      </c>
      <c r="D911" s="347"/>
      <c r="E911" s="347"/>
      <c r="F911" s="347"/>
      <c r="G911" s="347"/>
      <c r="H911" s="347"/>
      <c r="I911" s="347"/>
      <c r="J911" s="348">
        <v>9013401005070</v>
      </c>
      <c r="K911" s="349"/>
      <c r="L911" s="349"/>
      <c r="M911" s="349"/>
      <c r="N911" s="349"/>
      <c r="O911" s="349"/>
      <c r="P911" s="362" t="s">
        <v>679</v>
      </c>
      <c r="Q911" s="350"/>
      <c r="R911" s="350"/>
      <c r="S911" s="350"/>
      <c r="T911" s="350"/>
      <c r="U911" s="350"/>
      <c r="V911" s="350"/>
      <c r="W911" s="350"/>
      <c r="X911" s="350"/>
      <c r="Y911" s="351">
        <v>0.16361999999999999</v>
      </c>
      <c r="Z911" s="352"/>
      <c r="AA911" s="352"/>
      <c r="AB911" s="353"/>
      <c r="AC911" s="354" t="s">
        <v>382</v>
      </c>
      <c r="AD911" s="354"/>
      <c r="AE911" s="354"/>
      <c r="AF911" s="354"/>
      <c r="AG911" s="354"/>
      <c r="AH911" s="355" t="s">
        <v>698</v>
      </c>
      <c r="AI911" s="356"/>
      <c r="AJ911" s="356"/>
      <c r="AK911" s="356"/>
      <c r="AL911" s="357" t="s">
        <v>698</v>
      </c>
      <c r="AM911" s="358"/>
      <c r="AN911" s="358"/>
      <c r="AO911" s="359"/>
      <c r="AP911" s="360"/>
      <c r="AQ911" s="360"/>
      <c r="AR911" s="360"/>
      <c r="AS911" s="360"/>
      <c r="AT911" s="360"/>
      <c r="AU911" s="360"/>
      <c r="AV911" s="360"/>
      <c r="AW911" s="360"/>
      <c r="AX911" s="360"/>
    </row>
    <row r="912" spans="1:50" ht="30" customHeight="1" x14ac:dyDescent="0.15">
      <c r="A912" s="376">
        <v>9</v>
      </c>
      <c r="B912" s="376">
        <v>1</v>
      </c>
      <c r="C912" s="361" t="s">
        <v>683</v>
      </c>
      <c r="D912" s="347"/>
      <c r="E912" s="347"/>
      <c r="F912" s="347"/>
      <c r="G912" s="347"/>
      <c r="H912" s="347"/>
      <c r="I912" s="347"/>
      <c r="J912" s="348">
        <v>4290801021674</v>
      </c>
      <c r="K912" s="349"/>
      <c r="L912" s="349"/>
      <c r="M912" s="349"/>
      <c r="N912" s="349"/>
      <c r="O912" s="349"/>
      <c r="P912" s="362" t="s">
        <v>684</v>
      </c>
      <c r="Q912" s="350"/>
      <c r="R912" s="350"/>
      <c r="S912" s="350"/>
      <c r="T912" s="350"/>
      <c r="U912" s="350"/>
      <c r="V912" s="350"/>
      <c r="W912" s="350"/>
      <c r="X912" s="350"/>
      <c r="Y912" s="351">
        <v>0.04</v>
      </c>
      <c r="Z912" s="352"/>
      <c r="AA912" s="352"/>
      <c r="AB912" s="353"/>
      <c r="AC912" s="354" t="s">
        <v>80</v>
      </c>
      <c r="AD912" s="354"/>
      <c r="AE912" s="354"/>
      <c r="AF912" s="354"/>
      <c r="AG912" s="354"/>
      <c r="AH912" s="355" t="s">
        <v>686</v>
      </c>
      <c r="AI912" s="356"/>
      <c r="AJ912" s="356"/>
      <c r="AK912" s="356"/>
      <c r="AL912" s="357" t="s">
        <v>686</v>
      </c>
      <c r="AM912" s="358"/>
      <c r="AN912" s="358"/>
      <c r="AO912" s="359"/>
      <c r="AP912" s="360"/>
      <c r="AQ912" s="360"/>
      <c r="AR912" s="360"/>
      <c r="AS912" s="360"/>
      <c r="AT912" s="360"/>
      <c r="AU912" s="360"/>
      <c r="AV912" s="360"/>
      <c r="AW912" s="360"/>
      <c r="AX912" s="360"/>
    </row>
    <row r="913" spans="1:50" ht="30" customHeight="1" x14ac:dyDescent="0.15">
      <c r="A913" s="376">
        <v>10</v>
      </c>
      <c r="B913" s="376">
        <v>1</v>
      </c>
      <c r="C913" s="361" t="s">
        <v>681</v>
      </c>
      <c r="D913" s="347"/>
      <c r="E913" s="347"/>
      <c r="F913" s="347"/>
      <c r="G913" s="347"/>
      <c r="H913" s="347"/>
      <c r="I913" s="347"/>
      <c r="J913" s="348" t="s">
        <v>686</v>
      </c>
      <c r="K913" s="349"/>
      <c r="L913" s="349"/>
      <c r="M913" s="349"/>
      <c r="N913" s="349"/>
      <c r="O913" s="349"/>
      <c r="P913" s="362" t="s">
        <v>682</v>
      </c>
      <c r="Q913" s="350"/>
      <c r="R913" s="350"/>
      <c r="S913" s="350"/>
      <c r="T913" s="350"/>
      <c r="U913" s="350"/>
      <c r="V913" s="350"/>
      <c r="W913" s="350"/>
      <c r="X913" s="350"/>
      <c r="Y913" s="351">
        <v>3.159E-2</v>
      </c>
      <c r="Z913" s="352"/>
      <c r="AA913" s="352"/>
      <c r="AB913" s="353"/>
      <c r="AC913" s="354" t="s">
        <v>80</v>
      </c>
      <c r="AD913" s="354"/>
      <c r="AE913" s="354"/>
      <c r="AF913" s="354"/>
      <c r="AG913" s="354"/>
      <c r="AH913" s="355" t="s">
        <v>686</v>
      </c>
      <c r="AI913" s="356"/>
      <c r="AJ913" s="356"/>
      <c r="AK913" s="356"/>
      <c r="AL913" s="357" t="s">
        <v>686</v>
      </c>
      <c r="AM913" s="358"/>
      <c r="AN913" s="358"/>
      <c r="AO913" s="359"/>
      <c r="AP913" s="360"/>
      <c r="AQ913" s="360"/>
      <c r="AR913" s="360"/>
      <c r="AS913" s="360"/>
      <c r="AT913" s="360"/>
      <c r="AU913" s="360"/>
      <c r="AV913" s="360"/>
      <c r="AW913" s="360"/>
      <c r="AX913" s="360"/>
    </row>
    <row r="914" spans="1:50" ht="30" customHeight="1" x14ac:dyDescent="0.15">
      <c r="A914" s="376">
        <v>11</v>
      </c>
      <c r="B914" s="376">
        <v>1</v>
      </c>
      <c r="C914" s="361" t="s">
        <v>681</v>
      </c>
      <c r="D914" s="347"/>
      <c r="E914" s="347"/>
      <c r="F914" s="347"/>
      <c r="G914" s="347"/>
      <c r="H914" s="347"/>
      <c r="I914" s="347"/>
      <c r="J914" s="348" t="s">
        <v>686</v>
      </c>
      <c r="K914" s="349"/>
      <c r="L914" s="349"/>
      <c r="M914" s="349"/>
      <c r="N914" s="349"/>
      <c r="O914" s="349"/>
      <c r="P914" s="362" t="s">
        <v>682</v>
      </c>
      <c r="Q914" s="350"/>
      <c r="R914" s="350"/>
      <c r="S914" s="350"/>
      <c r="T914" s="350"/>
      <c r="U914" s="350"/>
      <c r="V914" s="350"/>
      <c r="W914" s="350"/>
      <c r="X914" s="350"/>
      <c r="Y914" s="351">
        <v>2.6169999999999999E-2</v>
      </c>
      <c r="Z914" s="352"/>
      <c r="AA914" s="352"/>
      <c r="AB914" s="353"/>
      <c r="AC914" s="354" t="s">
        <v>80</v>
      </c>
      <c r="AD914" s="354"/>
      <c r="AE914" s="354"/>
      <c r="AF914" s="354"/>
      <c r="AG914" s="354"/>
      <c r="AH914" s="355" t="s">
        <v>686</v>
      </c>
      <c r="AI914" s="356"/>
      <c r="AJ914" s="356"/>
      <c r="AK914" s="356"/>
      <c r="AL914" s="357" t="s">
        <v>686</v>
      </c>
      <c r="AM914" s="358"/>
      <c r="AN914" s="358"/>
      <c r="AO914" s="359"/>
      <c r="AP914" s="360"/>
      <c r="AQ914" s="360"/>
      <c r="AR914" s="360"/>
      <c r="AS914" s="360"/>
      <c r="AT914" s="360"/>
      <c r="AU914" s="360"/>
      <c r="AV914" s="360"/>
      <c r="AW914" s="360"/>
      <c r="AX914" s="360"/>
    </row>
    <row r="915" spans="1:50" ht="30"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341</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341</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341</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341</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341</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6" t="s">
        <v>332</v>
      </c>
      <c r="B1099" s="387"/>
      <c r="C1099" s="387"/>
      <c r="D1099" s="387"/>
      <c r="E1099" s="387"/>
      <c r="F1099" s="387"/>
      <c r="G1099" s="387"/>
      <c r="H1099" s="387"/>
      <c r="I1099" s="387"/>
      <c r="J1099" s="387"/>
      <c r="K1099" s="387"/>
      <c r="L1099" s="387"/>
      <c r="M1099" s="387"/>
      <c r="N1099" s="387"/>
      <c r="O1099" s="387"/>
      <c r="P1099" s="387"/>
      <c r="Q1099" s="387"/>
      <c r="R1099" s="387"/>
      <c r="S1099" s="387"/>
      <c r="T1099" s="387"/>
      <c r="U1099" s="387"/>
      <c r="V1099" s="387"/>
      <c r="W1099" s="387"/>
      <c r="X1099" s="387"/>
      <c r="Y1099" s="387"/>
      <c r="Z1099" s="387"/>
      <c r="AA1099" s="387"/>
      <c r="AB1099" s="387"/>
      <c r="AC1099" s="387"/>
      <c r="AD1099" s="387"/>
      <c r="AE1099" s="387"/>
      <c r="AF1099" s="387"/>
      <c r="AG1099" s="387"/>
      <c r="AH1099" s="387"/>
      <c r="AI1099" s="387"/>
      <c r="AJ1099" s="387"/>
      <c r="AK1099" s="388"/>
      <c r="AL1099" s="280" t="s">
        <v>347</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9"/>
      <c r="E1102" s="148" t="s">
        <v>265</v>
      </c>
      <c r="F1102" s="389"/>
      <c r="G1102" s="389"/>
      <c r="H1102" s="389"/>
      <c r="I1102" s="389"/>
      <c r="J1102" s="148" t="s">
        <v>300</v>
      </c>
      <c r="K1102" s="148"/>
      <c r="L1102" s="148"/>
      <c r="M1102" s="148"/>
      <c r="N1102" s="148"/>
      <c r="O1102" s="148"/>
      <c r="P1102" s="367" t="s">
        <v>27</v>
      </c>
      <c r="Q1102" s="367"/>
      <c r="R1102" s="367"/>
      <c r="S1102" s="367"/>
      <c r="T1102" s="367"/>
      <c r="U1102" s="367"/>
      <c r="V1102" s="367"/>
      <c r="W1102" s="367"/>
      <c r="X1102" s="367"/>
      <c r="Y1102" s="148" t="s">
        <v>302</v>
      </c>
      <c r="Z1102" s="389"/>
      <c r="AA1102" s="389"/>
      <c r="AB1102" s="389"/>
      <c r="AC1102" s="148" t="s">
        <v>248</v>
      </c>
      <c r="AD1102" s="148"/>
      <c r="AE1102" s="148"/>
      <c r="AF1102" s="148"/>
      <c r="AG1102" s="148"/>
      <c r="AH1102" s="367" t="s">
        <v>261</v>
      </c>
      <c r="AI1102" s="368"/>
      <c r="AJ1102" s="368"/>
      <c r="AK1102" s="368"/>
      <c r="AL1102" s="368" t="s">
        <v>21</v>
      </c>
      <c r="AM1102" s="368"/>
      <c r="AN1102" s="368"/>
      <c r="AO1102" s="390"/>
      <c r="AP1102" s="370" t="s">
        <v>333</v>
      </c>
      <c r="AQ1102" s="370"/>
      <c r="AR1102" s="370"/>
      <c r="AS1102" s="370"/>
      <c r="AT1102" s="370"/>
      <c r="AU1102" s="370"/>
      <c r="AV1102" s="370"/>
      <c r="AW1102" s="370"/>
      <c r="AX1102" s="370"/>
    </row>
    <row r="1103" spans="1:50" ht="30"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31">
      <formula>IF(RIGHT(TEXT(P14,"0.#"),1)=".",FALSE,TRUE)</formula>
    </cfRule>
    <cfRule type="expression" dxfId="2820" priority="14032">
      <formula>IF(RIGHT(TEXT(P14,"0.#"),1)=".",TRUE,FALSE)</formula>
    </cfRule>
  </conditionalFormatting>
  <conditionalFormatting sqref="AE32">
    <cfRule type="expression" dxfId="2819" priority="14021">
      <formula>IF(RIGHT(TEXT(AE32,"0.#"),1)=".",FALSE,TRUE)</formula>
    </cfRule>
    <cfRule type="expression" dxfId="2818" priority="14022">
      <formula>IF(RIGHT(TEXT(AE32,"0.#"),1)=".",TRUE,FALSE)</formula>
    </cfRule>
  </conditionalFormatting>
  <conditionalFormatting sqref="P18:AX18">
    <cfRule type="expression" dxfId="2817" priority="13907">
      <formula>IF(RIGHT(TEXT(P18,"0.#"),1)=".",FALSE,TRUE)</formula>
    </cfRule>
    <cfRule type="expression" dxfId="2816" priority="13908">
      <formula>IF(RIGHT(TEXT(P18,"0.#"),1)=".",TRUE,FALSE)</formula>
    </cfRule>
  </conditionalFormatting>
  <conditionalFormatting sqref="Y783">
    <cfRule type="expression" dxfId="2815" priority="13903">
      <formula>IF(RIGHT(TEXT(Y783,"0.#"),1)=".",FALSE,TRUE)</formula>
    </cfRule>
    <cfRule type="expression" dxfId="2814" priority="13904">
      <formula>IF(RIGHT(TEXT(Y783,"0.#"),1)=".",TRUE,FALSE)</formula>
    </cfRule>
  </conditionalFormatting>
  <conditionalFormatting sqref="Y792">
    <cfRule type="expression" dxfId="2813" priority="13899">
      <formula>IF(RIGHT(TEXT(Y792,"0.#"),1)=".",FALSE,TRUE)</formula>
    </cfRule>
    <cfRule type="expression" dxfId="2812" priority="13900">
      <formula>IF(RIGHT(TEXT(Y792,"0.#"),1)=".",TRUE,FALSE)</formula>
    </cfRule>
  </conditionalFormatting>
  <conditionalFormatting sqref="Y823:Y830 Y821 Y810:Y817 Y808 Y797:Y804 Y795">
    <cfRule type="expression" dxfId="2811" priority="13681">
      <formula>IF(RIGHT(TEXT(Y795,"0.#"),1)=".",FALSE,TRUE)</formula>
    </cfRule>
    <cfRule type="expression" dxfId="2810" priority="13682">
      <formula>IF(RIGHT(TEXT(Y795,"0.#"),1)=".",TRUE,FALSE)</formula>
    </cfRule>
  </conditionalFormatting>
  <conditionalFormatting sqref="P16:AQ17 P15:AX15 P13:AX13">
    <cfRule type="expression" dxfId="2809" priority="13729">
      <formula>IF(RIGHT(TEXT(P13,"0.#"),1)=".",FALSE,TRUE)</formula>
    </cfRule>
    <cfRule type="expression" dxfId="2808" priority="13730">
      <formula>IF(RIGHT(TEXT(P13,"0.#"),1)=".",TRUE,FALSE)</formula>
    </cfRule>
  </conditionalFormatting>
  <conditionalFormatting sqref="P19:AJ19">
    <cfRule type="expression" dxfId="2807" priority="13727">
      <formula>IF(RIGHT(TEXT(P19,"0.#"),1)=".",FALSE,TRUE)</formula>
    </cfRule>
    <cfRule type="expression" dxfId="2806" priority="13728">
      <formula>IF(RIGHT(TEXT(P19,"0.#"),1)=".",TRUE,FALSE)</formula>
    </cfRule>
  </conditionalFormatting>
  <conditionalFormatting sqref="AE101 AQ101">
    <cfRule type="expression" dxfId="2805" priority="13719">
      <formula>IF(RIGHT(TEXT(AE101,"0.#"),1)=".",FALSE,TRUE)</formula>
    </cfRule>
    <cfRule type="expression" dxfId="2804" priority="13720">
      <formula>IF(RIGHT(TEXT(AE101,"0.#"),1)=".",TRUE,FALSE)</formula>
    </cfRule>
  </conditionalFormatting>
  <conditionalFormatting sqref="Y784:Y791 Y782">
    <cfRule type="expression" dxfId="2803" priority="13705">
      <formula>IF(RIGHT(TEXT(Y782,"0.#"),1)=".",FALSE,TRUE)</formula>
    </cfRule>
    <cfRule type="expression" dxfId="2802" priority="13706">
      <formula>IF(RIGHT(TEXT(Y782,"0.#"),1)=".",TRUE,FALSE)</formula>
    </cfRule>
  </conditionalFormatting>
  <conditionalFormatting sqref="AU783">
    <cfRule type="expression" dxfId="2801" priority="13703">
      <formula>IF(RIGHT(TEXT(AU783,"0.#"),1)=".",FALSE,TRUE)</formula>
    </cfRule>
    <cfRule type="expression" dxfId="2800" priority="13704">
      <formula>IF(RIGHT(TEXT(AU783,"0.#"),1)=".",TRUE,FALSE)</formula>
    </cfRule>
  </conditionalFormatting>
  <conditionalFormatting sqref="AU792">
    <cfRule type="expression" dxfId="2799" priority="13701">
      <formula>IF(RIGHT(TEXT(AU792,"0.#"),1)=".",FALSE,TRUE)</formula>
    </cfRule>
    <cfRule type="expression" dxfId="2798" priority="13702">
      <formula>IF(RIGHT(TEXT(AU792,"0.#"),1)=".",TRUE,FALSE)</formula>
    </cfRule>
  </conditionalFormatting>
  <conditionalFormatting sqref="AU784:AU791 AU782">
    <cfRule type="expression" dxfId="2797" priority="13699">
      <formula>IF(RIGHT(TEXT(AU782,"0.#"),1)=".",FALSE,TRUE)</formula>
    </cfRule>
    <cfRule type="expression" dxfId="2796" priority="13700">
      <formula>IF(RIGHT(TEXT(AU782,"0.#"),1)=".",TRUE,FALSE)</formula>
    </cfRule>
  </conditionalFormatting>
  <conditionalFormatting sqref="Y822 Y809 Y796">
    <cfRule type="expression" dxfId="2795" priority="13685">
      <formula>IF(RIGHT(TEXT(Y796,"0.#"),1)=".",FALSE,TRUE)</formula>
    </cfRule>
    <cfRule type="expression" dxfId="2794" priority="13686">
      <formula>IF(RIGHT(TEXT(Y796,"0.#"),1)=".",TRUE,FALSE)</formula>
    </cfRule>
  </conditionalFormatting>
  <conditionalFormatting sqref="Y831 Y818 Y805">
    <cfRule type="expression" dxfId="2793" priority="13683">
      <formula>IF(RIGHT(TEXT(Y805,"0.#"),1)=".",FALSE,TRUE)</formula>
    </cfRule>
    <cfRule type="expression" dxfId="2792" priority="13684">
      <formula>IF(RIGHT(TEXT(Y805,"0.#"),1)=".",TRUE,FALSE)</formula>
    </cfRule>
  </conditionalFormatting>
  <conditionalFormatting sqref="AU822 AU809 AU796">
    <cfRule type="expression" dxfId="2791" priority="13679">
      <formula>IF(RIGHT(TEXT(AU796,"0.#"),1)=".",FALSE,TRUE)</formula>
    </cfRule>
    <cfRule type="expression" dxfId="2790" priority="13680">
      <formula>IF(RIGHT(TEXT(AU796,"0.#"),1)=".",TRUE,FALSE)</formula>
    </cfRule>
  </conditionalFormatting>
  <conditionalFormatting sqref="AU831 AU818 AU805">
    <cfRule type="expression" dxfId="2789" priority="13677">
      <formula>IF(RIGHT(TEXT(AU805,"0.#"),1)=".",FALSE,TRUE)</formula>
    </cfRule>
    <cfRule type="expression" dxfId="2788" priority="13678">
      <formula>IF(RIGHT(TEXT(AU805,"0.#"),1)=".",TRUE,FALSE)</formula>
    </cfRule>
  </conditionalFormatting>
  <conditionalFormatting sqref="AU823:AU830 AU821 AU810:AU817 AU808 AU797:AU804 AU795">
    <cfRule type="expression" dxfId="2787" priority="13675">
      <formula>IF(RIGHT(TEXT(AU795,"0.#"),1)=".",FALSE,TRUE)</formula>
    </cfRule>
    <cfRule type="expression" dxfId="2786" priority="13676">
      <formula>IF(RIGHT(TEXT(AU795,"0.#"),1)=".",TRUE,FALSE)</formula>
    </cfRule>
  </conditionalFormatting>
  <conditionalFormatting sqref="AM87">
    <cfRule type="expression" dxfId="2785" priority="13329">
      <formula>IF(RIGHT(TEXT(AM87,"0.#"),1)=".",FALSE,TRUE)</formula>
    </cfRule>
    <cfRule type="expression" dxfId="2784" priority="13330">
      <formula>IF(RIGHT(TEXT(AM87,"0.#"),1)=".",TRUE,FALSE)</formula>
    </cfRule>
  </conditionalFormatting>
  <conditionalFormatting sqref="AE55">
    <cfRule type="expression" dxfId="2783" priority="13397">
      <formula>IF(RIGHT(TEXT(AE55,"0.#"),1)=".",FALSE,TRUE)</formula>
    </cfRule>
    <cfRule type="expression" dxfId="2782" priority="13398">
      <formula>IF(RIGHT(TEXT(AE55,"0.#"),1)=".",TRUE,FALSE)</formula>
    </cfRule>
  </conditionalFormatting>
  <conditionalFormatting sqref="AI55">
    <cfRule type="expression" dxfId="2781" priority="13395">
      <formula>IF(RIGHT(TEXT(AI55,"0.#"),1)=".",FALSE,TRUE)</formula>
    </cfRule>
    <cfRule type="expression" dxfId="2780" priority="13396">
      <formula>IF(RIGHT(TEXT(AI55,"0.#"),1)=".",TRUE,FALSE)</formula>
    </cfRule>
  </conditionalFormatting>
  <conditionalFormatting sqref="AM34">
    <cfRule type="expression" dxfId="2779" priority="13475">
      <formula>IF(RIGHT(TEXT(AM34,"0.#"),1)=".",FALSE,TRUE)</formula>
    </cfRule>
    <cfRule type="expression" dxfId="2778" priority="13476">
      <formula>IF(RIGHT(TEXT(AM34,"0.#"),1)=".",TRUE,FALSE)</formula>
    </cfRule>
  </conditionalFormatting>
  <conditionalFormatting sqref="AE33">
    <cfRule type="expression" dxfId="2777" priority="13489">
      <formula>IF(RIGHT(TEXT(AE33,"0.#"),1)=".",FALSE,TRUE)</formula>
    </cfRule>
    <cfRule type="expression" dxfId="2776" priority="13490">
      <formula>IF(RIGHT(TEXT(AE33,"0.#"),1)=".",TRUE,FALSE)</formula>
    </cfRule>
  </conditionalFormatting>
  <conditionalFormatting sqref="AE34">
    <cfRule type="expression" dxfId="2775" priority="13487">
      <formula>IF(RIGHT(TEXT(AE34,"0.#"),1)=".",FALSE,TRUE)</formula>
    </cfRule>
    <cfRule type="expression" dxfId="2774" priority="13488">
      <formula>IF(RIGHT(TEXT(AE34,"0.#"),1)=".",TRUE,FALSE)</formula>
    </cfRule>
  </conditionalFormatting>
  <conditionalFormatting sqref="AI34">
    <cfRule type="expression" dxfId="2773" priority="13485">
      <formula>IF(RIGHT(TEXT(AI34,"0.#"),1)=".",FALSE,TRUE)</formula>
    </cfRule>
    <cfRule type="expression" dxfId="2772" priority="13486">
      <formula>IF(RIGHT(TEXT(AI34,"0.#"),1)=".",TRUE,FALSE)</formula>
    </cfRule>
  </conditionalFormatting>
  <conditionalFormatting sqref="AI33">
    <cfRule type="expression" dxfId="2771" priority="13483">
      <formula>IF(RIGHT(TEXT(AI33,"0.#"),1)=".",FALSE,TRUE)</formula>
    </cfRule>
    <cfRule type="expression" dxfId="2770" priority="13484">
      <formula>IF(RIGHT(TEXT(AI33,"0.#"),1)=".",TRUE,FALSE)</formula>
    </cfRule>
  </conditionalFormatting>
  <conditionalFormatting sqref="AI32">
    <cfRule type="expression" dxfId="2769" priority="13481">
      <formula>IF(RIGHT(TEXT(AI32,"0.#"),1)=".",FALSE,TRUE)</formula>
    </cfRule>
    <cfRule type="expression" dxfId="2768" priority="13482">
      <formula>IF(RIGHT(TEXT(AI32,"0.#"),1)=".",TRUE,FALSE)</formula>
    </cfRule>
  </conditionalFormatting>
  <conditionalFormatting sqref="AM32">
    <cfRule type="expression" dxfId="2767" priority="13479">
      <formula>IF(RIGHT(TEXT(AM32,"0.#"),1)=".",FALSE,TRUE)</formula>
    </cfRule>
    <cfRule type="expression" dxfId="2766" priority="13480">
      <formula>IF(RIGHT(TEXT(AM32,"0.#"),1)=".",TRUE,FALSE)</formula>
    </cfRule>
  </conditionalFormatting>
  <conditionalFormatting sqref="AM33">
    <cfRule type="expression" dxfId="2765" priority="13477">
      <formula>IF(RIGHT(TEXT(AM33,"0.#"),1)=".",FALSE,TRUE)</formula>
    </cfRule>
    <cfRule type="expression" dxfId="2764" priority="13478">
      <formula>IF(RIGHT(TEXT(AM33,"0.#"),1)=".",TRUE,FALSE)</formula>
    </cfRule>
  </conditionalFormatting>
  <conditionalFormatting sqref="AQ32:AQ34">
    <cfRule type="expression" dxfId="2763" priority="13469">
      <formula>IF(RIGHT(TEXT(AQ32,"0.#"),1)=".",FALSE,TRUE)</formula>
    </cfRule>
    <cfRule type="expression" dxfId="2762" priority="13470">
      <formula>IF(RIGHT(TEXT(AQ32,"0.#"),1)=".",TRUE,FALSE)</formula>
    </cfRule>
  </conditionalFormatting>
  <conditionalFormatting sqref="AU32:AU34">
    <cfRule type="expression" dxfId="2761" priority="13467">
      <formula>IF(RIGHT(TEXT(AU32,"0.#"),1)=".",FALSE,TRUE)</formula>
    </cfRule>
    <cfRule type="expression" dxfId="2760" priority="13468">
      <formula>IF(RIGHT(TEXT(AU32,"0.#"),1)=".",TRUE,FALSE)</formula>
    </cfRule>
  </conditionalFormatting>
  <conditionalFormatting sqref="AE53">
    <cfRule type="expression" dxfId="2759" priority="13401">
      <formula>IF(RIGHT(TEXT(AE53,"0.#"),1)=".",FALSE,TRUE)</formula>
    </cfRule>
    <cfRule type="expression" dxfId="2758" priority="13402">
      <formula>IF(RIGHT(TEXT(AE53,"0.#"),1)=".",TRUE,FALSE)</formula>
    </cfRule>
  </conditionalFormatting>
  <conditionalFormatting sqref="AE54">
    <cfRule type="expression" dxfId="2757" priority="13399">
      <formula>IF(RIGHT(TEXT(AE54,"0.#"),1)=".",FALSE,TRUE)</formula>
    </cfRule>
    <cfRule type="expression" dxfId="2756" priority="13400">
      <formula>IF(RIGHT(TEXT(AE54,"0.#"),1)=".",TRUE,FALSE)</formula>
    </cfRule>
  </conditionalFormatting>
  <conditionalFormatting sqref="AI54">
    <cfRule type="expression" dxfId="2755" priority="13393">
      <formula>IF(RIGHT(TEXT(AI54,"0.#"),1)=".",FALSE,TRUE)</formula>
    </cfRule>
    <cfRule type="expression" dxfId="2754" priority="13394">
      <formula>IF(RIGHT(TEXT(AI54,"0.#"),1)=".",TRUE,FALSE)</formula>
    </cfRule>
  </conditionalFormatting>
  <conditionalFormatting sqref="AI53">
    <cfRule type="expression" dxfId="2753" priority="13391">
      <formula>IF(RIGHT(TEXT(AI53,"0.#"),1)=".",FALSE,TRUE)</formula>
    </cfRule>
    <cfRule type="expression" dxfId="2752" priority="13392">
      <formula>IF(RIGHT(TEXT(AI53,"0.#"),1)=".",TRUE,FALSE)</formula>
    </cfRule>
  </conditionalFormatting>
  <conditionalFormatting sqref="AM53">
    <cfRule type="expression" dxfId="2751" priority="13389">
      <formula>IF(RIGHT(TEXT(AM53,"0.#"),1)=".",FALSE,TRUE)</formula>
    </cfRule>
    <cfRule type="expression" dxfId="2750" priority="13390">
      <formula>IF(RIGHT(TEXT(AM53,"0.#"),1)=".",TRUE,FALSE)</formula>
    </cfRule>
  </conditionalFormatting>
  <conditionalFormatting sqref="AM54">
    <cfRule type="expression" dxfId="2749" priority="13387">
      <formula>IF(RIGHT(TEXT(AM54,"0.#"),1)=".",FALSE,TRUE)</formula>
    </cfRule>
    <cfRule type="expression" dxfId="2748" priority="13388">
      <formula>IF(RIGHT(TEXT(AM54,"0.#"),1)=".",TRUE,FALSE)</formula>
    </cfRule>
  </conditionalFormatting>
  <conditionalFormatting sqref="AM55">
    <cfRule type="expression" dxfId="2747" priority="13385">
      <formula>IF(RIGHT(TEXT(AM55,"0.#"),1)=".",FALSE,TRUE)</formula>
    </cfRule>
    <cfRule type="expression" dxfId="2746" priority="13386">
      <formula>IF(RIGHT(TEXT(AM55,"0.#"),1)=".",TRUE,FALSE)</formula>
    </cfRule>
  </conditionalFormatting>
  <conditionalFormatting sqref="AE60">
    <cfRule type="expression" dxfId="2745" priority="13371">
      <formula>IF(RIGHT(TEXT(AE60,"0.#"),1)=".",FALSE,TRUE)</formula>
    </cfRule>
    <cfRule type="expression" dxfId="2744" priority="13372">
      <formula>IF(RIGHT(TEXT(AE60,"0.#"),1)=".",TRUE,FALSE)</formula>
    </cfRule>
  </conditionalFormatting>
  <conditionalFormatting sqref="AE61">
    <cfRule type="expression" dxfId="2743" priority="13369">
      <formula>IF(RIGHT(TEXT(AE61,"0.#"),1)=".",FALSE,TRUE)</formula>
    </cfRule>
    <cfRule type="expression" dxfId="2742" priority="13370">
      <formula>IF(RIGHT(TEXT(AE61,"0.#"),1)=".",TRUE,FALSE)</formula>
    </cfRule>
  </conditionalFormatting>
  <conditionalFormatting sqref="AE62">
    <cfRule type="expression" dxfId="2741" priority="13367">
      <formula>IF(RIGHT(TEXT(AE62,"0.#"),1)=".",FALSE,TRUE)</formula>
    </cfRule>
    <cfRule type="expression" dxfId="2740" priority="13368">
      <formula>IF(RIGHT(TEXT(AE62,"0.#"),1)=".",TRUE,FALSE)</formula>
    </cfRule>
  </conditionalFormatting>
  <conditionalFormatting sqref="AI62">
    <cfRule type="expression" dxfId="2739" priority="13365">
      <formula>IF(RIGHT(TEXT(AI62,"0.#"),1)=".",FALSE,TRUE)</formula>
    </cfRule>
    <cfRule type="expression" dxfId="2738" priority="13366">
      <formula>IF(RIGHT(TEXT(AI62,"0.#"),1)=".",TRUE,FALSE)</formula>
    </cfRule>
  </conditionalFormatting>
  <conditionalFormatting sqref="AI61">
    <cfRule type="expression" dxfId="2737" priority="13363">
      <formula>IF(RIGHT(TEXT(AI61,"0.#"),1)=".",FALSE,TRUE)</formula>
    </cfRule>
    <cfRule type="expression" dxfId="2736" priority="13364">
      <formula>IF(RIGHT(TEXT(AI61,"0.#"),1)=".",TRUE,FALSE)</formula>
    </cfRule>
  </conditionalFormatting>
  <conditionalFormatting sqref="AI60">
    <cfRule type="expression" dxfId="2735" priority="13361">
      <formula>IF(RIGHT(TEXT(AI60,"0.#"),1)=".",FALSE,TRUE)</formula>
    </cfRule>
    <cfRule type="expression" dxfId="2734" priority="13362">
      <formula>IF(RIGHT(TEXT(AI60,"0.#"),1)=".",TRUE,FALSE)</formula>
    </cfRule>
  </conditionalFormatting>
  <conditionalFormatting sqref="AM60">
    <cfRule type="expression" dxfId="2733" priority="13359">
      <formula>IF(RIGHT(TEXT(AM60,"0.#"),1)=".",FALSE,TRUE)</formula>
    </cfRule>
    <cfRule type="expression" dxfId="2732" priority="13360">
      <formula>IF(RIGHT(TEXT(AM60,"0.#"),1)=".",TRUE,FALSE)</formula>
    </cfRule>
  </conditionalFormatting>
  <conditionalFormatting sqref="AM61">
    <cfRule type="expression" dxfId="2731" priority="13357">
      <formula>IF(RIGHT(TEXT(AM61,"0.#"),1)=".",FALSE,TRUE)</formula>
    </cfRule>
    <cfRule type="expression" dxfId="2730" priority="13358">
      <formula>IF(RIGHT(TEXT(AM61,"0.#"),1)=".",TRUE,FALSE)</formula>
    </cfRule>
  </conditionalFormatting>
  <conditionalFormatting sqref="AM62">
    <cfRule type="expression" dxfId="2729" priority="13355">
      <formula>IF(RIGHT(TEXT(AM62,"0.#"),1)=".",FALSE,TRUE)</formula>
    </cfRule>
    <cfRule type="expression" dxfId="2728" priority="13356">
      <formula>IF(RIGHT(TEXT(AM62,"0.#"),1)=".",TRUE,FALSE)</formula>
    </cfRule>
  </conditionalFormatting>
  <conditionalFormatting sqref="AE87">
    <cfRule type="expression" dxfId="2727" priority="13341">
      <formula>IF(RIGHT(TEXT(AE87,"0.#"),1)=".",FALSE,TRUE)</formula>
    </cfRule>
    <cfRule type="expression" dxfId="2726" priority="13342">
      <formula>IF(RIGHT(TEXT(AE87,"0.#"),1)=".",TRUE,FALSE)</formula>
    </cfRule>
  </conditionalFormatting>
  <conditionalFormatting sqref="AE88">
    <cfRule type="expression" dxfId="2725" priority="13339">
      <formula>IF(RIGHT(TEXT(AE88,"0.#"),1)=".",FALSE,TRUE)</formula>
    </cfRule>
    <cfRule type="expression" dxfId="2724" priority="13340">
      <formula>IF(RIGHT(TEXT(AE88,"0.#"),1)=".",TRUE,FALSE)</formula>
    </cfRule>
  </conditionalFormatting>
  <conditionalFormatting sqref="AE89">
    <cfRule type="expression" dxfId="2723" priority="13337">
      <formula>IF(RIGHT(TEXT(AE89,"0.#"),1)=".",FALSE,TRUE)</formula>
    </cfRule>
    <cfRule type="expression" dxfId="2722" priority="13338">
      <formula>IF(RIGHT(TEXT(AE89,"0.#"),1)=".",TRUE,FALSE)</formula>
    </cfRule>
  </conditionalFormatting>
  <conditionalFormatting sqref="AI89">
    <cfRule type="expression" dxfId="2721" priority="13335">
      <formula>IF(RIGHT(TEXT(AI89,"0.#"),1)=".",FALSE,TRUE)</formula>
    </cfRule>
    <cfRule type="expression" dxfId="2720" priority="13336">
      <formula>IF(RIGHT(TEXT(AI89,"0.#"),1)=".",TRUE,FALSE)</formula>
    </cfRule>
  </conditionalFormatting>
  <conditionalFormatting sqref="AI88">
    <cfRule type="expression" dxfId="2719" priority="13333">
      <formula>IF(RIGHT(TEXT(AI88,"0.#"),1)=".",FALSE,TRUE)</formula>
    </cfRule>
    <cfRule type="expression" dxfId="2718" priority="13334">
      <formula>IF(RIGHT(TEXT(AI88,"0.#"),1)=".",TRUE,FALSE)</formula>
    </cfRule>
  </conditionalFormatting>
  <conditionalFormatting sqref="AI87">
    <cfRule type="expression" dxfId="2717" priority="13331">
      <formula>IF(RIGHT(TEXT(AI87,"0.#"),1)=".",FALSE,TRUE)</formula>
    </cfRule>
    <cfRule type="expression" dxfId="2716" priority="13332">
      <formula>IF(RIGHT(TEXT(AI87,"0.#"),1)=".",TRUE,FALSE)</formula>
    </cfRule>
  </conditionalFormatting>
  <conditionalFormatting sqref="AM88">
    <cfRule type="expression" dxfId="2715" priority="13327">
      <formula>IF(RIGHT(TEXT(AM88,"0.#"),1)=".",FALSE,TRUE)</formula>
    </cfRule>
    <cfRule type="expression" dxfId="2714" priority="13328">
      <formula>IF(RIGHT(TEXT(AM88,"0.#"),1)=".",TRUE,FALSE)</formula>
    </cfRule>
  </conditionalFormatting>
  <conditionalFormatting sqref="AM89">
    <cfRule type="expression" dxfId="2713" priority="13325">
      <formula>IF(RIGHT(TEXT(AM89,"0.#"),1)=".",FALSE,TRUE)</formula>
    </cfRule>
    <cfRule type="expression" dxfId="2712" priority="13326">
      <formula>IF(RIGHT(TEXT(AM89,"0.#"),1)=".",TRUE,FALSE)</formula>
    </cfRule>
  </conditionalFormatting>
  <conditionalFormatting sqref="AE92">
    <cfRule type="expression" dxfId="2711" priority="13311">
      <formula>IF(RIGHT(TEXT(AE92,"0.#"),1)=".",FALSE,TRUE)</formula>
    </cfRule>
    <cfRule type="expression" dxfId="2710" priority="13312">
      <formula>IF(RIGHT(TEXT(AE92,"0.#"),1)=".",TRUE,FALSE)</formula>
    </cfRule>
  </conditionalFormatting>
  <conditionalFormatting sqref="AE93">
    <cfRule type="expression" dxfId="2709" priority="13309">
      <formula>IF(RIGHT(TEXT(AE93,"0.#"),1)=".",FALSE,TRUE)</formula>
    </cfRule>
    <cfRule type="expression" dxfId="2708" priority="13310">
      <formula>IF(RIGHT(TEXT(AE93,"0.#"),1)=".",TRUE,FALSE)</formula>
    </cfRule>
  </conditionalFormatting>
  <conditionalFormatting sqref="AE94">
    <cfRule type="expression" dxfId="2707" priority="13307">
      <formula>IF(RIGHT(TEXT(AE94,"0.#"),1)=".",FALSE,TRUE)</formula>
    </cfRule>
    <cfRule type="expression" dxfId="2706" priority="13308">
      <formula>IF(RIGHT(TEXT(AE94,"0.#"),1)=".",TRUE,FALSE)</formula>
    </cfRule>
  </conditionalFormatting>
  <conditionalFormatting sqref="AI94">
    <cfRule type="expression" dxfId="2705" priority="13305">
      <formula>IF(RIGHT(TEXT(AI94,"0.#"),1)=".",FALSE,TRUE)</formula>
    </cfRule>
    <cfRule type="expression" dxfId="2704" priority="13306">
      <formula>IF(RIGHT(TEXT(AI94,"0.#"),1)=".",TRUE,FALSE)</formula>
    </cfRule>
  </conditionalFormatting>
  <conditionalFormatting sqref="AI93">
    <cfRule type="expression" dxfId="2703" priority="13303">
      <formula>IF(RIGHT(TEXT(AI93,"0.#"),1)=".",FALSE,TRUE)</formula>
    </cfRule>
    <cfRule type="expression" dxfId="2702" priority="13304">
      <formula>IF(RIGHT(TEXT(AI93,"0.#"),1)=".",TRUE,FALSE)</formula>
    </cfRule>
  </conditionalFormatting>
  <conditionalFormatting sqref="AI92">
    <cfRule type="expression" dxfId="2701" priority="13301">
      <formula>IF(RIGHT(TEXT(AI92,"0.#"),1)=".",FALSE,TRUE)</formula>
    </cfRule>
    <cfRule type="expression" dxfId="2700" priority="13302">
      <formula>IF(RIGHT(TEXT(AI92,"0.#"),1)=".",TRUE,FALSE)</formula>
    </cfRule>
  </conditionalFormatting>
  <conditionalFormatting sqref="AM92">
    <cfRule type="expression" dxfId="2699" priority="13299">
      <formula>IF(RIGHT(TEXT(AM92,"0.#"),1)=".",FALSE,TRUE)</formula>
    </cfRule>
    <cfRule type="expression" dxfId="2698" priority="13300">
      <formula>IF(RIGHT(TEXT(AM92,"0.#"),1)=".",TRUE,FALSE)</formula>
    </cfRule>
  </conditionalFormatting>
  <conditionalFormatting sqref="AM93">
    <cfRule type="expression" dxfId="2697" priority="13297">
      <formula>IF(RIGHT(TEXT(AM93,"0.#"),1)=".",FALSE,TRUE)</formula>
    </cfRule>
    <cfRule type="expression" dxfId="2696" priority="13298">
      <formula>IF(RIGHT(TEXT(AM93,"0.#"),1)=".",TRUE,FALSE)</formula>
    </cfRule>
  </conditionalFormatting>
  <conditionalFormatting sqref="AM94">
    <cfRule type="expression" dxfId="2695" priority="13295">
      <formula>IF(RIGHT(TEXT(AM94,"0.#"),1)=".",FALSE,TRUE)</formula>
    </cfRule>
    <cfRule type="expression" dxfId="2694" priority="13296">
      <formula>IF(RIGHT(TEXT(AM94,"0.#"),1)=".",TRUE,FALSE)</formula>
    </cfRule>
  </conditionalFormatting>
  <conditionalFormatting sqref="AE97">
    <cfRule type="expression" dxfId="2693" priority="13281">
      <formula>IF(RIGHT(TEXT(AE97,"0.#"),1)=".",FALSE,TRUE)</formula>
    </cfRule>
    <cfRule type="expression" dxfId="2692" priority="13282">
      <formula>IF(RIGHT(TEXT(AE97,"0.#"),1)=".",TRUE,FALSE)</formula>
    </cfRule>
  </conditionalFormatting>
  <conditionalFormatting sqref="AE98">
    <cfRule type="expression" dxfId="2691" priority="13279">
      <formula>IF(RIGHT(TEXT(AE98,"0.#"),1)=".",FALSE,TRUE)</formula>
    </cfRule>
    <cfRule type="expression" dxfId="2690" priority="13280">
      <formula>IF(RIGHT(TEXT(AE98,"0.#"),1)=".",TRUE,FALSE)</formula>
    </cfRule>
  </conditionalFormatting>
  <conditionalFormatting sqref="AE99">
    <cfRule type="expression" dxfId="2689" priority="13277">
      <formula>IF(RIGHT(TEXT(AE99,"0.#"),1)=".",FALSE,TRUE)</formula>
    </cfRule>
    <cfRule type="expression" dxfId="2688" priority="13278">
      <formula>IF(RIGHT(TEXT(AE99,"0.#"),1)=".",TRUE,FALSE)</formula>
    </cfRule>
  </conditionalFormatting>
  <conditionalFormatting sqref="AI99">
    <cfRule type="expression" dxfId="2687" priority="13275">
      <formula>IF(RIGHT(TEXT(AI99,"0.#"),1)=".",FALSE,TRUE)</formula>
    </cfRule>
    <cfRule type="expression" dxfId="2686" priority="13276">
      <formula>IF(RIGHT(TEXT(AI99,"0.#"),1)=".",TRUE,FALSE)</formula>
    </cfRule>
  </conditionalFormatting>
  <conditionalFormatting sqref="AI98">
    <cfRule type="expression" dxfId="2685" priority="13273">
      <formula>IF(RIGHT(TEXT(AI98,"0.#"),1)=".",FALSE,TRUE)</formula>
    </cfRule>
    <cfRule type="expression" dxfId="2684" priority="13274">
      <formula>IF(RIGHT(TEXT(AI98,"0.#"),1)=".",TRUE,FALSE)</formula>
    </cfRule>
  </conditionalFormatting>
  <conditionalFormatting sqref="AI97">
    <cfRule type="expression" dxfId="2683" priority="13271">
      <formula>IF(RIGHT(TEXT(AI97,"0.#"),1)=".",FALSE,TRUE)</formula>
    </cfRule>
    <cfRule type="expression" dxfId="2682" priority="13272">
      <formula>IF(RIGHT(TEXT(AI97,"0.#"),1)=".",TRUE,FALSE)</formula>
    </cfRule>
  </conditionalFormatting>
  <conditionalFormatting sqref="AM97">
    <cfRule type="expression" dxfId="2681" priority="13269">
      <formula>IF(RIGHT(TEXT(AM97,"0.#"),1)=".",FALSE,TRUE)</formula>
    </cfRule>
    <cfRule type="expression" dxfId="2680" priority="13270">
      <formula>IF(RIGHT(TEXT(AM97,"0.#"),1)=".",TRUE,FALSE)</formula>
    </cfRule>
  </conditionalFormatting>
  <conditionalFormatting sqref="AM98">
    <cfRule type="expression" dxfId="2679" priority="13267">
      <formula>IF(RIGHT(TEXT(AM98,"0.#"),1)=".",FALSE,TRUE)</formula>
    </cfRule>
    <cfRule type="expression" dxfId="2678" priority="13268">
      <formula>IF(RIGHT(TEXT(AM98,"0.#"),1)=".",TRUE,FALSE)</formula>
    </cfRule>
  </conditionalFormatting>
  <conditionalFormatting sqref="AM99">
    <cfRule type="expression" dxfId="2677" priority="13265">
      <formula>IF(RIGHT(TEXT(AM99,"0.#"),1)=".",FALSE,TRUE)</formula>
    </cfRule>
    <cfRule type="expression" dxfId="2676" priority="13266">
      <formula>IF(RIGHT(TEXT(AM99,"0.#"),1)=".",TRUE,FALSE)</formula>
    </cfRule>
  </conditionalFormatting>
  <conditionalFormatting sqref="AI101">
    <cfRule type="expression" dxfId="2675" priority="13251">
      <formula>IF(RIGHT(TEXT(AI101,"0.#"),1)=".",FALSE,TRUE)</formula>
    </cfRule>
    <cfRule type="expression" dxfId="2674" priority="13252">
      <formula>IF(RIGHT(TEXT(AI101,"0.#"),1)=".",TRUE,FALSE)</formula>
    </cfRule>
  </conditionalFormatting>
  <conditionalFormatting sqref="AM101">
    <cfRule type="expression" dxfId="2673" priority="13249">
      <formula>IF(RIGHT(TEXT(AM101,"0.#"),1)=".",FALSE,TRUE)</formula>
    </cfRule>
    <cfRule type="expression" dxfId="2672" priority="13250">
      <formula>IF(RIGHT(TEXT(AM101,"0.#"),1)=".",TRUE,FALSE)</formula>
    </cfRule>
  </conditionalFormatting>
  <conditionalFormatting sqref="AE102">
    <cfRule type="expression" dxfId="2671" priority="13247">
      <formula>IF(RIGHT(TEXT(AE102,"0.#"),1)=".",FALSE,TRUE)</formula>
    </cfRule>
    <cfRule type="expression" dxfId="2670" priority="13248">
      <formula>IF(RIGHT(TEXT(AE102,"0.#"),1)=".",TRUE,FALSE)</formula>
    </cfRule>
  </conditionalFormatting>
  <conditionalFormatting sqref="AI102">
    <cfRule type="expression" dxfId="2669" priority="13245">
      <formula>IF(RIGHT(TEXT(AI102,"0.#"),1)=".",FALSE,TRUE)</formula>
    </cfRule>
    <cfRule type="expression" dxfId="2668" priority="13246">
      <formula>IF(RIGHT(TEXT(AI102,"0.#"),1)=".",TRUE,FALSE)</formula>
    </cfRule>
  </conditionalFormatting>
  <conditionalFormatting sqref="AM102">
    <cfRule type="expression" dxfId="2667" priority="13243">
      <formula>IF(RIGHT(TEXT(AM102,"0.#"),1)=".",FALSE,TRUE)</formula>
    </cfRule>
    <cfRule type="expression" dxfId="2666" priority="13244">
      <formula>IF(RIGHT(TEXT(AM102,"0.#"),1)=".",TRUE,FALSE)</formula>
    </cfRule>
  </conditionalFormatting>
  <conditionalFormatting sqref="AQ102">
    <cfRule type="expression" dxfId="2665" priority="13241">
      <formula>IF(RIGHT(TEXT(AQ102,"0.#"),1)=".",FALSE,TRUE)</formula>
    </cfRule>
    <cfRule type="expression" dxfId="2664" priority="13242">
      <formula>IF(RIGHT(TEXT(AQ102,"0.#"),1)=".",TRUE,FALSE)</formula>
    </cfRule>
  </conditionalFormatting>
  <conditionalFormatting sqref="AE104">
    <cfRule type="expression" dxfId="2663" priority="13239">
      <formula>IF(RIGHT(TEXT(AE104,"0.#"),1)=".",FALSE,TRUE)</formula>
    </cfRule>
    <cfRule type="expression" dxfId="2662" priority="13240">
      <formula>IF(RIGHT(TEXT(AE104,"0.#"),1)=".",TRUE,FALSE)</formula>
    </cfRule>
  </conditionalFormatting>
  <conditionalFormatting sqref="AI104">
    <cfRule type="expression" dxfId="2661" priority="13237">
      <formula>IF(RIGHT(TEXT(AI104,"0.#"),1)=".",FALSE,TRUE)</formula>
    </cfRule>
    <cfRule type="expression" dxfId="2660" priority="13238">
      <formula>IF(RIGHT(TEXT(AI104,"0.#"),1)=".",TRUE,FALSE)</formula>
    </cfRule>
  </conditionalFormatting>
  <conditionalFormatting sqref="AM104">
    <cfRule type="expression" dxfId="2659" priority="13235">
      <formula>IF(RIGHT(TEXT(AM104,"0.#"),1)=".",FALSE,TRUE)</formula>
    </cfRule>
    <cfRule type="expression" dxfId="2658" priority="13236">
      <formula>IF(RIGHT(TEXT(AM104,"0.#"),1)=".",TRUE,FALSE)</formula>
    </cfRule>
  </conditionalFormatting>
  <conditionalFormatting sqref="AE105">
    <cfRule type="expression" dxfId="2657" priority="13233">
      <formula>IF(RIGHT(TEXT(AE105,"0.#"),1)=".",FALSE,TRUE)</formula>
    </cfRule>
    <cfRule type="expression" dxfId="2656" priority="13234">
      <formula>IF(RIGHT(TEXT(AE105,"0.#"),1)=".",TRUE,FALSE)</formula>
    </cfRule>
  </conditionalFormatting>
  <conditionalFormatting sqref="AI105">
    <cfRule type="expression" dxfId="2655" priority="13231">
      <formula>IF(RIGHT(TEXT(AI105,"0.#"),1)=".",FALSE,TRUE)</formula>
    </cfRule>
    <cfRule type="expression" dxfId="2654" priority="13232">
      <formula>IF(RIGHT(TEXT(AI105,"0.#"),1)=".",TRUE,FALSE)</formula>
    </cfRule>
  </conditionalFormatting>
  <conditionalFormatting sqref="AM105">
    <cfRule type="expression" dxfId="2653" priority="13229">
      <formula>IF(RIGHT(TEXT(AM105,"0.#"),1)=".",FALSE,TRUE)</formula>
    </cfRule>
    <cfRule type="expression" dxfId="2652" priority="13230">
      <formula>IF(RIGHT(TEXT(AM105,"0.#"),1)=".",TRUE,FALSE)</formula>
    </cfRule>
  </conditionalFormatting>
  <conditionalFormatting sqref="AE107">
    <cfRule type="expression" dxfId="2651" priority="13225">
      <formula>IF(RIGHT(TEXT(AE107,"0.#"),1)=".",FALSE,TRUE)</formula>
    </cfRule>
    <cfRule type="expression" dxfId="2650" priority="13226">
      <formula>IF(RIGHT(TEXT(AE107,"0.#"),1)=".",TRUE,FALSE)</formula>
    </cfRule>
  </conditionalFormatting>
  <conditionalFormatting sqref="AI107">
    <cfRule type="expression" dxfId="2649" priority="13223">
      <formula>IF(RIGHT(TEXT(AI107,"0.#"),1)=".",FALSE,TRUE)</formula>
    </cfRule>
    <cfRule type="expression" dxfId="2648" priority="13224">
      <formula>IF(RIGHT(TEXT(AI107,"0.#"),1)=".",TRUE,FALSE)</formula>
    </cfRule>
  </conditionalFormatting>
  <conditionalFormatting sqref="AM107">
    <cfRule type="expression" dxfId="2647" priority="13221">
      <formula>IF(RIGHT(TEXT(AM107,"0.#"),1)=".",FALSE,TRUE)</formula>
    </cfRule>
    <cfRule type="expression" dxfId="2646" priority="13222">
      <formula>IF(RIGHT(TEXT(AM107,"0.#"),1)=".",TRUE,FALSE)</formula>
    </cfRule>
  </conditionalFormatting>
  <conditionalFormatting sqref="AE108">
    <cfRule type="expression" dxfId="2645" priority="13219">
      <formula>IF(RIGHT(TEXT(AE108,"0.#"),1)=".",FALSE,TRUE)</formula>
    </cfRule>
    <cfRule type="expression" dxfId="2644" priority="13220">
      <formula>IF(RIGHT(TEXT(AE108,"0.#"),1)=".",TRUE,FALSE)</formula>
    </cfRule>
  </conditionalFormatting>
  <conditionalFormatting sqref="AI108">
    <cfRule type="expression" dxfId="2643" priority="13217">
      <formula>IF(RIGHT(TEXT(AI108,"0.#"),1)=".",FALSE,TRUE)</formula>
    </cfRule>
    <cfRule type="expression" dxfId="2642" priority="13218">
      <formula>IF(RIGHT(TEXT(AI108,"0.#"),1)=".",TRUE,FALSE)</formula>
    </cfRule>
  </conditionalFormatting>
  <conditionalFormatting sqref="AM108">
    <cfRule type="expression" dxfId="2641" priority="13215">
      <formula>IF(RIGHT(TEXT(AM108,"0.#"),1)=".",FALSE,TRUE)</formula>
    </cfRule>
    <cfRule type="expression" dxfId="2640" priority="13216">
      <formula>IF(RIGHT(TEXT(AM108,"0.#"),1)=".",TRUE,FALSE)</formula>
    </cfRule>
  </conditionalFormatting>
  <conditionalFormatting sqref="AE110">
    <cfRule type="expression" dxfId="2639" priority="13211">
      <formula>IF(RIGHT(TEXT(AE110,"0.#"),1)=".",FALSE,TRUE)</formula>
    </cfRule>
    <cfRule type="expression" dxfId="2638" priority="13212">
      <formula>IF(RIGHT(TEXT(AE110,"0.#"),1)=".",TRUE,FALSE)</formula>
    </cfRule>
  </conditionalFormatting>
  <conditionalFormatting sqref="AI110">
    <cfRule type="expression" dxfId="2637" priority="13209">
      <formula>IF(RIGHT(TEXT(AI110,"0.#"),1)=".",FALSE,TRUE)</formula>
    </cfRule>
    <cfRule type="expression" dxfId="2636" priority="13210">
      <formula>IF(RIGHT(TEXT(AI110,"0.#"),1)=".",TRUE,FALSE)</formula>
    </cfRule>
  </conditionalFormatting>
  <conditionalFormatting sqref="AM110">
    <cfRule type="expression" dxfId="2635" priority="13207">
      <formula>IF(RIGHT(TEXT(AM110,"0.#"),1)=".",FALSE,TRUE)</formula>
    </cfRule>
    <cfRule type="expression" dxfId="2634" priority="13208">
      <formula>IF(RIGHT(TEXT(AM110,"0.#"),1)=".",TRUE,FALSE)</formula>
    </cfRule>
  </conditionalFormatting>
  <conditionalFormatting sqref="AE111">
    <cfRule type="expression" dxfId="2633" priority="13205">
      <formula>IF(RIGHT(TEXT(AE111,"0.#"),1)=".",FALSE,TRUE)</formula>
    </cfRule>
    <cfRule type="expression" dxfId="2632" priority="13206">
      <formula>IF(RIGHT(TEXT(AE111,"0.#"),1)=".",TRUE,FALSE)</formula>
    </cfRule>
  </conditionalFormatting>
  <conditionalFormatting sqref="AI111">
    <cfRule type="expression" dxfId="2631" priority="13203">
      <formula>IF(RIGHT(TEXT(AI111,"0.#"),1)=".",FALSE,TRUE)</formula>
    </cfRule>
    <cfRule type="expression" dxfId="2630" priority="13204">
      <formula>IF(RIGHT(TEXT(AI111,"0.#"),1)=".",TRUE,FALSE)</formula>
    </cfRule>
  </conditionalFormatting>
  <conditionalFormatting sqref="AM111">
    <cfRule type="expression" dxfId="2629" priority="13201">
      <formula>IF(RIGHT(TEXT(AM111,"0.#"),1)=".",FALSE,TRUE)</formula>
    </cfRule>
    <cfRule type="expression" dxfId="2628" priority="13202">
      <formula>IF(RIGHT(TEXT(AM111,"0.#"),1)=".",TRUE,FALSE)</formula>
    </cfRule>
  </conditionalFormatting>
  <conditionalFormatting sqref="AE113">
    <cfRule type="expression" dxfId="2627" priority="13197">
      <formula>IF(RIGHT(TEXT(AE113,"0.#"),1)=".",FALSE,TRUE)</formula>
    </cfRule>
    <cfRule type="expression" dxfId="2626" priority="13198">
      <formula>IF(RIGHT(TEXT(AE113,"0.#"),1)=".",TRUE,FALSE)</formula>
    </cfRule>
  </conditionalFormatting>
  <conditionalFormatting sqref="AI113">
    <cfRule type="expression" dxfId="2625" priority="13195">
      <formula>IF(RIGHT(TEXT(AI113,"0.#"),1)=".",FALSE,TRUE)</formula>
    </cfRule>
    <cfRule type="expression" dxfId="2624" priority="13196">
      <formula>IF(RIGHT(TEXT(AI113,"0.#"),1)=".",TRUE,FALSE)</formula>
    </cfRule>
  </conditionalFormatting>
  <conditionalFormatting sqref="AM113">
    <cfRule type="expression" dxfId="2623" priority="13193">
      <formula>IF(RIGHT(TEXT(AM113,"0.#"),1)=".",FALSE,TRUE)</formula>
    </cfRule>
    <cfRule type="expression" dxfId="2622" priority="13194">
      <formula>IF(RIGHT(TEXT(AM113,"0.#"),1)=".",TRUE,FALSE)</formula>
    </cfRule>
  </conditionalFormatting>
  <conditionalFormatting sqref="AE114">
    <cfRule type="expression" dxfId="2621" priority="13191">
      <formula>IF(RIGHT(TEXT(AE114,"0.#"),1)=".",FALSE,TRUE)</formula>
    </cfRule>
    <cfRule type="expression" dxfId="2620" priority="13192">
      <formula>IF(RIGHT(TEXT(AE114,"0.#"),1)=".",TRUE,FALSE)</formula>
    </cfRule>
  </conditionalFormatting>
  <conditionalFormatting sqref="AI114">
    <cfRule type="expression" dxfId="2619" priority="13189">
      <formula>IF(RIGHT(TEXT(AI114,"0.#"),1)=".",FALSE,TRUE)</formula>
    </cfRule>
    <cfRule type="expression" dxfId="2618" priority="13190">
      <formula>IF(RIGHT(TEXT(AI114,"0.#"),1)=".",TRUE,FALSE)</formula>
    </cfRule>
  </conditionalFormatting>
  <conditionalFormatting sqref="AM114">
    <cfRule type="expression" dxfId="2617" priority="13187">
      <formula>IF(RIGHT(TEXT(AM114,"0.#"),1)=".",FALSE,TRUE)</formula>
    </cfRule>
    <cfRule type="expression" dxfId="2616" priority="13188">
      <formula>IF(RIGHT(TEXT(AM114,"0.#"),1)=".",TRUE,FALSE)</formula>
    </cfRule>
  </conditionalFormatting>
  <conditionalFormatting sqref="AE116 AQ116">
    <cfRule type="expression" dxfId="2615" priority="13183">
      <formula>IF(RIGHT(TEXT(AE116,"0.#"),1)=".",FALSE,TRUE)</formula>
    </cfRule>
    <cfRule type="expression" dxfId="2614" priority="13184">
      <formula>IF(RIGHT(TEXT(AE116,"0.#"),1)=".",TRUE,FALSE)</formula>
    </cfRule>
  </conditionalFormatting>
  <conditionalFormatting sqref="AI116">
    <cfRule type="expression" dxfId="2613" priority="13181">
      <formula>IF(RIGHT(TEXT(AI116,"0.#"),1)=".",FALSE,TRUE)</formula>
    </cfRule>
    <cfRule type="expression" dxfId="2612" priority="13182">
      <formula>IF(RIGHT(TEXT(AI116,"0.#"),1)=".",TRUE,FALSE)</formula>
    </cfRule>
  </conditionalFormatting>
  <conditionalFormatting sqref="AM116">
    <cfRule type="expression" dxfId="2611" priority="13179">
      <formula>IF(RIGHT(TEXT(AM116,"0.#"),1)=".",FALSE,TRUE)</formula>
    </cfRule>
    <cfRule type="expression" dxfId="2610" priority="13180">
      <formula>IF(RIGHT(TEXT(AM116,"0.#"),1)=".",TRUE,FALSE)</formula>
    </cfRule>
  </conditionalFormatting>
  <conditionalFormatting sqref="AE117 AM117">
    <cfRule type="expression" dxfId="2609" priority="13177">
      <formula>IF(RIGHT(TEXT(AE117,"0.#"),1)=".",FALSE,TRUE)</formula>
    </cfRule>
    <cfRule type="expression" dxfId="2608" priority="13178">
      <formula>IF(RIGHT(TEXT(AE117,"0.#"),1)=".",TRUE,FALSE)</formula>
    </cfRule>
  </conditionalFormatting>
  <conditionalFormatting sqref="AI117">
    <cfRule type="expression" dxfId="2607" priority="13175">
      <formula>IF(RIGHT(TEXT(AI117,"0.#"),1)=".",FALSE,TRUE)</formula>
    </cfRule>
    <cfRule type="expression" dxfId="2606" priority="13176">
      <formula>IF(RIGHT(TEXT(AI117,"0.#"),1)=".",TRUE,FALSE)</formula>
    </cfRule>
  </conditionalFormatting>
  <conditionalFormatting sqref="AQ117">
    <cfRule type="expression" dxfId="2605" priority="13171">
      <formula>IF(RIGHT(TEXT(AQ117,"0.#"),1)=".",FALSE,TRUE)</formula>
    </cfRule>
    <cfRule type="expression" dxfId="2604" priority="13172">
      <formula>IF(RIGHT(TEXT(AQ117,"0.#"),1)=".",TRUE,FALSE)</formula>
    </cfRule>
  </conditionalFormatting>
  <conditionalFormatting sqref="AE119 AQ119">
    <cfRule type="expression" dxfId="2603" priority="13169">
      <formula>IF(RIGHT(TEXT(AE119,"0.#"),1)=".",FALSE,TRUE)</formula>
    </cfRule>
    <cfRule type="expression" dxfId="2602" priority="13170">
      <formula>IF(RIGHT(TEXT(AE119,"0.#"),1)=".",TRUE,FALSE)</formula>
    </cfRule>
  </conditionalFormatting>
  <conditionalFormatting sqref="AI119">
    <cfRule type="expression" dxfId="2601" priority="13167">
      <formula>IF(RIGHT(TEXT(AI119,"0.#"),1)=".",FALSE,TRUE)</formula>
    </cfRule>
    <cfRule type="expression" dxfId="2600" priority="13168">
      <formula>IF(RIGHT(TEXT(AI119,"0.#"),1)=".",TRUE,FALSE)</formula>
    </cfRule>
  </conditionalFormatting>
  <conditionalFormatting sqref="AM119">
    <cfRule type="expression" dxfId="2599" priority="13165">
      <formula>IF(RIGHT(TEXT(AM119,"0.#"),1)=".",FALSE,TRUE)</formula>
    </cfRule>
    <cfRule type="expression" dxfId="2598" priority="13166">
      <formula>IF(RIGHT(TEXT(AM119,"0.#"),1)=".",TRUE,FALSE)</formula>
    </cfRule>
  </conditionalFormatting>
  <conditionalFormatting sqref="AQ120">
    <cfRule type="expression" dxfId="2597" priority="13157">
      <formula>IF(RIGHT(TEXT(AQ120,"0.#"),1)=".",FALSE,TRUE)</formula>
    </cfRule>
    <cfRule type="expression" dxfId="2596" priority="13158">
      <formula>IF(RIGHT(TEXT(AQ120,"0.#"),1)=".",TRUE,FALSE)</formula>
    </cfRule>
  </conditionalFormatting>
  <conditionalFormatting sqref="AE122 AQ122">
    <cfRule type="expression" dxfId="2595" priority="13155">
      <formula>IF(RIGHT(TEXT(AE122,"0.#"),1)=".",FALSE,TRUE)</formula>
    </cfRule>
    <cfRule type="expression" dxfId="2594" priority="13156">
      <formula>IF(RIGHT(TEXT(AE122,"0.#"),1)=".",TRUE,FALSE)</formula>
    </cfRule>
  </conditionalFormatting>
  <conditionalFormatting sqref="AI122">
    <cfRule type="expression" dxfId="2593" priority="13153">
      <formula>IF(RIGHT(TEXT(AI122,"0.#"),1)=".",FALSE,TRUE)</formula>
    </cfRule>
    <cfRule type="expression" dxfId="2592" priority="13154">
      <formula>IF(RIGHT(TEXT(AI122,"0.#"),1)=".",TRUE,FALSE)</formula>
    </cfRule>
  </conditionalFormatting>
  <conditionalFormatting sqref="AM122">
    <cfRule type="expression" dxfId="2591" priority="13151">
      <formula>IF(RIGHT(TEXT(AM122,"0.#"),1)=".",FALSE,TRUE)</formula>
    </cfRule>
    <cfRule type="expression" dxfId="2590" priority="13152">
      <formula>IF(RIGHT(TEXT(AM122,"0.#"),1)=".",TRUE,FALSE)</formula>
    </cfRule>
  </conditionalFormatting>
  <conditionalFormatting sqref="AQ123">
    <cfRule type="expression" dxfId="2589" priority="13143">
      <formula>IF(RIGHT(TEXT(AQ123,"0.#"),1)=".",FALSE,TRUE)</formula>
    </cfRule>
    <cfRule type="expression" dxfId="2588" priority="13144">
      <formula>IF(RIGHT(TEXT(AQ123,"0.#"),1)=".",TRUE,FALSE)</formula>
    </cfRule>
  </conditionalFormatting>
  <conditionalFormatting sqref="AE125 AQ125">
    <cfRule type="expression" dxfId="2587" priority="13141">
      <formula>IF(RIGHT(TEXT(AE125,"0.#"),1)=".",FALSE,TRUE)</formula>
    </cfRule>
    <cfRule type="expression" dxfId="2586" priority="13142">
      <formula>IF(RIGHT(TEXT(AE125,"0.#"),1)=".",TRUE,FALSE)</formula>
    </cfRule>
  </conditionalFormatting>
  <conditionalFormatting sqref="AI125">
    <cfRule type="expression" dxfId="2585" priority="13139">
      <formula>IF(RIGHT(TEXT(AI125,"0.#"),1)=".",FALSE,TRUE)</formula>
    </cfRule>
    <cfRule type="expression" dxfId="2584" priority="13140">
      <formula>IF(RIGHT(TEXT(AI125,"0.#"),1)=".",TRUE,FALSE)</formula>
    </cfRule>
  </conditionalFormatting>
  <conditionalFormatting sqref="AM125">
    <cfRule type="expression" dxfId="2583" priority="13137">
      <formula>IF(RIGHT(TEXT(AM125,"0.#"),1)=".",FALSE,TRUE)</formula>
    </cfRule>
    <cfRule type="expression" dxfId="2582" priority="13138">
      <formula>IF(RIGHT(TEXT(AM125,"0.#"),1)=".",TRUE,FALSE)</formula>
    </cfRule>
  </conditionalFormatting>
  <conditionalFormatting sqref="AQ126">
    <cfRule type="expression" dxfId="2581" priority="13129">
      <formula>IF(RIGHT(TEXT(AQ126,"0.#"),1)=".",FALSE,TRUE)</formula>
    </cfRule>
    <cfRule type="expression" dxfId="2580" priority="13130">
      <formula>IF(RIGHT(TEXT(AQ126,"0.#"),1)=".",TRUE,FALSE)</formula>
    </cfRule>
  </conditionalFormatting>
  <conditionalFormatting sqref="AE128 AQ128">
    <cfRule type="expression" dxfId="2579" priority="13127">
      <formula>IF(RIGHT(TEXT(AE128,"0.#"),1)=".",FALSE,TRUE)</formula>
    </cfRule>
    <cfRule type="expression" dxfId="2578" priority="13128">
      <formula>IF(RIGHT(TEXT(AE128,"0.#"),1)=".",TRUE,FALSE)</formula>
    </cfRule>
  </conditionalFormatting>
  <conditionalFormatting sqref="AI128">
    <cfRule type="expression" dxfId="2577" priority="13125">
      <formula>IF(RIGHT(TEXT(AI128,"0.#"),1)=".",FALSE,TRUE)</formula>
    </cfRule>
    <cfRule type="expression" dxfId="2576" priority="13126">
      <formula>IF(RIGHT(TEXT(AI128,"0.#"),1)=".",TRUE,FALSE)</formula>
    </cfRule>
  </conditionalFormatting>
  <conditionalFormatting sqref="AM128">
    <cfRule type="expression" dxfId="2575" priority="13123">
      <formula>IF(RIGHT(TEXT(AM128,"0.#"),1)=".",FALSE,TRUE)</formula>
    </cfRule>
    <cfRule type="expression" dxfId="2574" priority="13124">
      <formula>IF(RIGHT(TEXT(AM128,"0.#"),1)=".",TRUE,FALSE)</formula>
    </cfRule>
  </conditionalFormatting>
  <conditionalFormatting sqref="AQ129">
    <cfRule type="expression" dxfId="2573" priority="13115">
      <formula>IF(RIGHT(TEXT(AQ129,"0.#"),1)=".",FALSE,TRUE)</formula>
    </cfRule>
    <cfRule type="expression" dxfId="2572" priority="13116">
      <formula>IF(RIGHT(TEXT(AQ129,"0.#"),1)=".",TRUE,FALSE)</formula>
    </cfRule>
  </conditionalFormatting>
  <conditionalFormatting sqref="AE75">
    <cfRule type="expression" dxfId="2571" priority="13113">
      <formula>IF(RIGHT(TEXT(AE75,"0.#"),1)=".",FALSE,TRUE)</formula>
    </cfRule>
    <cfRule type="expression" dxfId="2570" priority="13114">
      <formula>IF(RIGHT(TEXT(AE75,"0.#"),1)=".",TRUE,FALSE)</formula>
    </cfRule>
  </conditionalFormatting>
  <conditionalFormatting sqref="AE76">
    <cfRule type="expression" dxfId="2569" priority="13111">
      <formula>IF(RIGHT(TEXT(AE76,"0.#"),1)=".",FALSE,TRUE)</formula>
    </cfRule>
    <cfRule type="expression" dxfId="2568" priority="13112">
      <formula>IF(RIGHT(TEXT(AE76,"0.#"),1)=".",TRUE,FALSE)</formula>
    </cfRule>
  </conditionalFormatting>
  <conditionalFormatting sqref="AE77">
    <cfRule type="expression" dxfId="2567" priority="13109">
      <formula>IF(RIGHT(TEXT(AE77,"0.#"),1)=".",FALSE,TRUE)</formula>
    </cfRule>
    <cfRule type="expression" dxfId="2566" priority="13110">
      <formula>IF(RIGHT(TEXT(AE77,"0.#"),1)=".",TRUE,FALSE)</formula>
    </cfRule>
  </conditionalFormatting>
  <conditionalFormatting sqref="AI77">
    <cfRule type="expression" dxfId="2565" priority="13107">
      <formula>IF(RIGHT(TEXT(AI77,"0.#"),1)=".",FALSE,TRUE)</formula>
    </cfRule>
    <cfRule type="expression" dxfId="2564" priority="13108">
      <formula>IF(RIGHT(TEXT(AI77,"0.#"),1)=".",TRUE,FALSE)</formula>
    </cfRule>
  </conditionalFormatting>
  <conditionalFormatting sqref="AI76">
    <cfRule type="expression" dxfId="2563" priority="13105">
      <formula>IF(RIGHT(TEXT(AI76,"0.#"),1)=".",FALSE,TRUE)</formula>
    </cfRule>
    <cfRule type="expression" dxfId="2562" priority="13106">
      <formula>IF(RIGHT(TEXT(AI76,"0.#"),1)=".",TRUE,FALSE)</formula>
    </cfRule>
  </conditionalFormatting>
  <conditionalFormatting sqref="AI75">
    <cfRule type="expression" dxfId="2561" priority="13103">
      <formula>IF(RIGHT(TEXT(AI75,"0.#"),1)=".",FALSE,TRUE)</formula>
    </cfRule>
    <cfRule type="expression" dxfId="2560" priority="13104">
      <formula>IF(RIGHT(TEXT(AI75,"0.#"),1)=".",TRUE,FALSE)</formula>
    </cfRule>
  </conditionalFormatting>
  <conditionalFormatting sqref="AM75">
    <cfRule type="expression" dxfId="2559" priority="13101">
      <formula>IF(RIGHT(TEXT(AM75,"0.#"),1)=".",FALSE,TRUE)</formula>
    </cfRule>
    <cfRule type="expression" dxfId="2558" priority="13102">
      <formula>IF(RIGHT(TEXT(AM75,"0.#"),1)=".",TRUE,FALSE)</formula>
    </cfRule>
  </conditionalFormatting>
  <conditionalFormatting sqref="AM76">
    <cfRule type="expression" dxfId="2557" priority="13099">
      <formula>IF(RIGHT(TEXT(AM76,"0.#"),1)=".",FALSE,TRUE)</formula>
    </cfRule>
    <cfRule type="expression" dxfId="2556" priority="13100">
      <formula>IF(RIGHT(TEXT(AM76,"0.#"),1)=".",TRUE,FALSE)</formula>
    </cfRule>
  </conditionalFormatting>
  <conditionalFormatting sqref="AM77">
    <cfRule type="expression" dxfId="2555" priority="13097">
      <formula>IF(RIGHT(TEXT(AM77,"0.#"),1)=".",FALSE,TRUE)</formula>
    </cfRule>
    <cfRule type="expression" dxfId="2554" priority="13098">
      <formula>IF(RIGHT(TEXT(AM77,"0.#"),1)=".",TRUE,FALSE)</formula>
    </cfRule>
  </conditionalFormatting>
  <conditionalFormatting sqref="AE134:AE135 AI134:AI135 AM134:AM135 AQ134:AQ135 AU134:AU135">
    <cfRule type="expression" dxfId="2553" priority="13083">
      <formula>IF(RIGHT(TEXT(AE134,"0.#"),1)=".",FALSE,TRUE)</formula>
    </cfRule>
    <cfRule type="expression" dxfId="2552" priority="13084">
      <formula>IF(RIGHT(TEXT(AE134,"0.#"),1)=".",TRUE,FALSE)</formula>
    </cfRule>
  </conditionalFormatting>
  <conditionalFormatting sqref="AE433">
    <cfRule type="expression" dxfId="2551" priority="13053">
      <formula>IF(RIGHT(TEXT(AE433,"0.#"),1)=".",FALSE,TRUE)</formula>
    </cfRule>
    <cfRule type="expression" dxfId="2550" priority="13054">
      <formula>IF(RIGHT(TEXT(AE433,"0.#"),1)=".",TRUE,FALSE)</formula>
    </cfRule>
  </conditionalFormatting>
  <conditionalFormatting sqref="AM435">
    <cfRule type="expression" dxfId="2549" priority="13037">
      <formula>IF(RIGHT(TEXT(AM435,"0.#"),1)=".",FALSE,TRUE)</formula>
    </cfRule>
    <cfRule type="expression" dxfId="2548" priority="13038">
      <formula>IF(RIGHT(TEXT(AM435,"0.#"),1)=".",TRUE,FALSE)</formula>
    </cfRule>
  </conditionalFormatting>
  <conditionalFormatting sqref="AE434">
    <cfRule type="expression" dxfId="2547" priority="13051">
      <formula>IF(RIGHT(TEXT(AE434,"0.#"),1)=".",FALSE,TRUE)</formula>
    </cfRule>
    <cfRule type="expression" dxfId="2546" priority="13052">
      <formula>IF(RIGHT(TEXT(AE434,"0.#"),1)=".",TRUE,FALSE)</formula>
    </cfRule>
  </conditionalFormatting>
  <conditionalFormatting sqref="AE435">
    <cfRule type="expression" dxfId="2545" priority="13049">
      <formula>IF(RIGHT(TEXT(AE435,"0.#"),1)=".",FALSE,TRUE)</formula>
    </cfRule>
    <cfRule type="expression" dxfId="2544" priority="13050">
      <formula>IF(RIGHT(TEXT(AE435,"0.#"),1)=".",TRUE,FALSE)</formula>
    </cfRule>
  </conditionalFormatting>
  <conditionalFormatting sqref="AM433">
    <cfRule type="expression" dxfId="2543" priority="13041">
      <formula>IF(RIGHT(TEXT(AM433,"0.#"),1)=".",FALSE,TRUE)</formula>
    </cfRule>
    <cfRule type="expression" dxfId="2542" priority="13042">
      <formula>IF(RIGHT(TEXT(AM433,"0.#"),1)=".",TRUE,FALSE)</formula>
    </cfRule>
  </conditionalFormatting>
  <conditionalFormatting sqref="AM434">
    <cfRule type="expression" dxfId="2541" priority="13039">
      <formula>IF(RIGHT(TEXT(AM434,"0.#"),1)=".",FALSE,TRUE)</formula>
    </cfRule>
    <cfRule type="expression" dxfId="2540" priority="13040">
      <formula>IF(RIGHT(TEXT(AM434,"0.#"),1)=".",TRUE,FALSE)</formula>
    </cfRule>
  </conditionalFormatting>
  <conditionalFormatting sqref="AU433">
    <cfRule type="expression" dxfId="2539" priority="13029">
      <formula>IF(RIGHT(TEXT(AU433,"0.#"),1)=".",FALSE,TRUE)</formula>
    </cfRule>
    <cfRule type="expression" dxfId="2538" priority="13030">
      <formula>IF(RIGHT(TEXT(AU433,"0.#"),1)=".",TRUE,FALSE)</formula>
    </cfRule>
  </conditionalFormatting>
  <conditionalFormatting sqref="AU434">
    <cfRule type="expression" dxfId="2537" priority="13027">
      <formula>IF(RIGHT(TEXT(AU434,"0.#"),1)=".",FALSE,TRUE)</formula>
    </cfRule>
    <cfRule type="expression" dxfId="2536" priority="13028">
      <formula>IF(RIGHT(TEXT(AU434,"0.#"),1)=".",TRUE,FALSE)</formula>
    </cfRule>
  </conditionalFormatting>
  <conditionalFormatting sqref="AU435">
    <cfRule type="expression" dxfId="2535" priority="13025">
      <formula>IF(RIGHT(TEXT(AU435,"0.#"),1)=".",FALSE,TRUE)</formula>
    </cfRule>
    <cfRule type="expression" dxfId="2534" priority="13026">
      <formula>IF(RIGHT(TEXT(AU435,"0.#"),1)=".",TRUE,FALSE)</formula>
    </cfRule>
  </conditionalFormatting>
  <conditionalFormatting sqref="AI435">
    <cfRule type="expression" dxfId="2533" priority="12959">
      <formula>IF(RIGHT(TEXT(AI435,"0.#"),1)=".",FALSE,TRUE)</formula>
    </cfRule>
    <cfRule type="expression" dxfId="2532" priority="12960">
      <formula>IF(RIGHT(TEXT(AI435,"0.#"),1)=".",TRUE,FALSE)</formula>
    </cfRule>
  </conditionalFormatting>
  <conditionalFormatting sqref="AI433">
    <cfRule type="expression" dxfId="2531" priority="12963">
      <formula>IF(RIGHT(TEXT(AI433,"0.#"),1)=".",FALSE,TRUE)</formula>
    </cfRule>
    <cfRule type="expression" dxfId="2530" priority="12964">
      <formula>IF(RIGHT(TEXT(AI433,"0.#"),1)=".",TRUE,FALSE)</formula>
    </cfRule>
  </conditionalFormatting>
  <conditionalFormatting sqref="AI434">
    <cfRule type="expression" dxfId="2529" priority="12961">
      <formula>IF(RIGHT(TEXT(AI434,"0.#"),1)=".",FALSE,TRUE)</formula>
    </cfRule>
    <cfRule type="expression" dxfId="2528" priority="12962">
      <formula>IF(RIGHT(TEXT(AI434,"0.#"),1)=".",TRUE,FALSE)</formula>
    </cfRule>
  </conditionalFormatting>
  <conditionalFormatting sqref="AQ434">
    <cfRule type="expression" dxfId="2527" priority="12945">
      <formula>IF(RIGHT(TEXT(AQ434,"0.#"),1)=".",FALSE,TRUE)</formula>
    </cfRule>
    <cfRule type="expression" dxfId="2526" priority="12946">
      <formula>IF(RIGHT(TEXT(AQ434,"0.#"),1)=".",TRUE,FALSE)</formula>
    </cfRule>
  </conditionalFormatting>
  <conditionalFormatting sqref="AQ435">
    <cfRule type="expression" dxfId="2525" priority="12931">
      <formula>IF(RIGHT(TEXT(AQ435,"0.#"),1)=".",FALSE,TRUE)</formula>
    </cfRule>
    <cfRule type="expression" dxfId="2524" priority="12932">
      <formula>IF(RIGHT(TEXT(AQ435,"0.#"),1)=".",TRUE,FALSE)</formula>
    </cfRule>
  </conditionalFormatting>
  <conditionalFormatting sqref="AQ433">
    <cfRule type="expression" dxfId="2523" priority="12929">
      <formula>IF(RIGHT(TEXT(AQ433,"0.#"),1)=".",FALSE,TRUE)</formula>
    </cfRule>
    <cfRule type="expression" dxfId="2522" priority="12930">
      <formula>IF(RIGHT(TEXT(AQ433,"0.#"),1)=".",TRUE,FALSE)</formula>
    </cfRule>
  </conditionalFormatting>
  <conditionalFormatting sqref="AL839:AO867">
    <cfRule type="expression" dxfId="2521" priority="6653">
      <formula>IF(AND(AL839&gt;=0, RIGHT(TEXT(AL839,"0.#"),1)&lt;&gt;"."),TRUE,FALSE)</formula>
    </cfRule>
    <cfRule type="expression" dxfId="2520" priority="6654">
      <formula>IF(AND(AL839&gt;=0, RIGHT(TEXT(AL839,"0.#"),1)="."),TRUE,FALSE)</formula>
    </cfRule>
    <cfRule type="expression" dxfId="2519" priority="6655">
      <formula>IF(AND(AL839&lt;0, RIGHT(TEXT(AL839,"0.#"),1)&lt;&gt;"."),TRUE,FALSE)</formula>
    </cfRule>
    <cfRule type="expression" dxfId="2518" priority="6656">
      <formula>IF(AND(AL839&lt;0, RIGHT(TEXT(AL839,"0.#"),1)="."),TRUE,FALSE)</formula>
    </cfRule>
  </conditionalFormatting>
  <conditionalFormatting sqref="AQ53:AQ55">
    <cfRule type="expression" dxfId="2517" priority="4675">
      <formula>IF(RIGHT(TEXT(AQ53,"0.#"),1)=".",FALSE,TRUE)</formula>
    </cfRule>
    <cfRule type="expression" dxfId="2516" priority="4676">
      <formula>IF(RIGHT(TEXT(AQ53,"0.#"),1)=".",TRUE,FALSE)</formula>
    </cfRule>
  </conditionalFormatting>
  <conditionalFormatting sqref="AU53:AU55">
    <cfRule type="expression" dxfId="2515" priority="4673">
      <formula>IF(RIGHT(TEXT(AU53,"0.#"),1)=".",FALSE,TRUE)</formula>
    </cfRule>
    <cfRule type="expression" dxfId="2514" priority="4674">
      <formula>IF(RIGHT(TEXT(AU53,"0.#"),1)=".",TRUE,FALSE)</formula>
    </cfRule>
  </conditionalFormatting>
  <conditionalFormatting sqref="AQ60:AQ62">
    <cfRule type="expression" dxfId="2513" priority="4671">
      <formula>IF(RIGHT(TEXT(AQ60,"0.#"),1)=".",FALSE,TRUE)</formula>
    </cfRule>
    <cfRule type="expression" dxfId="2512" priority="4672">
      <formula>IF(RIGHT(TEXT(AQ60,"0.#"),1)=".",TRUE,FALSE)</formula>
    </cfRule>
  </conditionalFormatting>
  <conditionalFormatting sqref="AU60:AU62">
    <cfRule type="expression" dxfId="2511" priority="4669">
      <formula>IF(RIGHT(TEXT(AU60,"0.#"),1)=".",FALSE,TRUE)</formula>
    </cfRule>
    <cfRule type="expression" dxfId="2510" priority="4670">
      <formula>IF(RIGHT(TEXT(AU60,"0.#"),1)=".",TRUE,FALSE)</formula>
    </cfRule>
  </conditionalFormatting>
  <conditionalFormatting sqref="AQ75:AQ77">
    <cfRule type="expression" dxfId="2509" priority="4667">
      <formula>IF(RIGHT(TEXT(AQ75,"0.#"),1)=".",FALSE,TRUE)</formula>
    </cfRule>
    <cfRule type="expression" dxfId="2508" priority="4668">
      <formula>IF(RIGHT(TEXT(AQ75,"0.#"),1)=".",TRUE,FALSE)</formula>
    </cfRule>
  </conditionalFormatting>
  <conditionalFormatting sqref="AU75:AU77">
    <cfRule type="expression" dxfId="2507" priority="4665">
      <formula>IF(RIGHT(TEXT(AU75,"0.#"),1)=".",FALSE,TRUE)</formula>
    </cfRule>
    <cfRule type="expression" dxfId="2506" priority="4666">
      <formula>IF(RIGHT(TEXT(AU75,"0.#"),1)=".",TRUE,FALSE)</formula>
    </cfRule>
  </conditionalFormatting>
  <conditionalFormatting sqref="AQ87:AQ89">
    <cfRule type="expression" dxfId="2505" priority="4663">
      <formula>IF(RIGHT(TEXT(AQ87,"0.#"),1)=".",FALSE,TRUE)</formula>
    </cfRule>
    <cfRule type="expression" dxfId="2504" priority="4664">
      <formula>IF(RIGHT(TEXT(AQ87,"0.#"),1)=".",TRUE,FALSE)</formula>
    </cfRule>
  </conditionalFormatting>
  <conditionalFormatting sqref="AU87:AU89">
    <cfRule type="expression" dxfId="2503" priority="4661">
      <formula>IF(RIGHT(TEXT(AU87,"0.#"),1)=".",FALSE,TRUE)</formula>
    </cfRule>
    <cfRule type="expression" dxfId="2502" priority="4662">
      <formula>IF(RIGHT(TEXT(AU87,"0.#"),1)=".",TRUE,FALSE)</formula>
    </cfRule>
  </conditionalFormatting>
  <conditionalFormatting sqref="AQ92:AQ94">
    <cfRule type="expression" dxfId="2501" priority="4659">
      <formula>IF(RIGHT(TEXT(AQ92,"0.#"),1)=".",FALSE,TRUE)</formula>
    </cfRule>
    <cfRule type="expression" dxfId="2500" priority="4660">
      <formula>IF(RIGHT(TEXT(AQ92,"0.#"),1)=".",TRUE,FALSE)</formula>
    </cfRule>
  </conditionalFormatting>
  <conditionalFormatting sqref="AU92:AU94">
    <cfRule type="expression" dxfId="2499" priority="4657">
      <formula>IF(RIGHT(TEXT(AU92,"0.#"),1)=".",FALSE,TRUE)</formula>
    </cfRule>
    <cfRule type="expression" dxfId="2498" priority="4658">
      <formula>IF(RIGHT(TEXT(AU92,"0.#"),1)=".",TRUE,FALSE)</formula>
    </cfRule>
  </conditionalFormatting>
  <conditionalFormatting sqref="AQ97:AQ99">
    <cfRule type="expression" dxfId="2497" priority="4655">
      <formula>IF(RIGHT(TEXT(AQ97,"0.#"),1)=".",FALSE,TRUE)</formula>
    </cfRule>
    <cfRule type="expression" dxfId="2496" priority="4656">
      <formula>IF(RIGHT(TEXT(AQ97,"0.#"),1)=".",TRUE,FALSE)</formula>
    </cfRule>
  </conditionalFormatting>
  <conditionalFormatting sqref="AU97:AU99">
    <cfRule type="expression" dxfId="2495" priority="4653">
      <formula>IF(RIGHT(TEXT(AU97,"0.#"),1)=".",FALSE,TRUE)</formula>
    </cfRule>
    <cfRule type="expression" dxfId="2494" priority="4654">
      <formula>IF(RIGHT(TEXT(AU97,"0.#"),1)=".",TRUE,FALSE)</formula>
    </cfRule>
  </conditionalFormatting>
  <conditionalFormatting sqref="AE458">
    <cfRule type="expression" dxfId="2493" priority="4347">
      <formula>IF(RIGHT(TEXT(AE458,"0.#"),1)=".",FALSE,TRUE)</formula>
    </cfRule>
    <cfRule type="expression" dxfId="2492" priority="4348">
      <formula>IF(RIGHT(TEXT(AE458,"0.#"),1)=".",TRUE,FALSE)</formula>
    </cfRule>
  </conditionalFormatting>
  <conditionalFormatting sqref="AM460">
    <cfRule type="expression" dxfId="2491" priority="4337">
      <formula>IF(RIGHT(TEXT(AM460,"0.#"),1)=".",FALSE,TRUE)</formula>
    </cfRule>
    <cfRule type="expression" dxfId="2490" priority="4338">
      <formula>IF(RIGHT(TEXT(AM460,"0.#"),1)=".",TRUE,FALSE)</formula>
    </cfRule>
  </conditionalFormatting>
  <conditionalFormatting sqref="AE459">
    <cfRule type="expression" dxfId="2489" priority="4345">
      <formula>IF(RIGHT(TEXT(AE459,"0.#"),1)=".",FALSE,TRUE)</formula>
    </cfRule>
    <cfRule type="expression" dxfId="2488" priority="4346">
      <formula>IF(RIGHT(TEXT(AE459,"0.#"),1)=".",TRUE,FALSE)</formula>
    </cfRule>
  </conditionalFormatting>
  <conditionalFormatting sqref="AE460">
    <cfRule type="expression" dxfId="2487" priority="4343">
      <formula>IF(RIGHT(TEXT(AE460,"0.#"),1)=".",FALSE,TRUE)</formula>
    </cfRule>
    <cfRule type="expression" dxfId="2486" priority="4344">
      <formula>IF(RIGHT(TEXT(AE460,"0.#"),1)=".",TRUE,FALSE)</formula>
    </cfRule>
  </conditionalFormatting>
  <conditionalFormatting sqref="AM458">
    <cfRule type="expression" dxfId="2485" priority="4341">
      <formula>IF(RIGHT(TEXT(AM458,"0.#"),1)=".",FALSE,TRUE)</formula>
    </cfRule>
    <cfRule type="expression" dxfId="2484" priority="4342">
      <formula>IF(RIGHT(TEXT(AM458,"0.#"),1)=".",TRUE,FALSE)</formula>
    </cfRule>
  </conditionalFormatting>
  <conditionalFormatting sqref="AM459">
    <cfRule type="expression" dxfId="2483" priority="4339">
      <formula>IF(RIGHT(TEXT(AM459,"0.#"),1)=".",FALSE,TRUE)</formula>
    </cfRule>
    <cfRule type="expression" dxfId="2482" priority="4340">
      <formula>IF(RIGHT(TEXT(AM459,"0.#"),1)=".",TRUE,FALSE)</formula>
    </cfRule>
  </conditionalFormatting>
  <conditionalFormatting sqref="AU458">
    <cfRule type="expression" dxfId="2481" priority="4335">
      <formula>IF(RIGHT(TEXT(AU458,"0.#"),1)=".",FALSE,TRUE)</formula>
    </cfRule>
    <cfRule type="expression" dxfId="2480" priority="4336">
      <formula>IF(RIGHT(TEXT(AU458,"0.#"),1)=".",TRUE,FALSE)</formula>
    </cfRule>
  </conditionalFormatting>
  <conditionalFormatting sqref="AU459">
    <cfRule type="expression" dxfId="2479" priority="4333">
      <formula>IF(RIGHT(TEXT(AU459,"0.#"),1)=".",FALSE,TRUE)</formula>
    </cfRule>
    <cfRule type="expression" dxfId="2478" priority="4334">
      <formula>IF(RIGHT(TEXT(AU459,"0.#"),1)=".",TRUE,FALSE)</formula>
    </cfRule>
  </conditionalFormatting>
  <conditionalFormatting sqref="AU460">
    <cfRule type="expression" dxfId="2477" priority="4331">
      <formula>IF(RIGHT(TEXT(AU460,"0.#"),1)=".",FALSE,TRUE)</formula>
    </cfRule>
    <cfRule type="expression" dxfId="2476" priority="4332">
      <formula>IF(RIGHT(TEXT(AU460,"0.#"),1)=".",TRUE,FALSE)</formula>
    </cfRule>
  </conditionalFormatting>
  <conditionalFormatting sqref="AI460">
    <cfRule type="expression" dxfId="2475" priority="4325">
      <formula>IF(RIGHT(TEXT(AI460,"0.#"),1)=".",FALSE,TRUE)</formula>
    </cfRule>
    <cfRule type="expression" dxfId="2474" priority="4326">
      <formula>IF(RIGHT(TEXT(AI460,"0.#"),1)=".",TRUE,FALSE)</formula>
    </cfRule>
  </conditionalFormatting>
  <conditionalFormatting sqref="AI458">
    <cfRule type="expression" dxfId="2473" priority="4329">
      <formula>IF(RIGHT(TEXT(AI458,"0.#"),1)=".",FALSE,TRUE)</formula>
    </cfRule>
    <cfRule type="expression" dxfId="2472" priority="4330">
      <formula>IF(RIGHT(TEXT(AI458,"0.#"),1)=".",TRUE,FALSE)</formula>
    </cfRule>
  </conditionalFormatting>
  <conditionalFormatting sqref="AI459">
    <cfRule type="expression" dxfId="2471" priority="4327">
      <formula>IF(RIGHT(TEXT(AI459,"0.#"),1)=".",FALSE,TRUE)</formula>
    </cfRule>
    <cfRule type="expression" dxfId="2470" priority="4328">
      <formula>IF(RIGHT(TEXT(AI459,"0.#"),1)=".",TRUE,FALSE)</formula>
    </cfRule>
  </conditionalFormatting>
  <conditionalFormatting sqref="AQ459">
    <cfRule type="expression" dxfId="2469" priority="4323">
      <formula>IF(RIGHT(TEXT(AQ459,"0.#"),1)=".",FALSE,TRUE)</formula>
    </cfRule>
    <cfRule type="expression" dxfId="2468" priority="4324">
      <formula>IF(RIGHT(TEXT(AQ459,"0.#"),1)=".",TRUE,FALSE)</formula>
    </cfRule>
  </conditionalFormatting>
  <conditionalFormatting sqref="AQ460">
    <cfRule type="expression" dxfId="2467" priority="4321">
      <formula>IF(RIGHT(TEXT(AQ460,"0.#"),1)=".",FALSE,TRUE)</formula>
    </cfRule>
    <cfRule type="expression" dxfId="2466" priority="4322">
      <formula>IF(RIGHT(TEXT(AQ460,"0.#"),1)=".",TRUE,FALSE)</formula>
    </cfRule>
  </conditionalFormatting>
  <conditionalFormatting sqref="AQ458">
    <cfRule type="expression" dxfId="2465" priority="4319">
      <formula>IF(RIGHT(TEXT(AQ458,"0.#"),1)=".",FALSE,TRUE)</formula>
    </cfRule>
    <cfRule type="expression" dxfId="2464" priority="4320">
      <formula>IF(RIGHT(TEXT(AQ458,"0.#"),1)=".",TRUE,FALSE)</formula>
    </cfRule>
  </conditionalFormatting>
  <conditionalFormatting sqref="AE120 AM120">
    <cfRule type="expression" dxfId="2463" priority="2997">
      <formula>IF(RIGHT(TEXT(AE120,"0.#"),1)=".",FALSE,TRUE)</formula>
    </cfRule>
    <cfRule type="expression" dxfId="2462" priority="2998">
      <formula>IF(RIGHT(TEXT(AE120,"0.#"),1)=".",TRUE,FALSE)</formula>
    </cfRule>
  </conditionalFormatting>
  <conditionalFormatting sqref="AI126">
    <cfRule type="expression" dxfId="2461" priority="2987">
      <formula>IF(RIGHT(TEXT(AI126,"0.#"),1)=".",FALSE,TRUE)</formula>
    </cfRule>
    <cfRule type="expression" dxfId="2460" priority="2988">
      <formula>IF(RIGHT(TEXT(AI126,"0.#"),1)=".",TRUE,FALSE)</formula>
    </cfRule>
  </conditionalFormatting>
  <conditionalFormatting sqref="AI120">
    <cfRule type="expression" dxfId="2459" priority="2995">
      <formula>IF(RIGHT(TEXT(AI120,"0.#"),1)=".",FALSE,TRUE)</formula>
    </cfRule>
    <cfRule type="expression" dxfId="2458" priority="2996">
      <formula>IF(RIGHT(TEXT(AI120,"0.#"),1)=".",TRUE,FALSE)</formula>
    </cfRule>
  </conditionalFormatting>
  <conditionalFormatting sqref="AE123 AM123">
    <cfRule type="expression" dxfId="2457" priority="2993">
      <formula>IF(RIGHT(TEXT(AE123,"0.#"),1)=".",FALSE,TRUE)</formula>
    </cfRule>
    <cfRule type="expression" dxfId="2456" priority="2994">
      <formula>IF(RIGHT(TEXT(AE123,"0.#"),1)=".",TRUE,FALSE)</formula>
    </cfRule>
  </conditionalFormatting>
  <conditionalFormatting sqref="AI123">
    <cfRule type="expression" dxfId="2455" priority="2991">
      <formula>IF(RIGHT(TEXT(AI123,"0.#"),1)=".",FALSE,TRUE)</formula>
    </cfRule>
    <cfRule type="expression" dxfId="2454" priority="2992">
      <formula>IF(RIGHT(TEXT(AI123,"0.#"),1)=".",TRUE,FALSE)</formula>
    </cfRule>
  </conditionalFormatting>
  <conditionalFormatting sqref="AE126 AM126">
    <cfRule type="expression" dxfId="2453" priority="2989">
      <formula>IF(RIGHT(TEXT(AE126,"0.#"),1)=".",FALSE,TRUE)</formula>
    </cfRule>
    <cfRule type="expression" dxfId="2452" priority="2990">
      <formula>IF(RIGHT(TEXT(AE126,"0.#"),1)=".",TRUE,FALSE)</formula>
    </cfRule>
  </conditionalFormatting>
  <conditionalFormatting sqref="AE129 AM129">
    <cfRule type="expression" dxfId="2451" priority="2985">
      <formula>IF(RIGHT(TEXT(AE129,"0.#"),1)=".",FALSE,TRUE)</formula>
    </cfRule>
    <cfRule type="expression" dxfId="2450" priority="2986">
      <formula>IF(RIGHT(TEXT(AE129,"0.#"),1)=".",TRUE,FALSE)</formula>
    </cfRule>
  </conditionalFormatting>
  <conditionalFormatting sqref="AI129">
    <cfRule type="expression" dxfId="2449" priority="2983">
      <formula>IF(RIGHT(TEXT(AI129,"0.#"),1)=".",FALSE,TRUE)</formula>
    </cfRule>
    <cfRule type="expression" dxfId="2448" priority="2984">
      <formula>IF(RIGHT(TEXT(AI129,"0.#"),1)=".",TRUE,FALSE)</formula>
    </cfRule>
  </conditionalFormatting>
  <conditionalFormatting sqref="Y840:Y842 Y844:Y854 Y857:Y867">
    <cfRule type="expression" dxfId="2447" priority="2981">
      <formula>IF(RIGHT(TEXT(Y840,"0.#"),1)=".",FALSE,TRUE)</formula>
    </cfRule>
    <cfRule type="expression" dxfId="2446" priority="2982">
      <formula>IF(RIGHT(TEXT(Y840,"0.#"),1)=".",TRUE,FALSE)</formula>
    </cfRule>
  </conditionalFormatting>
  <conditionalFormatting sqref="AU518">
    <cfRule type="expression" dxfId="2445" priority="1491">
      <formula>IF(RIGHT(TEXT(AU518,"0.#"),1)=".",FALSE,TRUE)</formula>
    </cfRule>
    <cfRule type="expression" dxfId="2444" priority="1492">
      <formula>IF(RIGHT(TEXT(AU518,"0.#"),1)=".",TRUE,FALSE)</formula>
    </cfRule>
  </conditionalFormatting>
  <conditionalFormatting sqref="AQ551">
    <cfRule type="expression" dxfId="2443" priority="1267">
      <formula>IF(RIGHT(TEXT(AQ551,"0.#"),1)=".",FALSE,TRUE)</formula>
    </cfRule>
    <cfRule type="expression" dxfId="2442" priority="1268">
      <formula>IF(RIGHT(TEXT(AQ551,"0.#"),1)=".",TRUE,FALSE)</formula>
    </cfRule>
  </conditionalFormatting>
  <conditionalFormatting sqref="AE556">
    <cfRule type="expression" dxfId="2441" priority="1265">
      <formula>IF(RIGHT(TEXT(AE556,"0.#"),1)=".",FALSE,TRUE)</formula>
    </cfRule>
    <cfRule type="expression" dxfId="2440" priority="1266">
      <formula>IF(RIGHT(TEXT(AE556,"0.#"),1)=".",TRUE,FALSE)</formula>
    </cfRule>
  </conditionalFormatting>
  <conditionalFormatting sqref="AE557">
    <cfRule type="expression" dxfId="2439" priority="1263">
      <formula>IF(RIGHT(TEXT(AE557,"0.#"),1)=".",FALSE,TRUE)</formula>
    </cfRule>
    <cfRule type="expression" dxfId="2438" priority="1264">
      <formula>IF(RIGHT(TEXT(AE557,"0.#"),1)=".",TRUE,FALSE)</formula>
    </cfRule>
  </conditionalFormatting>
  <conditionalFormatting sqref="AE558">
    <cfRule type="expression" dxfId="2437" priority="1261">
      <formula>IF(RIGHT(TEXT(AE558,"0.#"),1)=".",FALSE,TRUE)</formula>
    </cfRule>
    <cfRule type="expression" dxfId="2436" priority="1262">
      <formula>IF(RIGHT(TEXT(AE558,"0.#"),1)=".",TRUE,FALSE)</formula>
    </cfRule>
  </conditionalFormatting>
  <conditionalFormatting sqref="AU556">
    <cfRule type="expression" dxfId="2435" priority="1253">
      <formula>IF(RIGHT(TEXT(AU556,"0.#"),1)=".",FALSE,TRUE)</formula>
    </cfRule>
    <cfRule type="expression" dxfId="2434" priority="1254">
      <formula>IF(RIGHT(TEXT(AU556,"0.#"),1)=".",TRUE,FALSE)</formula>
    </cfRule>
  </conditionalFormatting>
  <conditionalFormatting sqref="AU557">
    <cfRule type="expression" dxfId="2433" priority="1251">
      <formula>IF(RIGHT(TEXT(AU557,"0.#"),1)=".",FALSE,TRUE)</formula>
    </cfRule>
    <cfRule type="expression" dxfId="2432" priority="1252">
      <formula>IF(RIGHT(TEXT(AU557,"0.#"),1)=".",TRUE,FALSE)</formula>
    </cfRule>
  </conditionalFormatting>
  <conditionalFormatting sqref="AU558">
    <cfRule type="expression" dxfId="2431" priority="1249">
      <formula>IF(RIGHT(TEXT(AU558,"0.#"),1)=".",FALSE,TRUE)</formula>
    </cfRule>
    <cfRule type="expression" dxfId="2430" priority="1250">
      <formula>IF(RIGHT(TEXT(AU558,"0.#"),1)=".",TRUE,FALSE)</formula>
    </cfRule>
  </conditionalFormatting>
  <conditionalFormatting sqref="AQ557">
    <cfRule type="expression" dxfId="2429" priority="1241">
      <formula>IF(RIGHT(TEXT(AQ557,"0.#"),1)=".",FALSE,TRUE)</formula>
    </cfRule>
    <cfRule type="expression" dxfId="2428" priority="1242">
      <formula>IF(RIGHT(TEXT(AQ557,"0.#"),1)=".",TRUE,FALSE)</formula>
    </cfRule>
  </conditionalFormatting>
  <conditionalFormatting sqref="AQ558">
    <cfRule type="expression" dxfId="2427" priority="1239">
      <formula>IF(RIGHT(TEXT(AQ558,"0.#"),1)=".",FALSE,TRUE)</formula>
    </cfRule>
    <cfRule type="expression" dxfId="2426" priority="1240">
      <formula>IF(RIGHT(TEXT(AQ558,"0.#"),1)=".",TRUE,FALSE)</formula>
    </cfRule>
  </conditionalFormatting>
  <conditionalFormatting sqref="AQ556">
    <cfRule type="expression" dxfId="2425" priority="1237">
      <formula>IF(RIGHT(TEXT(AQ556,"0.#"),1)=".",FALSE,TRUE)</formula>
    </cfRule>
    <cfRule type="expression" dxfId="2424" priority="1238">
      <formula>IF(RIGHT(TEXT(AQ556,"0.#"),1)=".",TRUE,FALSE)</formula>
    </cfRule>
  </conditionalFormatting>
  <conditionalFormatting sqref="AE561">
    <cfRule type="expression" dxfId="2423" priority="1235">
      <formula>IF(RIGHT(TEXT(AE561,"0.#"),1)=".",FALSE,TRUE)</formula>
    </cfRule>
    <cfRule type="expression" dxfId="2422" priority="1236">
      <formula>IF(RIGHT(TEXT(AE561,"0.#"),1)=".",TRUE,FALSE)</formula>
    </cfRule>
  </conditionalFormatting>
  <conditionalFormatting sqref="AE562">
    <cfRule type="expression" dxfId="2421" priority="1233">
      <formula>IF(RIGHT(TEXT(AE562,"0.#"),1)=".",FALSE,TRUE)</formula>
    </cfRule>
    <cfRule type="expression" dxfId="2420" priority="1234">
      <formula>IF(RIGHT(TEXT(AE562,"0.#"),1)=".",TRUE,FALSE)</formula>
    </cfRule>
  </conditionalFormatting>
  <conditionalFormatting sqref="AE563">
    <cfRule type="expression" dxfId="2419" priority="1231">
      <formula>IF(RIGHT(TEXT(AE563,"0.#"),1)=".",FALSE,TRUE)</formula>
    </cfRule>
    <cfRule type="expression" dxfId="2418" priority="1232">
      <formula>IF(RIGHT(TEXT(AE563,"0.#"),1)=".",TRUE,FALSE)</formula>
    </cfRule>
  </conditionalFormatting>
  <conditionalFormatting sqref="AL1103:AO1132">
    <cfRule type="expression" dxfId="2417" priority="2887">
      <formula>IF(AND(AL1103&gt;=0, RIGHT(TEXT(AL1103,"0.#"),1)&lt;&gt;"."),TRUE,FALSE)</formula>
    </cfRule>
    <cfRule type="expression" dxfId="2416" priority="2888">
      <formula>IF(AND(AL1103&gt;=0, RIGHT(TEXT(AL1103,"0.#"),1)="."),TRUE,FALSE)</formula>
    </cfRule>
    <cfRule type="expression" dxfId="2415" priority="2889">
      <formula>IF(AND(AL1103&lt;0, RIGHT(TEXT(AL1103,"0.#"),1)&lt;&gt;"."),TRUE,FALSE)</formula>
    </cfRule>
    <cfRule type="expression" dxfId="2414" priority="2890">
      <formula>IF(AND(AL1103&lt;0, RIGHT(TEXT(AL1103,"0.#"),1)="."),TRUE,FALSE)</formula>
    </cfRule>
  </conditionalFormatting>
  <conditionalFormatting sqref="Y1103:Y1132">
    <cfRule type="expression" dxfId="2413" priority="2885">
      <formula>IF(RIGHT(TEXT(Y1103,"0.#"),1)=".",FALSE,TRUE)</formula>
    </cfRule>
    <cfRule type="expression" dxfId="2412" priority="2886">
      <formula>IF(RIGHT(TEXT(Y1103,"0.#"),1)=".",TRUE,FALSE)</formula>
    </cfRule>
  </conditionalFormatting>
  <conditionalFormatting sqref="AQ553">
    <cfRule type="expression" dxfId="2411" priority="1269">
      <formula>IF(RIGHT(TEXT(AQ553,"0.#"),1)=".",FALSE,TRUE)</formula>
    </cfRule>
    <cfRule type="expression" dxfId="2410" priority="1270">
      <formula>IF(RIGHT(TEXT(AQ553,"0.#"),1)=".",TRUE,FALSE)</formula>
    </cfRule>
  </conditionalFormatting>
  <conditionalFormatting sqref="AU552">
    <cfRule type="expression" dxfId="2409" priority="1281">
      <formula>IF(RIGHT(TEXT(AU552,"0.#"),1)=".",FALSE,TRUE)</formula>
    </cfRule>
    <cfRule type="expression" dxfId="2408" priority="1282">
      <formula>IF(RIGHT(TEXT(AU552,"0.#"),1)=".",TRUE,FALSE)</formula>
    </cfRule>
  </conditionalFormatting>
  <conditionalFormatting sqref="AE552">
    <cfRule type="expression" dxfId="2407" priority="1293">
      <formula>IF(RIGHT(TEXT(AE552,"0.#"),1)=".",FALSE,TRUE)</formula>
    </cfRule>
    <cfRule type="expression" dxfId="2406" priority="1294">
      <formula>IF(RIGHT(TEXT(AE552,"0.#"),1)=".",TRUE,FALSE)</formula>
    </cfRule>
  </conditionalFormatting>
  <conditionalFormatting sqref="AQ548">
    <cfRule type="expression" dxfId="2405" priority="1299">
      <formula>IF(RIGHT(TEXT(AQ548,"0.#"),1)=".",FALSE,TRUE)</formula>
    </cfRule>
    <cfRule type="expression" dxfId="2404" priority="1300">
      <formula>IF(RIGHT(TEXT(AQ548,"0.#"),1)=".",TRUE,FALSE)</formula>
    </cfRule>
  </conditionalFormatting>
  <conditionalFormatting sqref="AL838:AO838">
    <cfRule type="expression" dxfId="2403" priority="2839">
      <formula>IF(AND(AL838&gt;=0, RIGHT(TEXT(AL838,"0.#"),1)&lt;&gt;"."),TRUE,FALSE)</formula>
    </cfRule>
    <cfRule type="expression" dxfId="2402" priority="2840">
      <formula>IF(AND(AL838&gt;=0, RIGHT(TEXT(AL838,"0.#"),1)="."),TRUE,FALSE)</formula>
    </cfRule>
    <cfRule type="expression" dxfId="2401" priority="2841">
      <formula>IF(AND(AL838&lt;0, RIGHT(TEXT(AL838,"0.#"),1)&lt;&gt;"."),TRUE,FALSE)</formula>
    </cfRule>
    <cfRule type="expression" dxfId="2400" priority="2842">
      <formula>IF(AND(AL838&lt;0, RIGHT(TEXT(AL838,"0.#"),1)="."),TRUE,FALSE)</formula>
    </cfRule>
  </conditionalFormatting>
  <conditionalFormatting sqref="Y838:Y839">
    <cfRule type="expression" dxfId="2399" priority="2837">
      <formula>IF(RIGHT(TEXT(Y838,"0.#"),1)=".",FALSE,TRUE)</formula>
    </cfRule>
    <cfRule type="expression" dxfId="2398" priority="2838">
      <formula>IF(RIGHT(TEXT(Y838,"0.#"),1)=".",TRUE,FALSE)</formula>
    </cfRule>
  </conditionalFormatting>
  <conditionalFormatting sqref="AE492">
    <cfRule type="expression" dxfId="2397" priority="1625">
      <formula>IF(RIGHT(TEXT(AE492,"0.#"),1)=".",FALSE,TRUE)</formula>
    </cfRule>
    <cfRule type="expression" dxfId="2396" priority="1626">
      <formula>IF(RIGHT(TEXT(AE492,"0.#"),1)=".",TRUE,FALSE)</formula>
    </cfRule>
  </conditionalFormatting>
  <conditionalFormatting sqref="AE493">
    <cfRule type="expression" dxfId="2395" priority="1623">
      <formula>IF(RIGHT(TEXT(AE493,"0.#"),1)=".",FALSE,TRUE)</formula>
    </cfRule>
    <cfRule type="expression" dxfId="2394" priority="1624">
      <formula>IF(RIGHT(TEXT(AE493,"0.#"),1)=".",TRUE,FALSE)</formula>
    </cfRule>
  </conditionalFormatting>
  <conditionalFormatting sqref="AE494">
    <cfRule type="expression" dxfId="2393" priority="1621">
      <formula>IF(RIGHT(TEXT(AE494,"0.#"),1)=".",FALSE,TRUE)</formula>
    </cfRule>
    <cfRule type="expression" dxfId="2392" priority="1622">
      <formula>IF(RIGHT(TEXT(AE494,"0.#"),1)=".",TRUE,FALSE)</formula>
    </cfRule>
  </conditionalFormatting>
  <conditionalFormatting sqref="AQ493">
    <cfRule type="expression" dxfId="2391" priority="1601">
      <formula>IF(RIGHT(TEXT(AQ493,"0.#"),1)=".",FALSE,TRUE)</formula>
    </cfRule>
    <cfRule type="expression" dxfId="2390" priority="1602">
      <formula>IF(RIGHT(TEXT(AQ493,"0.#"),1)=".",TRUE,FALSE)</formula>
    </cfRule>
  </conditionalFormatting>
  <conditionalFormatting sqref="AQ494">
    <cfRule type="expression" dxfId="2389" priority="1599">
      <formula>IF(RIGHT(TEXT(AQ494,"0.#"),1)=".",FALSE,TRUE)</formula>
    </cfRule>
    <cfRule type="expression" dxfId="2388" priority="1600">
      <formula>IF(RIGHT(TEXT(AQ494,"0.#"),1)=".",TRUE,FALSE)</formula>
    </cfRule>
  </conditionalFormatting>
  <conditionalFormatting sqref="AQ492">
    <cfRule type="expression" dxfId="2387" priority="1597">
      <formula>IF(RIGHT(TEXT(AQ492,"0.#"),1)=".",FALSE,TRUE)</formula>
    </cfRule>
    <cfRule type="expression" dxfId="2386" priority="1598">
      <formula>IF(RIGHT(TEXT(AQ492,"0.#"),1)=".",TRUE,FALSE)</formula>
    </cfRule>
  </conditionalFormatting>
  <conditionalFormatting sqref="AU494">
    <cfRule type="expression" dxfId="2385" priority="1609">
      <formula>IF(RIGHT(TEXT(AU494,"0.#"),1)=".",FALSE,TRUE)</formula>
    </cfRule>
    <cfRule type="expression" dxfId="2384" priority="1610">
      <formula>IF(RIGHT(TEXT(AU494,"0.#"),1)=".",TRUE,FALSE)</formula>
    </cfRule>
  </conditionalFormatting>
  <conditionalFormatting sqref="AU492">
    <cfRule type="expression" dxfId="2383" priority="1613">
      <formula>IF(RIGHT(TEXT(AU492,"0.#"),1)=".",FALSE,TRUE)</formula>
    </cfRule>
    <cfRule type="expression" dxfId="2382" priority="1614">
      <formula>IF(RIGHT(TEXT(AU492,"0.#"),1)=".",TRUE,FALSE)</formula>
    </cfRule>
  </conditionalFormatting>
  <conditionalFormatting sqref="AU493">
    <cfRule type="expression" dxfId="2381" priority="1611">
      <formula>IF(RIGHT(TEXT(AU493,"0.#"),1)=".",FALSE,TRUE)</formula>
    </cfRule>
    <cfRule type="expression" dxfId="2380" priority="1612">
      <formula>IF(RIGHT(TEXT(AU493,"0.#"),1)=".",TRUE,FALSE)</formula>
    </cfRule>
  </conditionalFormatting>
  <conditionalFormatting sqref="AU583">
    <cfRule type="expression" dxfId="2379" priority="1129">
      <formula>IF(RIGHT(TEXT(AU583,"0.#"),1)=".",FALSE,TRUE)</formula>
    </cfRule>
    <cfRule type="expression" dxfId="2378" priority="1130">
      <formula>IF(RIGHT(TEXT(AU583,"0.#"),1)=".",TRUE,FALSE)</formula>
    </cfRule>
  </conditionalFormatting>
  <conditionalFormatting sqref="AU582">
    <cfRule type="expression" dxfId="2377" priority="1131">
      <formula>IF(RIGHT(TEXT(AU582,"0.#"),1)=".",FALSE,TRUE)</formula>
    </cfRule>
    <cfRule type="expression" dxfId="2376" priority="1132">
      <formula>IF(RIGHT(TEXT(AU582,"0.#"),1)=".",TRUE,FALSE)</formula>
    </cfRule>
  </conditionalFormatting>
  <conditionalFormatting sqref="AE499">
    <cfRule type="expression" dxfId="2375" priority="1591">
      <formula>IF(RIGHT(TEXT(AE499,"0.#"),1)=".",FALSE,TRUE)</formula>
    </cfRule>
    <cfRule type="expression" dxfId="2374" priority="1592">
      <formula>IF(RIGHT(TEXT(AE499,"0.#"),1)=".",TRUE,FALSE)</formula>
    </cfRule>
  </conditionalFormatting>
  <conditionalFormatting sqref="AE497">
    <cfRule type="expression" dxfId="2373" priority="1595">
      <formula>IF(RIGHT(TEXT(AE497,"0.#"),1)=".",FALSE,TRUE)</formula>
    </cfRule>
    <cfRule type="expression" dxfId="2372" priority="1596">
      <formula>IF(RIGHT(TEXT(AE497,"0.#"),1)=".",TRUE,FALSE)</formula>
    </cfRule>
  </conditionalFormatting>
  <conditionalFormatting sqref="AE498">
    <cfRule type="expression" dxfId="2371" priority="1593">
      <formula>IF(RIGHT(TEXT(AE498,"0.#"),1)=".",FALSE,TRUE)</formula>
    </cfRule>
    <cfRule type="expression" dxfId="2370" priority="1594">
      <formula>IF(RIGHT(TEXT(AE498,"0.#"),1)=".",TRUE,FALSE)</formula>
    </cfRule>
  </conditionalFormatting>
  <conditionalFormatting sqref="AU499">
    <cfRule type="expression" dxfId="2369" priority="1579">
      <formula>IF(RIGHT(TEXT(AU499,"0.#"),1)=".",FALSE,TRUE)</formula>
    </cfRule>
    <cfRule type="expression" dxfId="2368" priority="1580">
      <formula>IF(RIGHT(TEXT(AU499,"0.#"),1)=".",TRUE,FALSE)</formula>
    </cfRule>
  </conditionalFormatting>
  <conditionalFormatting sqref="AU497">
    <cfRule type="expression" dxfId="2367" priority="1583">
      <formula>IF(RIGHT(TEXT(AU497,"0.#"),1)=".",FALSE,TRUE)</formula>
    </cfRule>
    <cfRule type="expression" dxfId="2366" priority="1584">
      <formula>IF(RIGHT(TEXT(AU497,"0.#"),1)=".",TRUE,FALSE)</formula>
    </cfRule>
  </conditionalFormatting>
  <conditionalFormatting sqref="AU498">
    <cfRule type="expression" dxfId="2365" priority="1581">
      <formula>IF(RIGHT(TEXT(AU498,"0.#"),1)=".",FALSE,TRUE)</formula>
    </cfRule>
    <cfRule type="expression" dxfId="2364" priority="1582">
      <formula>IF(RIGHT(TEXT(AU498,"0.#"),1)=".",TRUE,FALSE)</formula>
    </cfRule>
  </conditionalFormatting>
  <conditionalFormatting sqref="AQ497">
    <cfRule type="expression" dxfId="2363" priority="1567">
      <formula>IF(RIGHT(TEXT(AQ497,"0.#"),1)=".",FALSE,TRUE)</formula>
    </cfRule>
    <cfRule type="expression" dxfId="2362" priority="1568">
      <formula>IF(RIGHT(TEXT(AQ497,"0.#"),1)=".",TRUE,FALSE)</formula>
    </cfRule>
  </conditionalFormatting>
  <conditionalFormatting sqref="AQ498">
    <cfRule type="expression" dxfId="2361" priority="1571">
      <formula>IF(RIGHT(TEXT(AQ498,"0.#"),1)=".",FALSE,TRUE)</formula>
    </cfRule>
    <cfRule type="expression" dxfId="2360" priority="1572">
      <formula>IF(RIGHT(TEXT(AQ498,"0.#"),1)=".",TRUE,FALSE)</formula>
    </cfRule>
  </conditionalFormatting>
  <conditionalFormatting sqref="AQ499">
    <cfRule type="expression" dxfId="2359" priority="1569">
      <formula>IF(RIGHT(TEXT(AQ499,"0.#"),1)=".",FALSE,TRUE)</formula>
    </cfRule>
    <cfRule type="expression" dxfId="2358" priority="1570">
      <formula>IF(RIGHT(TEXT(AQ499,"0.#"),1)=".",TRUE,FALSE)</formula>
    </cfRule>
  </conditionalFormatting>
  <conditionalFormatting sqref="AE504">
    <cfRule type="expression" dxfId="2357" priority="1561">
      <formula>IF(RIGHT(TEXT(AE504,"0.#"),1)=".",FALSE,TRUE)</formula>
    </cfRule>
    <cfRule type="expression" dxfId="2356" priority="1562">
      <formula>IF(RIGHT(TEXT(AE504,"0.#"),1)=".",TRUE,FALSE)</formula>
    </cfRule>
  </conditionalFormatting>
  <conditionalFormatting sqref="AE502">
    <cfRule type="expression" dxfId="2355" priority="1565">
      <formula>IF(RIGHT(TEXT(AE502,"0.#"),1)=".",FALSE,TRUE)</formula>
    </cfRule>
    <cfRule type="expression" dxfId="2354" priority="1566">
      <formula>IF(RIGHT(TEXT(AE502,"0.#"),1)=".",TRUE,FALSE)</formula>
    </cfRule>
  </conditionalFormatting>
  <conditionalFormatting sqref="AE503">
    <cfRule type="expression" dxfId="2353" priority="1563">
      <formula>IF(RIGHT(TEXT(AE503,"0.#"),1)=".",FALSE,TRUE)</formula>
    </cfRule>
    <cfRule type="expression" dxfId="2352" priority="1564">
      <formula>IF(RIGHT(TEXT(AE503,"0.#"),1)=".",TRUE,FALSE)</formula>
    </cfRule>
  </conditionalFormatting>
  <conditionalFormatting sqref="AU504">
    <cfRule type="expression" dxfId="2351" priority="1549">
      <formula>IF(RIGHT(TEXT(AU504,"0.#"),1)=".",FALSE,TRUE)</formula>
    </cfRule>
    <cfRule type="expression" dxfId="2350" priority="1550">
      <formula>IF(RIGHT(TEXT(AU504,"0.#"),1)=".",TRUE,FALSE)</formula>
    </cfRule>
  </conditionalFormatting>
  <conditionalFormatting sqref="AU502">
    <cfRule type="expression" dxfId="2349" priority="1553">
      <formula>IF(RIGHT(TEXT(AU502,"0.#"),1)=".",FALSE,TRUE)</formula>
    </cfRule>
    <cfRule type="expression" dxfId="2348" priority="1554">
      <formula>IF(RIGHT(TEXT(AU502,"0.#"),1)=".",TRUE,FALSE)</formula>
    </cfRule>
  </conditionalFormatting>
  <conditionalFormatting sqref="AU503">
    <cfRule type="expression" dxfId="2347" priority="1551">
      <formula>IF(RIGHT(TEXT(AU503,"0.#"),1)=".",FALSE,TRUE)</formula>
    </cfRule>
    <cfRule type="expression" dxfId="2346" priority="1552">
      <formula>IF(RIGHT(TEXT(AU503,"0.#"),1)=".",TRUE,FALSE)</formula>
    </cfRule>
  </conditionalFormatting>
  <conditionalFormatting sqref="AQ502">
    <cfRule type="expression" dxfId="2345" priority="1537">
      <formula>IF(RIGHT(TEXT(AQ502,"0.#"),1)=".",FALSE,TRUE)</formula>
    </cfRule>
    <cfRule type="expression" dxfId="2344" priority="1538">
      <formula>IF(RIGHT(TEXT(AQ502,"0.#"),1)=".",TRUE,FALSE)</formula>
    </cfRule>
  </conditionalFormatting>
  <conditionalFormatting sqref="AQ503">
    <cfRule type="expression" dxfId="2343" priority="1541">
      <formula>IF(RIGHT(TEXT(AQ503,"0.#"),1)=".",FALSE,TRUE)</formula>
    </cfRule>
    <cfRule type="expression" dxfId="2342" priority="1542">
      <formula>IF(RIGHT(TEXT(AQ503,"0.#"),1)=".",TRUE,FALSE)</formula>
    </cfRule>
  </conditionalFormatting>
  <conditionalFormatting sqref="AQ504">
    <cfRule type="expression" dxfId="2341" priority="1539">
      <formula>IF(RIGHT(TEXT(AQ504,"0.#"),1)=".",FALSE,TRUE)</formula>
    </cfRule>
    <cfRule type="expression" dxfId="2340" priority="1540">
      <formula>IF(RIGHT(TEXT(AQ504,"0.#"),1)=".",TRUE,FALSE)</formula>
    </cfRule>
  </conditionalFormatting>
  <conditionalFormatting sqref="AE509">
    <cfRule type="expression" dxfId="2339" priority="1531">
      <formula>IF(RIGHT(TEXT(AE509,"0.#"),1)=".",FALSE,TRUE)</formula>
    </cfRule>
    <cfRule type="expression" dxfId="2338" priority="1532">
      <formula>IF(RIGHT(TEXT(AE509,"0.#"),1)=".",TRUE,FALSE)</formula>
    </cfRule>
  </conditionalFormatting>
  <conditionalFormatting sqref="AE507">
    <cfRule type="expression" dxfId="2337" priority="1535">
      <formula>IF(RIGHT(TEXT(AE507,"0.#"),1)=".",FALSE,TRUE)</formula>
    </cfRule>
    <cfRule type="expression" dxfId="2336" priority="1536">
      <formula>IF(RIGHT(TEXT(AE507,"0.#"),1)=".",TRUE,FALSE)</formula>
    </cfRule>
  </conditionalFormatting>
  <conditionalFormatting sqref="AE508">
    <cfRule type="expression" dxfId="2335" priority="1533">
      <formula>IF(RIGHT(TEXT(AE508,"0.#"),1)=".",FALSE,TRUE)</formula>
    </cfRule>
    <cfRule type="expression" dxfId="2334" priority="1534">
      <formula>IF(RIGHT(TEXT(AE508,"0.#"),1)=".",TRUE,FALSE)</formula>
    </cfRule>
  </conditionalFormatting>
  <conditionalFormatting sqref="AU509">
    <cfRule type="expression" dxfId="2333" priority="1519">
      <formula>IF(RIGHT(TEXT(AU509,"0.#"),1)=".",FALSE,TRUE)</formula>
    </cfRule>
    <cfRule type="expression" dxfId="2332" priority="1520">
      <formula>IF(RIGHT(TEXT(AU509,"0.#"),1)=".",TRUE,FALSE)</formula>
    </cfRule>
  </conditionalFormatting>
  <conditionalFormatting sqref="AU507">
    <cfRule type="expression" dxfId="2331" priority="1523">
      <formula>IF(RIGHT(TEXT(AU507,"0.#"),1)=".",FALSE,TRUE)</formula>
    </cfRule>
    <cfRule type="expression" dxfId="2330" priority="1524">
      <formula>IF(RIGHT(TEXT(AU507,"0.#"),1)=".",TRUE,FALSE)</formula>
    </cfRule>
  </conditionalFormatting>
  <conditionalFormatting sqref="AU508">
    <cfRule type="expression" dxfId="2329" priority="1521">
      <formula>IF(RIGHT(TEXT(AU508,"0.#"),1)=".",FALSE,TRUE)</formula>
    </cfRule>
    <cfRule type="expression" dxfId="2328" priority="1522">
      <formula>IF(RIGHT(TEXT(AU508,"0.#"),1)=".",TRUE,FALSE)</formula>
    </cfRule>
  </conditionalFormatting>
  <conditionalFormatting sqref="AQ507">
    <cfRule type="expression" dxfId="2327" priority="1507">
      <formula>IF(RIGHT(TEXT(AQ507,"0.#"),1)=".",FALSE,TRUE)</formula>
    </cfRule>
    <cfRule type="expression" dxfId="2326" priority="1508">
      <formula>IF(RIGHT(TEXT(AQ507,"0.#"),1)=".",TRUE,FALSE)</formula>
    </cfRule>
  </conditionalFormatting>
  <conditionalFormatting sqref="AQ508">
    <cfRule type="expression" dxfId="2325" priority="1511">
      <formula>IF(RIGHT(TEXT(AQ508,"0.#"),1)=".",FALSE,TRUE)</formula>
    </cfRule>
    <cfRule type="expression" dxfId="2324" priority="1512">
      <formula>IF(RIGHT(TEXT(AQ508,"0.#"),1)=".",TRUE,FALSE)</formula>
    </cfRule>
  </conditionalFormatting>
  <conditionalFormatting sqref="AQ509">
    <cfRule type="expression" dxfId="2323" priority="1509">
      <formula>IF(RIGHT(TEXT(AQ509,"0.#"),1)=".",FALSE,TRUE)</formula>
    </cfRule>
    <cfRule type="expression" dxfId="2322" priority="1510">
      <formula>IF(RIGHT(TEXT(AQ509,"0.#"),1)=".",TRUE,FALSE)</formula>
    </cfRule>
  </conditionalFormatting>
  <conditionalFormatting sqref="AE465">
    <cfRule type="expression" dxfId="2321" priority="1801">
      <formula>IF(RIGHT(TEXT(AE465,"0.#"),1)=".",FALSE,TRUE)</formula>
    </cfRule>
    <cfRule type="expression" dxfId="2320" priority="1802">
      <formula>IF(RIGHT(TEXT(AE465,"0.#"),1)=".",TRUE,FALSE)</formula>
    </cfRule>
  </conditionalFormatting>
  <conditionalFormatting sqref="AE463">
    <cfRule type="expression" dxfId="2319" priority="1805">
      <formula>IF(RIGHT(TEXT(AE463,"0.#"),1)=".",FALSE,TRUE)</formula>
    </cfRule>
    <cfRule type="expression" dxfId="2318" priority="1806">
      <formula>IF(RIGHT(TEXT(AE463,"0.#"),1)=".",TRUE,FALSE)</formula>
    </cfRule>
  </conditionalFormatting>
  <conditionalFormatting sqref="AE464">
    <cfRule type="expression" dxfId="2317" priority="1803">
      <formula>IF(RIGHT(TEXT(AE464,"0.#"),1)=".",FALSE,TRUE)</formula>
    </cfRule>
    <cfRule type="expression" dxfId="2316" priority="1804">
      <formula>IF(RIGHT(TEXT(AE464,"0.#"),1)=".",TRUE,FALSE)</formula>
    </cfRule>
  </conditionalFormatting>
  <conditionalFormatting sqref="AM465">
    <cfRule type="expression" dxfId="2315" priority="1795">
      <formula>IF(RIGHT(TEXT(AM465,"0.#"),1)=".",FALSE,TRUE)</formula>
    </cfRule>
    <cfRule type="expression" dxfId="2314" priority="1796">
      <formula>IF(RIGHT(TEXT(AM465,"0.#"),1)=".",TRUE,FALSE)</formula>
    </cfRule>
  </conditionalFormatting>
  <conditionalFormatting sqref="AM463">
    <cfRule type="expression" dxfId="2313" priority="1799">
      <formula>IF(RIGHT(TEXT(AM463,"0.#"),1)=".",FALSE,TRUE)</formula>
    </cfRule>
    <cfRule type="expression" dxfId="2312" priority="1800">
      <formula>IF(RIGHT(TEXT(AM463,"0.#"),1)=".",TRUE,FALSE)</formula>
    </cfRule>
  </conditionalFormatting>
  <conditionalFormatting sqref="AM464">
    <cfRule type="expression" dxfId="2311" priority="1797">
      <formula>IF(RIGHT(TEXT(AM464,"0.#"),1)=".",FALSE,TRUE)</formula>
    </cfRule>
    <cfRule type="expression" dxfId="2310" priority="1798">
      <formula>IF(RIGHT(TEXT(AM464,"0.#"),1)=".",TRUE,FALSE)</formula>
    </cfRule>
  </conditionalFormatting>
  <conditionalFormatting sqref="AU465">
    <cfRule type="expression" dxfId="2309" priority="1789">
      <formula>IF(RIGHT(TEXT(AU465,"0.#"),1)=".",FALSE,TRUE)</formula>
    </cfRule>
    <cfRule type="expression" dxfId="2308" priority="1790">
      <formula>IF(RIGHT(TEXT(AU465,"0.#"),1)=".",TRUE,FALSE)</formula>
    </cfRule>
  </conditionalFormatting>
  <conditionalFormatting sqref="AU463">
    <cfRule type="expression" dxfId="2307" priority="1793">
      <formula>IF(RIGHT(TEXT(AU463,"0.#"),1)=".",FALSE,TRUE)</formula>
    </cfRule>
    <cfRule type="expression" dxfId="2306" priority="1794">
      <formula>IF(RIGHT(TEXT(AU463,"0.#"),1)=".",TRUE,FALSE)</formula>
    </cfRule>
  </conditionalFormatting>
  <conditionalFormatting sqref="AU464">
    <cfRule type="expression" dxfId="2305" priority="1791">
      <formula>IF(RIGHT(TEXT(AU464,"0.#"),1)=".",FALSE,TRUE)</formula>
    </cfRule>
    <cfRule type="expression" dxfId="2304" priority="1792">
      <formula>IF(RIGHT(TEXT(AU464,"0.#"),1)=".",TRUE,FALSE)</formula>
    </cfRule>
  </conditionalFormatting>
  <conditionalFormatting sqref="AI465">
    <cfRule type="expression" dxfId="2303" priority="1783">
      <formula>IF(RIGHT(TEXT(AI465,"0.#"),1)=".",FALSE,TRUE)</formula>
    </cfRule>
    <cfRule type="expression" dxfId="2302" priority="1784">
      <formula>IF(RIGHT(TEXT(AI465,"0.#"),1)=".",TRUE,FALSE)</formula>
    </cfRule>
  </conditionalFormatting>
  <conditionalFormatting sqref="AI463">
    <cfRule type="expression" dxfId="2301" priority="1787">
      <formula>IF(RIGHT(TEXT(AI463,"0.#"),1)=".",FALSE,TRUE)</formula>
    </cfRule>
    <cfRule type="expression" dxfId="2300" priority="1788">
      <formula>IF(RIGHT(TEXT(AI463,"0.#"),1)=".",TRUE,FALSE)</formula>
    </cfRule>
  </conditionalFormatting>
  <conditionalFormatting sqref="AI464">
    <cfRule type="expression" dxfId="2299" priority="1785">
      <formula>IF(RIGHT(TEXT(AI464,"0.#"),1)=".",FALSE,TRUE)</formula>
    </cfRule>
    <cfRule type="expression" dxfId="2298" priority="1786">
      <formula>IF(RIGHT(TEXT(AI464,"0.#"),1)=".",TRUE,FALSE)</formula>
    </cfRule>
  </conditionalFormatting>
  <conditionalFormatting sqref="AQ463">
    <cfRule type="expression" dxfId="2297" priority="1777">
      <formula>IF(RIGHT(TEXT(AQ463,"0.#"),1)=".",FALSE,TRUE)</formula>
    </cfRule>
    <cfRule type="expression" dxfId="2296" priority="1778">
      <formula>IF(RIGHT(TEXT(AQ463,"0.#"),1)=".",TRUE,FALSE)</formula>
    </cfRule>
  </conditionalFormatting>
  <conditionalFormatting sqref="AQ464">
    <cfRule type="expression" dxfId="2295" priority="1781">
      <formula>IF(RIGHT(TEXT(AQ464,"0.#"),1)=".",FALSE,TRUE)</formula>
    </cfRule>
    <cfRule type="expression" dxfId="2294" priority="1782">
      <formula>IF(RIGHT(TEXT(AQ464,"0.#"),1)=".",TRUE,FALSE)</formula>
    </cfRule>
  </conditionalFormatting>
  <conditionalFormatting sqref="AQ465">
    <cfRule type="expression" dxfId="2293" priority="1779">
      <formula>IF(RIGHT(TEXT(AQ465,"0.#"),1)=".",FALSE,TRUE)</formula>
    </cfRule>
    <cfRule type="expression" dxfId="2292" priority="1780">
      <formula>IF(RIGHT(TEXT(AQ465,"0.#"),1)=".",TRUE,FALSE)</formula>
    </cfRule>
  </conditionalFormatting>
  <conditionalFormatting sqref="AE470">
    <cfRule type="expression" dxfId="2291" priority="1771">
      <formula>IF(RIGHT(TEXT(AE470,"0.#"),1)=".",FALSE,TRUE)</formula>
    </cfRule>
    <cfRule type="expression" dxfId="2290" priority="1772">
      <formula>IF(RIGHT(TEXT(AE470,"0.#"),1)=".",TRUE,FALSE)</formula>
    </cfRule>
  </conditionalFormatting>
  <conditionalFormatting sqref="AE468">
    <cfRule type="expression" dxfId="2289" priority="1775">
      <formula>IF(RIGHT(TEXT(AE468,"0.#"),1)=".",FALSE,TRUE)</formula>
    </cfRule>
    <cfRule type="expression" dxfId="2288" priority="1776">
      <formula>IF(RIGHT(TEXT(AE468,"0.#"),1)=".",TRUE,FALSE)</formula>
    </cfRule>
  </conditionalFormatting>
  <conditionalFormatting sqref="AE469">
    <cfRule type="expression" dxfId="2287" priority="1773">
      <formula>IF(RIGHT(TEXT(AE469,"0.#"),1)=".",FALSE,TRUE)</formula>
    </cfRule>
    <cfRule type="expression" dxfId="2286" priority="1774">
      <formula>IF(RIGHT(TEXT(AE469,"0.#"),1)=".",TRUE,FALSE)</formula>
    </cfRule>
  </conditionalFormatting>
  <conditionalFormatting sqref="AM470">
    <cfRule type="expression" dxfId="2285" priority="1765">
      <formula>IF(RIGHT(TEXT(AM470,"0.#"),1)=".",FALSE,TRUE)</formula>
    </cfRule>
    <cfRule type="expression" dxfId="2284" priority="1766">
      <formula>IF(RIGHT(TEXT(AM470,"0.#"),1)=".",TRUE,FALSE)</formula>
    </cfRule>
  </conditionalFormatting>
  <conditionalFormatting sqref="AM468">
    <cfRule type="expression" dxfId="2283" priority="1769">
      <formula>IF(RIGHT(TEXT(AM468,"0.#"),1)=".",FALSE,TRUE)</formula>
    </cfRule>
    <cfRule type="expression" dxfId="2282" priority="1770">
      <formula>IF(RIGHT(TEXT(AM468,"0.#"),1)=".",TRUE,FALSE)</formula>
    </cfRule>
  </conditionalFormatting>
  <conditionalFormatting sqref="AM469">
    <cfRule type="expression" dxfId="2281" priority="1767">
      <formula>IF(RIGHT(TEXT(AM469,"0.#"),1)=".",FALSE,TRUE)</formula>
    </cfRule>
    <cfRule type="expression" dxfId="2280" priority="1768">
      <formula>IF(RIGHT(TEXT(AM469,"0.#"),1)=".",TRUE,FALSE)</formula>
    </cfRule>
  </conditionalFormatting>
  <conditionalFormatting sqref="AU470">
    <cfRule type="expression" dxfId="2279" priority="1759">
      <formula>IF(RIGHT(TEXT(AU470,"0.#"),1)=".",FALSE,TRUE)</formula>
    </cfRule>
    <cfRule type="expression" dxfId="2278" priority="1760">
      <formula>IF(RIGHT(TEXT(AU470,"0.#"),1)=".",TRUE,FALSE)</formula>
    </cfRule>
  </conditionalFormatting>
  <conditionalFormatting sqref="AU468">
    <cfRule type="expression" dxfId="2277" priority="1763">
      <formula>IF(RIGHT(TEXT(AU468,"0.#"),1)=".",FALSE,TRUE)</formula>
    </cfRule>
    <cfRule type="expression" dxfId="2276" priority="1764">
      <formula>IF(RIGHT(TEXT(AU468,"0.#"),1)=".",TRUE,FALSE)</formula>
    </cfRule>
  </conditionalFormatting>
  <conditionalFormatting sqref="AU469">
    <cfRule type="expression" dxfId="2275" priority="1761">
      <formula>IF(RIGHT(TEXT(AU469,"0.#"),1)=".",FALSE,TRUE)</formula>
    </cfRule>
    <cfRule type="expression" dxfId="2274" priority="1762">
      <formula>IF(RIGHT(TEXT(AU469,"0.#"),1)=".",TRUE,FALSE)</formula>
    </cfRule>
  </conditionalFormatting>
  <conditionalFormatting sqref="AI470">
    <cfRule type="expression" dxfId="2273" priority="1753">
      <formula>IF(RIGHT(TEXT(AI470,"0.#"),1)=".",FALSE,TRUE)</formula>
    </cfRule>
    <cfRule type="expression" dxfId="2272" priority="1754">
      <formula>IF(RIGHT(TEXT(AI470,"0.#"),1)=".",TRUE,FALSE)</formula>
    </cfRule>
  </conditionalFormatting>
  <conditionalFormatting sqref="AI468">
    <cfRule type="expression" dxfId="2271" priority="1757">
      <formula>IF(RIGHT(TEXT(AI468,"0.#"),1)=".",FALSE,TRUE)</formula>
    </cfRule>
    <cfRule type="expression" dxfId="2270" priority="1758">
      <formula>IF(RIGHT(TEXT(AI468,"0.#"),1)=".",TRUE,FALSE)</formula>
    </cfRule>
  </conditionalFormatting>
  <conditionalFormatting sqref="AI469">
    <cfRule type="expression" dxfId="2269" priority="1755">
      <formula>IF(RIGHT(TEXT(AI469,"0.#"),1)=".",FALSE,TRUE)</formula>
    </cfRule>
    <cfRule type="expression" dxfId="2268" priority="1756">
      <formula>IF(RIGHT(TEXT(AI469,"0.#"),1)=".",TRUE,FALSE)</formula>
    </cfRule>
  </conditionalFormatting>
  <conditionalFormatting sqref="AQ468">
    <cfRule type="expression" dxfId="2267" priority="1747">
      <formula>IF(RIGHT(TEXT(AQ468,"0.#"),1)=".",FALSE,TRUE)</formula>
    </cfRule>
    <cfRule type="expression" dxfId="2266" priority="1748">
      <formula>IF(RIGHT(TEXT(AQ468,"0.#"),1)=".",TRUE,FALSE)</formula>
    </cfRule>
  </conditionalFormatting>
  <conditionalFormatting sqref="AQ469">
    <cfRule type="expression" dxfId="2265" priority="1751">
      <formula>IF(RIGHT(TEXT(AQ469,"0.#"),1)=".",FALSE,TRUE)</formula>
    </cfRule>
    <cfRule type="expression" dxfId="2264" priority="1752">
      <formula>IF(RIGHT(TEXT(AQ469,"0.#"),1)=".",TRUE,FALSE)</formula>
    </cfRule>
  </conditionalFormatting>
  <conditionalFormatting sqref="AQ470">
    <cfRule type="expression" dxfId="2263" priority="1749">
      <formula>IF(RIGHT(TEXT(AQ470,"0.#"),1)=".",FALSE,TRUE)</formula>
    </cfRule>
    <cfRule type="expression" dxfId="2262" priority="1750">
      <formula>IF(RIGHT(TEXT(AQ470,"0.#"),1)=".",TRUE,FALSE)</formula>
    </cfRule>
  </conditionalFormatting>
  <conditionalFormatting sqref="AE475">
    <cfRule type="expression" dxfId="2261" priority="1741">
      <formula>IF(RIGHT(TEXT(AE475,"0.#"),1)=".",FALSE,TRUE)</formula>
    </cfRule>
    <cfRule type="expression" dxfId="2260" priority="1742">
      <formula>IF(RIGHT(TEXT(AE475,"0.#"),1)=".",TRUE,FALSE)</formula>
    </cfRule>
  </conditionalFormatting>
  <conditionalFormatting sqref="AE473">
    <cfRule type="expression" dxfId="2259" priority="1745">
      <formula>IF(RIGHT(TEXT(AE473,"0.#"),1)=".",FALSE,TRUE)</formula>
    </cfRule>
    <cfRule type="expression" dxfId="2258" priority="1746">
      <formula>IF(RIGHT(TEXT(AE473,"0.#"),1)=".",TRUE,FALSE)</formula>
    </cfRule>
  </conditionalFormatting>
  <conditionalFormatting sqref="AE474">
    <cfRule type="expression" dxfId="2257" priority="1743">
      <formula>IF(RIGHT(TEXT(AE474,"0.#"),1)=".",FALSE,TRUE)</formula>
    </cfRule>
    <cfRule type="expression" dxfId="2256" priority="1744">
      <formula>IF(RIGHT(TEXT(AE474,"0.#"),1)=".",TRUE,FALSE)</formula>
    </cfRule>
  </conditionalFormatting>
  <conditionalFormatting sqref="AM475">
    <cfRule type="expression" dxfId="2255" priority="1735">
      <formula>IF(RIGHT(TEXT(AM475,"0.#"),1)=".",FALSE,TRUE)</formula>
    </cfRule>
    <cfRule type="expression" dxfId="2254" priority="1736">
      <formula>IF(RIGHT(TEXT(AM475,"0.#"),1)=".",TRUE,FALSE)</formula>
    </cfRule>
  </conditionalFormatting>
  <conditionalFormatting sqref="AM473">
    <cfRule type="expression" dxfId="2253" priority="1739">
      <formula>IF(RIGHT(TEXT(AM473,"0.#"),1)=".",FALSE,TRUE)</formula>
    </cfRule>
    <cfRule type="expression" dxfId="2252" priority="1740">
      <formula>IF(RIGHT(TEXT(AM473,"0.#"),1)=".",TRUE,FALSE)</formula>
    </cfRule>
  </conditionalFormatting>
  <conditionalFormatting sqref="AM474">
    <cfRule type="expression" dxfId="2251" priority="1737">
      <formula>IF(RIGHT(TEXT(AM474,"0.#"),1)=".",FALSE,TRUE)</formula>
    </cfRule>
    <cfRule type="expression" dxfId="2250" priority="1738">
      <formula>IF(RIGHT(TEXT(AM474,"0.#"),1)=".",TRUE,FALSE)</formula>
    </cfRule>
  </conditionalFormatting>
  <conditionalFormatting sqref="AU475">
    <cfRule type="expression" dxfId="2249" priority="1729">
      <formula>IF(RIGHT(TEXT(AU475,"0.#"),1)=".",FALSE,TRUE)</formula>
    </cfRule>
    <cfRule type="expression" dxfId="2248" priority="1730">
      <formula>IF(RIGHT(TEXT(AU475,"0.#"),1)=".",TRUE,FALSE)</formula>
    </cfRule>
  </conditionalFormatting>
  <conditionalFormatting sqref="AU473">
    <cfRule type="expression" dxfId="2247" priority="1733">
      <formula>IF(RIGHT(TEXT(AU473,"0.#"),1)=".",FALSE,TRUE)</formula>
    </cfRule>
    <cfRule type="expression" dxfId="2246" priority="1734">
      <formula>IF(RIGHT(TEXT(AU473,"0.#"),1)=".",TRUE,FALSE)</formula>
    </cfRule>
  </conditionalFormatting>
  <conditionalFormatting sqref="AU474">
    <cfRule type="expression" dxfId="2245" priority="1731">
      <formula>IF(RIGHT(TEXT(AU474,"0.#"),1)=".",FALSE,TRUE)</formula>
    </cfRule>
    <cfRule type="expression" dxfId="2244" priority="1732">
      <formula>IF(RIGHT(TEXT(AU474,"0.#"),1)=".",TRUE,FALSE)</formula>
    </cfRule>
  </conditionalFormatting>
  <conditionalFormatting sqref="AI475">
    <cfRule type="expression" dxfId="2243" priority="1723">
      <formula>IF(RIGHT(TEXT(AI475,"0.#"),1)=".",FALSE,TRUE)</formula>
    </cfRule>
    <cfRule type="expression" dxfId="2242" priority="1724">
      <formula>IF(RIGHT(TEXT(AI475,"0.#"),1)=".",TRUE,FALSE)</formula>
    </cfRule>
  </conditionalFormatting>
  <conditionalFormatting sqref="AI473">
    <cfRule type="expression" dxfId="2241" priority="1727">
      <formula>IF(RIGHT(TEXT(AI473,"0.#"),1)=".",FALSE,TRUE)</formula>
    </cfRule>
    <cfRule type="expression" dxfId="2240" priority="1728">
      <formula>IF(RIGHT(TEXT(AI473,"0.#"),1)=".",TRUE,FALSE)</formula>
    </cfRule>
  </conditionalFormatting>
  <conditionalFormatting sqref="AI474">
    <cfRule type="expression" dxfId="2239" priority="1725">
      <formula>IF(RIGHT(TEXT(AI474,"0.#"),1)=".",FALSE,TRUE)</formula>
    </cfRule>
    <cfRule type="expression" dxfId="2238" priority="1726">
      <formula>IF(RIGHT(TEXT(AI474,"0.#"),1)=".",TRUE,FALSE)</formula>
    </cfRule>
  </conditionalFormatting>
  <conditionalFormatting sqref="AQ473">
    <cfRule type="expression" dxfId="2237" priority="1717">
      <formula>IF(RIGHT(TEXT(AQ473,"0.#"),1)=".",FALSE,TRUE)</formula>
    </cfRule>
    <cfRule type="expression" dxfId="2236" priority="1718">
      <formula>IF(RIGHT(TEXT(AQ473,"0.#"),1)=".",TRUE,FALSE)</formula>
    </cfRule>
  </conditionalFormatting>
  <conditionalFormatting sqref="AQ474">
    <cfRule type="expression" dxfId="2235" priority="1721">
      <formula>IF(RIGHT(TEXT(AQ474,"0.#"),1)=".",FALSE,TRUE)</formula>
    </cfRule>
    <cfRule type="expression" dxfId="2234" priority="1722">
      <formula>IF(RIGHT(TEXT(AQ474,"0.#"),1)=".",TRUE,FALSE)</formula>
    </cfRule>
  </conditionalFormatting>
  <conditionalFormatting sqref="AQ475">
    <cfRule type="expression" dxfId="2233" priority="1719">
      <formula>IF(RIGHT(TEXT(AQ475,"0.#"),1)=".",FALSE,TRUE)</formula>
    </cfRule>
    <cfRule type="expression" dxfId="2232" priority="1720">
      <formula>IF(RIGHT(TEXT(AQ475,"0.#"),1)=".",TRUE,FALSE)</formula>
    </cfRule>
  </conditionalFormatting>
  <conditionalFormatting sqref="AE480">
    <cfRule type="expression" dxfId="2231" priority="1711">
      <formula>IF(RIGHT(TEXT(AE480,"0.#"),1)=".",FALSE,TRUE)</formula>
    </cfRule>
    <cfRule type="expression" dxfId="2230" priority="1712">
      <formula>IF(RIGHT(TEXT(AE480,"0.#"),1)=".",TRUE,FALSE)</formula>
    </cfRule>
  </conditionalFormatting>
  <conditionalFormatting sqref="AE478">
    <cfRule type="expression" dxfId="2229" priority="1715">
      <formula>IF(RIGHT(TEXT(AE478,"0.#"),1)=".",FALSE,TRUE)</formula>
    </cfRule>
    <cfRule type="expression" dxfId="2228" priority="1716">
      <formula>IF(RIGHT(TEXT(AE478,"0.#"),1)=".",TRUE,FALSE)</formula>
    </cfRule>
  </conditionalFormatting>
  <conditionalFormatting sqref="AE479">
    <cfRule type="expression" dxfId="2227" priority="1713">
      <formula>IF(RIGHT(TEXT(AE479,"0.#"),1)=".",FALSE,TRUE)</formula>
    </cfRule>
    <cfRule type="expression" dxfId="2226" priority="1714">
      <formula>IF(RIGHT(TEXT(AE479,"0.#"),1)=".",TRUE,FALSE)</formula>
    </cfRule>
  </conditionalFormatting>
  <conditionalFormatting sqref="AM480">
    <cfRule type="expression" dxfId="2225" priority="1705">
      <formula>IF(RIGHT(TEXT(AM480,"0.#"),1)=".",FALSE,TRUE)</formula>
    </cfRule>
    <cfRule type="expression" dxfId="2224" priority="1706">
      <formula>IF(RIGHT(TEXT(AM480,"0.#"),1)=".",TRUE,FALSE)</formula>
    </cfRule>
  </conditionalFormatting>
  <conditionalFormatting sqref="AM478">
    <cfRule type="expression" dxfId="2223" priority="1709">
      <formula>IF(RIGHT(TEXT(AM478,"0.#"),1)=".",FALSE,TRUE)</formula>
    </cfRule>
    <cfRule type="expression" dxfId="2222" priority="1710">
      <formula>IF(RIGHT(TEXT(AM478,"0.#"),1)=".",TRUE,FALSE)</formula>
    </cfRule>
  </conditionalFormatting>
  <conditionalFormatting sqref="AM479">
    <cfRule type="expression" dxfId="2221" priority="1707">
      <formula>IF(RIGHT(TEXT(AM479,"0.#"),1)=".",FALSE,TRUE)</formula>
    </cfRule>
    <cfRule type="expression" dxfId="2220" priority="1708">
      <formula>IF(RIGHT(TEXT(AM479,"0.#"),1)=".",TRUE,FALSE)</formula>
    </cfRule>
  </conditionalFormatting>
  <conditionalFormatting sqref="AU480">
    <cfRule type="expression" dxfId="2219" priority="1699">
      <formula>IF(RIGHT(TEXT(AU480,"0.#"),1)=".",FALSE,TRUE)</formula>
    </cfRule>
    <cfRule type="expression" dxfId="2218" priority="1700">
      <formula>IF(RIGHT(TEXT(AU480,"0.#"),1)=".",TRUE,FALSE)</formula>
    </cfRule>
  </conditionalFormatting>
  <conditionalFormatting sqref="AU478">
    <cfRule type="expression" dxfId="2217" priority="1703">
      <formula>IF(RIGHT(TEXT(AU478,"0.#"),1)=".",FALSE,TRUE)</formula>
    </cfRule>
    <cfRule type="expression" dxfId="2216" priority="1704">
      <formula>IF(RIGHT(TEXT(AU478,"0.#"),1)=".",TRUE,FALSE)</formula>
    </cfRule>
  </conditionalFormatting>
  <conditionalFormatting sqref="AU479">
    <cfRule type="expression" dxfId="2215" priority="1701">
      <formula>IF(RIGHT(TEXT(AU479,"0.#"),1)=".",FALSE,TRUE)</formula>
    </cfRule>
    <cfRule type="expression" dxfId="2214" priority="1702">
      <formula>IF(RIGHT(TEXT(AU479,"0.#"),1)=".",TRUE,FALSE)</formula>
    </cfRule>
  </conditionalFormatting>
  <conditionalFormatting sqref="AI480">
    <cfRule type="expression" dxfId="2213" priority="1693">
      <formula>IF(RIGHT(TEXT(AI480,"0.#"),1)=".",FALSE,TRUE)</formula>
    </cfRule>
    <cfRule type="expression" dxfId="2212" priority="1694">
      <formula>IF(RIGHT(TEXT(AI480,"0.#"),1)=".",TRUE,FALSE)</formula>
    </cfRule>
  </conditionalFormatting>
  <conditionalFormatting sqref="AI478">
    <cfRule type="expression" dxfId="2211" priority="1697">
      <formula>IF(RIGHT(TEXT(AI478,"0.#"),1)=".",FALSE,TRUE)</formula>
    </cfRule>
    <cfRule type="expression" dxfId="2210" priority="1698">
      <formula>IF(RIGHT(TEXT(AI478,"0.#"),1)=".",TRUE,FALSE)</formula>
    </cfRule>
  </conditionalFormatting>
  <conditionalFormatting sqref="AI479">
    <cfRule type="expression" dxfId="2209" priority="1695">
      <formula>IF(RIGHT(TEXT(AI479,"0.#"),1)=".",FALSE,TRUE)</formula>
    </cfRule>
    <cfRule type="expression" dxfId="2208" priority="1696">
      <formula>IF(RIGHT(TEXT(AI479,"0.#"),1)=".",TRUE,FALSE)</formula>
    </cfRule>
  </conditionalFormatting>
  <conditionalFormatting sqref="AQ478">
    <cfRule type="expression" dxfId="2207" priority="1687">
      <formula>IF(RIGHT(TEXT(AQ478,"0.#"),1)=".",FALSE,TRUE)</formula>
    </cfRule>
    <cfRule type="expression" dxfId="2206" priority="1688">
      <formula>IF(RIGHT(TEXT(AQ478,"0.#"),1)=".",TRUE,FALSE)</formula>
    </cfRule>
  </conditionalFormatting>
  <conditionalFormatting sqref="AQ479">
    <cfRule type="expression" dxfId="2205" priority="1691">
      <formula>IF(RIGHT(TEXT(AQ479,"0.#"),1)=".",FALSE,TRUE)</formula>
    </cfRule>
    <cfRule type="expression" dxfId="2204" priority="1692">
      <formula>IF(RIGHT(TEXT(AQ479,"0.#"),1)=".",TRUE,FALSE)</formula>
    </cfRule>
  </conditionalFormatting>
  <conditionalFormatting sqref="AQ480">
    <cfRule type="expression" dxfId="2203" priority="1689">
      <formula>IF(RIGHT(TEXT(AQ480,"0.#"),1)=".",FALSE,TRUE)</formula>
    </cfRule>
    <cfRule type="expression" dxfId="2202" priority="1690">
      <formula>IF(RIGHT(TEXT(AQ480,"0.#"),1)=".",TRUE,FALSE)</formula>
    </cfRule>
  </conditionalFormatting>
  <conditionalFormatting sqref="AM47">
    <cfRule type="expression" dxfId="2201" priority="1981">
      <formula>IF(RIGHT(TEXT(AM47,"0.#"),1)=".",FALSE,TRUE)</formula>
    </cfRule>
    <cfRule type="expression" dxfId="2200" priority="1982">
      <formula>IF(RIGHT(TEXT(AM47,"0.#"),1)=".",TRUE,FALSE)</formula>
    </cfRule>
  </conditionalFormatting>
  <conditionalFormatting sqref="AI46">
    <cfRule type="expression" dxfId="2199" priority="1985">
      <formula>IF(RIGHT(TEXT(AI46,"0.#"),1)=".",FALSE,TRUE)</formula>
    </cfRule>
    <cfRule type="expression" dxfId="2198" priority="1986">
      <formula>IF(RIGHT(TEXT(AI46,"0.#"),1)=".",TRUE,FALSE)</formula>
    </cfRule>
  </conditionalFormatting>
  <conditionalFormatting sqref="AM46">
    <cfRule type="expression" dxfId="2197" priority="1983">
      <formula>IF(RIGHT(TEXT(AM46,"0.#"),1)=".",FALSE,TRUE)</formula>
    </cfRule>
    <cfRule type="expression" dxfId="2196" priority="1984">
      <formula>IF(RIGHT(TEXT(AM46,"0.#"),1)=".",TRUE,FALSE)</formula>
    </cfRule>
  </conditionalFormatting>
  <conditionalFormatting sqref="AU46:AU48">
    <cfRule type="expression" dxfId="2195" priority="1975">
      <formula>IF(RIGHT(TEXT(AU46,"0.#"),1)=".",FALSE,TRUE)</formula>
    </cfRule>
    <cfRule type="expression" dxfId="2194" priority="1976">
      <formula>IF(RIGHT(TEXT(AU46,"0.#"),1)=".",TRUE,FALSE)</formula>
    </cfRule>
  </conditionalFormatting>
  <conditionalFormatting sqref="AM48">
    <cfRule type="expression" dxfId="2193" priority="1979">
      <formula>IF(RIGHT(TEXT(AM48,"0.#"),1)=".",FALSE,TRUE)</formula>
    </cfRule>
    <cfRule type="expression" dxfId="2192" priority="1980">
      <formula>IF(RIGHT(TEXT(AM48,"0.#"),1)=".",TRUE,FALSE)</formula>
    </cfRule>
  </conditionalFormatting>
  <conditionalFormatting sqref="AQ46:AQ48">
    <cfRule type="expression" dxfId="2191" priority="1977">
      <formula>IF(RIGHT(TEXT(AQ46,"0.#"),1)=".",FALSE,TRUE)</formula>
    </cfRule>
    <cfRule type="expression" dxfId="2190" priority="1978">
      <formula>IF(RIGHT(TEXT(AQ46,"0.#"),1)=".",TRUE,FALSE)</formula>
    </cfRule>
  </conditionalFormatting>
  <conditionalFormatting sqref="AE146:AE147 AI146:AI147 AM146:AM147 AQ146:AQ147 AU146:AU147">
    <cfRule type="expression" dxfId="2189" priority="1969">
      <formula>IF(RIGHT(TEXT(AE146,"0.#"),1)=".",FALSE,TRUE)</formula>
    </cfRule>
    <cfRule type="expression" dxfId="2188" priority="1970">
      <formula>IF(RIGHT(TEXT(AE146,"0.#"),1)=".",TRUE,FALSE)</formula>
    </cfRule>
  </conditionalFormatting>
  <conditionalFormatting sqref="AE138:AE139 AI138:AI139 AM138:AM139 AQ138:AQ139 AU138:AU139">
    <cfRule type="expression" dxfId="2187" priority="1973">
      <formula>IF(RIGHT(TEXT(AE138,"0.#"),1)=".",FALSE,TRUE)</formula>
    </cfRule>
    <cfRule type="expression" dxfId="2186" priority="1974">
      <formula>IF(RIGHT(TEXT(AE138,"0.#"),1)=".",TRUE,FALSE)</formula>
    </cfRule>
  </conditionalFormatting>
  <conditionalFormatting sqref="AE142:AE143 AI142:AI143 AM142:AM143 AQ142:AQ143 AU142:AU143">
    <cfRule type="expression" dxfId="2185" priority="1971">
      <formula>IF(RIGHT(TEXT(AE142,"0.#"),1)=".",FALSE,TRUE)</formula>
    </cfRule>
    <cfRule type="expression" dxfId="2184" priority="1972">
      <formula>IF(RIGHT(TEXT(AE142,"0.#"),1)=".",TRUE,FALSE)</formula>
    </cfRule>
  </conditionalFormatting>
  <conditionalFormatting sqref="AE198:AE199 AI198:AI199 AM198:AM199 AQ198:AQ199 AU198:AU199">
    <cfRule type="expression" dxfId="2183" priority="1963">
      <formula>IF(RIGHT(TEXT(AE198,"0.#"),1)=".",FALSE,TRUE)</formula>
    </cfRule>
    <cfRule type="expression" dxfId="2182" priority="1964">
      <formula>IF(RIGHT(TEXT(AE198,"0.#"),1)=".",TRUE,FALSE)</formula>
    </cfRule>
  </conditionalFormatting>
  <conditionalFormatting sqref="AE150:AE151 AI150:AI151 AM150:AM151 AQ150:AQ151 AU150:AU151">
    <cfRule type="expression" dxfId="2181" priority="1967">
      <formula>IF(RIGHT(TEXT(AE150,"0.#"),1)=".",FALSE,TRUE)</formula>
    </cfRule>
    <cfRule type="expression" dxfId="2180" priority="1968">
      <formula>IF(RIGHT(TEXT(AE150,"0.#"),1)=".",TRUE,FALSE)</formula>
    </cfRule>
  </conditionalFormatting>
  <conditionalFormatting sqref="AE194:AE195 AI194:AI195 AM194:AM195 AQ194:AQ195 AU194:AU195">
    <cfRule type="expression" dxfId="2179" priority="1965">
      <formula>IF(RIGHT(TEXT(AE194,"0.#"),1)=".",FALSE,TRUE)</formula>
    </cfRule>
    <cfRule type="expression" dxfId="2178" priority="1966">
      <formula>IF(RIGHT(TEXT(AE194,"0.#"),1)=".",TRUE,FALSE)</formula>
    </cfRule>
  </conditionalFormatting>
  <conditionalFormatting sqref="AE210:AE211 AI210:AI211 AM210:AM211 AQ210:AQ211 AU210:AU211">
    <cfRule type="expression" dxfId="2177" priority="1957">
      <formula>IF(RIGHT(TEXT(AE210,"0.#"),1)=".",FALSE,TRUE)</formula>
    </cfRule>
    <cfRule type="expression" dxfId="2176" priority="1958">
      <formula>IF(RIGHT(TEXT(AE210,"0.#"),1)=".",TRUE,FALSE)</formula>
    </cfRule>
  </conditionalFormatting>
  <conditionalFormatting sqref="AE202:AE203 AI202:AI203 AM202:AM203 AQ202:AQ203 AU202:AU203">
    <cfRule type="expression" dxfId="2175" priority="1961">
      <formula>IF(RIGHT(TEXT(AE202,"0.#"),1)=".",FALSE,TRUE)</formula>
    </cfRule>
    <cfRule type="expression" dxfId="2174" priority="1962">
      <formula>IF(RIGHT(TEXT(AE202,"0.#"),1)=".",TRUE,FALSE)</formula>
    </cfRule>
  </conditionalFormatting>
  <conditionalFormatting sqref="AE206:AE207 AI206:AI207 AM206:AM207 AQ206:AQ207 AU206:AU207">
    <cfRule type="expression" dxfId="2173" priority="1959">
      <formula>IF(RIGHT(TEXT(AE206,"0.#"),1)=".",FALSE,TRUE)</formula>
    </cfRule>
    <cfRule type="expression" dxfId="2172" priority="1960">
      <formula>IF(RIGHT(TEXT(AE206,"0.#"),1)=".",TRUE,FALSE)</formula>
    </cfRule>
  </conditionalFormatting>
  <conditionalFormatting sqref="AE262:AE263 AI262:AI263 AM262:AM263 AQ262:AQ263 AU262:AU263">
    <cfRule type="expression" dxfId="2171" priority="1951">
      <formula>IF(RIGHT(TEXT(AE262,"0.#"),1)=".",FALSE,TRUE)</formula>
    </cfRule>
    <cfRule type="expression" dxfId="2170" priority="1952">
      <formula>IF(RIGHT(TEXT(AE262,"0.#"),1)=".",TRUE,FALSE)</formula>
    </cfRule>
  </conditionalFormatting>
  <conditionalFormatting sqref="AE254:AE255 AI254:AI255 AM254:AM255 AQ254:AQ255 AU254:AU255">
    <cfRule type="expression" dxfId="2169" priority="1955">
      <formula>IF(RIGHT(TEXT(AE254,"0.#"),1)=".",FALSE,TRUE)</formula>
    </cfRule>
    <cfRule type="expression" dxfId="2168" priority="1956">
      <formula>IF(RIGHT(TEXT(AE254,"0.#"),1)=".",TRUE,FALSE)</formula>
    </cfRule>
  </conditionalFormatting>
  <conditionalFormatting sqref="AE258:AE259 AI258:AI259 AM258:AM259 AQ258:AQ259 AU258:AU259">
    <cfRule type="expression" dxfId="2167" priority="1953">
      <formula>IF(RIGHT(TEXT(AE258,"0.#"),1)=".",FALSE,TRUE)</formula>
    </cfRule>
    <cfRule type="expression" dxfId="2166" priority="1954">
      <formula>IF(RIGHT(TEXT(AE258,"0.#"),1)=".",TRUE,FALSE)</formula>
    </cfRule>
  </conditionalFormatting>
  <conditionalFormatting sqref="AE314:AE315 AI314:AI315 AM314:AM315 AQ314:AQ315 AU314:AU315">
    <cfRule type="expression" dxfId="2165" priority="1945">
      <formula>IF(RIGHT(TEXT(AE314,"0.#"),1)=".",FALSE,TRUE)</formula>
    </cfRule>
    <cfRule type="expression" dxfId="2164" priority="1946">
      <formula>IF(RIGHT(TEXT(AE314,"0.#"),1)=".",TRUE,FALSE)</formula>
    </cfRule>
  </conditionalFormatting>
  <conditionalFormatting sqref="AE266:AE267 AI266:AI267 AM266:AM267 AQ266:AQ267 AU266:AU267">
    <cfRule type="expression" dxfId="2163" priority="1949">
      <formula>IF(RIGHT(TEXT(AE266,"0.#"),1)=".",FALSE,TRUE)</formula>
    </cfRule>
    <cfRule type="expression" dxfId="2162" priority="1950">
      <formula>IF(RIGHT(TEXT(AE266,"0.#"),1)=".",TRUE,FALSE)</formula>
    </cfRule>
  </conditionalFormatting>
  <conditionalFormatting sqref="AE270:AE271 AI270:AI271 AM270:AM271 AQ270:AQ271 AU270:AU271">
    <cfRule type="expression" dxfId="2161" priority="1947">
      <formula>IF(RIGHT(TEXT(AE270,"0.#"),1)=".",FALSE,TRUE)</formula>
    </cfRule>
    <cfRule type="expression" dxfId="2160" priority="1948">
      <formula>IF(RIGHT(TEXT(AE270,"0.#"),1)=".",TRUE,FALSE)</formula>
    </cfRule>
  </conditionalFormatting>
  <conditionalFormatting sqref="AE326:AE327 AI326:AI327 AM326:AM327 AQ326:AQ327 AU326:AU327">
    <cfRule type="expression" dxfId="2159" priority="1939">
      <formula>IF(RIGHT(TEXT(AE326,"0.#"),1)=".",FALSE,TRUE)</formula>
    </cfRule>
    <cfRule type="expression" dxfId="2158" priority="1940">
      <formula>IF(RIGHT(TEXT(AE326,"0.#"),1)=".",TRUE,FALSE)</formula>
    </cfRule>
  </conditionalFormatting>
  <conditionalFormatting sqref="AE318:AE319 AI318:AI319 AM318:AM319 AQ318:AQ319 AU318:AU319">
    <cfRule type="expression" dxfId="2157" priority="1943">
      <formula>IF(RIGHT(TEXT(AE318,"0.#"),1)=".",FALSE,TRUE)</formula>
    </cfRule>
    <cfRule type="expression" dxfId="2156" priority="1944">
      <formula>IF(RIGHT(TEXT(AE318,"0.#"),1)=".",TRUE,FALSE)</formula>
    </cfRule>
  </conditionalFormatting>
  <conditionalFormatting sqref="AE322:AE323 AI322:AI323 AM322:AM323 AQ322:AQ323 AU322:AU323">
    <cfRule type="expression" dxfId="2155" priority="1941">
      <formula>IF(RIGHT(TEXT(AE322,"0.#"),1)=".",FALSE,TRUE)</formula>
    </cfRule>
    <cfRule type="expression" dxfId="2154" priority="1942">
      <formula>IF(RIGHT(TEXT(AE322,"0.#"),1)=".",TRUE,FALSE)</formula>
    </cfRule>
  </conditionalFormatting>
  <conditionalFormatting sqref="AE378:AE379 AI378:AI379 AM378:AM379 AQ378:AQ379 AU378:AU379">
    <cfRule type="expression" dxfId="2153" priority="1933">
      <formula>IF(RIGHT(TEXT(AE378,"0.#"),1)=".",FALSE,TRUE)</formula>
    </cfRule>
    <cfRule type="expression" dxfId="2152" priority="1934">
      <formula>IF(RIGHT(TEXT(AE378,"0.#"),1)=".",TRUE,FALSE)</formula>
    </cfRule>
  </conditionalFormatting>
  <conditionalFormatting sqref="AE330:AE331 AI330:AI331 AM330:AM331 AQ330:AQ331 AU330:AU331">
    <cfRule type="expression" dxfId="2151" priority="1937">
      <formula>IF(RIGHT(TEXT(AE330,"0.#"),1)=".",FALSE,TRUE)</formula>
    </cfRule>
    <cfRule type="expression" dxfId="2150" priority="1938">
      <formula>IF(RIGHT(TEXT(AE330,"0.#"),1)=".",TRUE,FALSE)</formula>
    </cfRule>
  </conditionalFormatting>
  <conditionalFormatting sqref="AE374:AE375 AI374:AI375 AM374:AM375 AQ374:AQ375 AU374:AU375">
    <cfRule type="expression" dxfId="2149" priority="1935">
      <formula>IF(RIGHT(TEXT(AE374,"0.#"),1)=".",FALSE,TRUE)</formula>
    </cfRule>
    <cfRule type="expression" dxfId="2148" priority="1936">
      <formula>IF(RIGHT(TEXT(AE374,"0.#"),1)=".",TRUE,FALSE)</formula>
    </cfRule>
  </conditionalFormatting>
  <conditionalFormatting sqref="AE390:AE391 AI390:AI391 AM390:AM391 AQ390:AQ391 AU390:AU391">
    <cfRule type="expression" dxfId="2147" priority="1927">
      <formula>IF(RIGHT(TEXT(AE390,"0.#"),1)=".",FALSE,TRUE)</formula>
    </cfRule>
    <cfRule type="expression" dxfId="2146" priority="1928">
      <formula>IF(RIGHT(TEXT(AE390,"0.#"),1)=".",TRUE,FALSE)</formula>
    </cfRule>
  </conditionalFormatting>
  <conditionalFormatting sqref="AE382:AE383 AI382:AI383 AM382:AM383 AQ382:AQ383 AU382:AU383">
    <cfRule type="expression" dxfId="2145" priority="1931">
      <formula>IF(RIGHT(TEXT(AE382,"0.#"),1)=".",FALSE,TRUE)</formula>
    </cfRule>
    <cfRule type="expression" dxfId="2144" priority="1932">
      <formula>IF(RIGHT(TEXT(AE382,"0.#"),1)=".",TRUE,FALSE)</formula>
    </cfRule>
  </conditionalFormatting>
  <conditionalFormatting sqref="AE386:AE387 AI386:AI387 AM386:AM387 AQ386:AQ387 AU386:AU387">
    <cfRule type="expression" dxfId="2143" priority="1929">
      <formula>IF(RIGHT(TEXT(AE386,"0.#"),1)=".",FALSE,TRUE)</formula>
    </cfRule>
    <cfRule type="expression" dxfId="2142" priority="1930">
      <formula>IF(RIGHT(TEXT(AE386,"0.#"),1)=".",TRUE,FALSE)</formula>
    </cfRule>
  </conditionalFormatting>
  <conditionalFormatting sqref="AE440">
    <cfRule type="expression" dxfId="2141" priority="1921">
      <formula>IF(RIGHT(TEXT(AE440,"0.#"),1)=".",FALSE,TRUE)</formula>
    </cfRule>
    <cfRule type="expression" dxfId="2140" priority="1922">
      <formula>IF(RIGHT(TEXT(AE440,"0.#"),1)=".",TRUE,FALSE)</formula>
    </cfRule>
  </conditionalFormatting>
  <conditionalFormatting sqref="AE438">
    <cfRule type="expression" dxfId="2139" priority="1925">
      <formula>IF(RIGHT(TEXT(AE438,"0.#"),1)=".",FALSE,TRUE)</formula>
    </cfRule>
    <cfRule type="expression" dxfId="2138" priority="1926">
      <formula>IF(RIGHT(TEXT(AE438,"0.#"),1)=".",TRUE,FALSE)</formula>
    </cfRule>
  </conditionalFormatting>
  <conditionalFormatting sqref="AE439">
    <cfRule type="expression" dxfId="2137" priority="1923">
      <formula>IF(RIGHT(TEXT(AE439,"0.#"),1)=".",FALSE,TRUE)</formula>
    </cfRule>
    <cfRule type="expression" dxfId="2136" priority="1924">
      <formula>IF(RIGHT(TEXT(AE439,"0.#"),1)=".",TRUE,FALSE)</formula>
    </cfRule>
  </conditionalFormatting>
  <conditionalFormatting sqref="AM440">
    <cfRule type="expression" dxfId="2135" priority="1915">
      <formula>IF(RIGHT(TEXT(AM440,"0.#"),1)=".",FALSE,TRUE)</formula>
    </cfRule>
    <cfRule type="expression" dxfId="2134" priority="1916">
      <formula>IF(RIGHT(TEXT(AM440,"0.#"),1)=".",TRUE,FALSE)</formula>
    </cfRule>
  </conditionalFormatting>
  <conditionalFormatting sqref="AM438">
    <cfRule type="expression" dxfId="2133" priority="1919">
      <formula>IF(RIGHT(TEXT(AM438,"0.#"),1)=".",FALSE,TRUE)</formula>
    </cfRule>
    <cfRule type="expression" dxfId="2132" priority="1920">
      <formula>IF(RIGHT(TEXT(AM438,"0.#"),1)=".",TRUE,FALSE)</formula>
    </cfRule>
  </conditionalFormatting>
  <conditionalFormatting sqref="AM439">
    <cfRule type="expression" dxfId="2131" priority="1917">
      <formula>IF(RIGHT(TEXT(AM439,"0.#"),1)=".",FALSE,TRUE)</formula>
    </cfRule>
    <cfRule type="expression" dxfId="2130" priority="1918">
      <formula>IF(RIGHT(TEXT(AM439,"0.#"),1)=".",TRUE,FALSE)</formula>
    </cfRule>
  </conditionalFormatting>
  <conditionalFormatting sqref="AU440">
    <cfRule type="expression" dxfId="2129" priority="1909">
      <formula>IF(RIGHT(TEXT(AU440,"0.#"),1)=".",FALSE,TRUE)</formula>
    </cfRule>
    <cfRule type="expression" dxfId="2128" priority="1910">
      <formula>IF(RIGHT(TEXT(AU440,"0.#"),1)=".",TRUE,FALSE)</formula>
    </cfRule>
  </conditionalFormatting>
  <conditionalFormatting sqref="AU438">
    <cfRule type="expression" dxfId="2127" priority="1913">
      <formula>IF(RIGHT(TEXT(AU438,"0.#"),1)=".",FALSE,TRUE)</formula>
    </cfRule>
    <cfRule type="expression" dxfId="2126" priority="1914">
      <formula>IF(RIGHT(TEXT(AU438,"0.#"),1)=".",TRUE,FALSE)</formula>
    </cfRule>
  </conditionalFormatting>
  <conditionalFormatting sqref="AU439">
    <cfRule type="expression" dxfId="2125" priority="1911">
      <formula>IF(RIGHT(TEXT(AU439,"0.#"),1)=".",FALSE,TRUE)</formula>
    </cfRule>
    <cfRule type="expression" dxfId="2124" priority="1912">
      <formula>IF(RIGHT(TEXT(AU439,"0.#"),1)=".",TRUE,FALSE)</formula>
    </cfRule>
  </conditionalFormatting>
  <conditionalFormatting sqref="AI440">
    <cfRule type="expression" dxfId="2123" priority="1903">
      <formula>IF(RIGHT(TEXT(AI440,"0.#"),1)=".",FALSE,TRUE)</formula>
    </cfRule>
    <cfRule type="expression" dxfId="2122" priority="1904">
      <formula>IF(RIGHT(TEXT(AI440,"0.#"),1)=".",TRUE,FALSE)</formula>
    </cfRule>
  </conditionalFormatting>
  <conditionalFormatting sqref="AI438">
    <cfRule type="expression" dxfId="2121" priority="1907">
      <formula>IF(RIGHT(TEXT(AI438,"0.#"),1)=".",FALSE,TRUE)</formula>
    </cfRule>
    <cfRule type="expression" dxfId="2120" priority="1908">
      <formula>IF(RIGHT(TEXT(AI438,"0.#"),1)=".",TRUE,FALSE)</formula>
    </cfRule>
  </conditionalFormatting>
  <conditionalFormatting sqref="AI439">
    <cfRule type="expression" dxfId="2119" priority="1905">
      <formula>IF(RIGHT(TEXT(AI439,"0.#"),1)=".",FALSE,TRUE)</formula>
    </cfRule>
    <cfRule type="expression" dxfId="2118" priority="1906">
      <formula>IF(RIGHT(TEXT(AI439,"0.#"),1)=".",TRUE,FALSE)</formula>
    </cfRule>
  </conditionalFormatting>
  <conditionalFormatting sqref="AQ438">
    <cfRule type="expression" dxfId="2117" priority="1897">
      <formula>IF(RIGHT(TEXT(AQ438,"0.#"),1)=".",FALSE,TRUE)</formula>
    </cfRule>
    <cfRule type="expression" dxfId="2116" priority="1898">
      <formula>IF(RIGHT(TEXT(AQ438,"0.#"),1)=".",TRUE,FALSE)</formula>
    </cfRule>
  </conditionalFormatting>
  <conditionalFormatting sqref="AQ439">
    <cfRule type="expression" dxfId="2115" priority="1901">
      <formula>IF(RIGHT(TEXT(AQ439,"0.#"),1)=".",FALSE,TRUE)</formula>
    </cfRule>
    <cfRule type="expression" dxfId="2114" priority="1902">
      <formula>IF(RIGHT(TEXT(AQ439,"0.#"),1)=".",TRUE,FALSE)</formula>
    </cfRule>
  </conditionalFormatting>
  <conditionalFormatting sqref="AQ440">
    <cfRule type="expression" dxfId="2113" priority="1899">
      <formula>IF(RIGHT(TEXT(AQ440,"0.#"),1)=".",FALSE,TRUE)</formula>
    </cfRule>
    <cfRule type="expression" dxfId="2112" priority="1900">
      <formula>IF(RIGHT(TEXT(AQ440,"0.#"),1)=".",TRUE,FALSE)</formula>
    </cfRule>
  </conditionalFormatting>
  <conditionalFormatting sqref="AE445">
    <cfRule type="expression" dxfId="2111" priority="1891">
      <formula>IF(RIGHT(TEXT(AE445,"0.#"),1)=".",FALSE,TRUE)</formula>
    </cfRule>
    <cfRule type="expression" dxfId="2110" priority="1892">
      <formula>IF(RIGHT(TEXT(AE445,"0.#"),1)=".",TRUE,FALSE)</formula>
    </cfRule>
  </conditionalFormatting>
  <conditionalFormatting sqref="AE443">
    <cfRule type="expression" dxfId="2109" priority="1895">
      <formula>IF(RIGHT(TEXT(AE443,"0.#"),1)=".",FALSE,TRUE)</formula>
    </cfRule>
    <cfRule type="expression" dxfId="2108" priority="1896">
      <formula>IF(RIGHT(TEXT(AE443,"0.#"),1)=".",TRUE,FALSE)</formula>
    </cfRule>
  </conditionalFormatting>
  <conditionalFormatting sqref="AE444">
    <cfRule type="expression" dxfId="2107" priority="1893">
      <formula>IF(RIGHT(TEXT(AE444,"0.#"),1)=".",FALSE,TRUE)</formula>
    </cfRule>
    <cfRule type="expression" dxfId="2106" priority="1894">
      <formula>IF(RIGHT(TEXT(AE444,"0.#"),1)=".",TRUE,FALSE)</formula>
    </cfRule>
  </conditionalFormatting>
  <conditionalFormatting sqref="AM445">
    <cfRule type="expression" dxfId="2105" priority="1885">
      <formula>IF(RIGHT(TEXT(AM445,"0.#"),1)=".",FALSE,TRUE)</formula>
    </cfRule>
    <cfRule type="expression" dxfId="2104" priority="1886">
      <formula>IF(RIGHT(TEXT(AM445,"0.#"),1)=".",TRUE,FALSE)</formula>
    </cfRule>
  </conditionalFormatting>
  <conditionalFormatting sqref="AM443">
    <cfRule type="expression" dxfId="2103" priority="1889">
      <formula>IF(RIGHT(TEXT(AM443,"0.#"),1)=".",FALSE,TRUE)</formula>
    </cfRule>
    <cfRule type="expression" dxfId="2102" priority="1890">
      <formula>IF(RIGHT(TEXT(AM443,"0.#"),1)=".",TRUE,FALSE)</formula>
    </cfRule>
  </conditionalFormatting>
  <conditionalFormatting sqref="AM444">
    <cfRule type="expression" dxfId="2101" priority="1887">
      <formula>IF(RIGHT(TEXT(AM444,"0.#"),1)=".",FALSE,TRUE)</formula>
    </cfRule>
    <cfRule type="expression" dxfId="2100" priority="1888">
      <formula>IF(RIGHT(TEXT(AM444,"0.#"),1)=".",TRUE,FALSE)</formula>
    </cfRule>
  </conditionalFormatting>
  <conditionalFormatting sqref="AU445">
    <cfRule type="expression" dxfId="2099" priority="1879">
      <formula>IF(RIGHT(TEXT(AU445,"0.#"),1)=".",FALSE,TRUE)</formula>
    </cfRule>
    <cfRule type="expression" dxfId="2098" priority="1880">
      <formula>IF(RIGHT(TEXT(AU445,"0.#"),1)=".",TRUE,FALSE)</formula>
    </cfRule>
  </conditionalFormatting>
  <conditionalFormatting sqref="AU443">
    <cfRule type="expression" dxfId="2097" priority="1883">
      <formula>IF(RIGHT(TEXT(AU443,"0.#"),1)=".",FALSE,TRUE)</formula>
    </cfRule>
    <cfRule type="expression" dxfId="2096" priority="1884">
      <formula>IF(RIGHT(TEXT(AU443,"0.#"),1)=".",TRUE,FALSE)</formula>
    </cfRule>
  </conditionalFormatting>
  <conditionalFormatting sqref="AU444">
    <cfRule type="expression" dxfId="2095" priority="1881">
      <formula>IF(RIGHT(TEXT(AU444,"0.#"),1)=".",FALSE,TRUE)</formula>
    </cfRule>
    <cfRule type="expression" dxfId="2094" priority="1882">
      <formula>IF(RIGHT(TEXT(AU444,"0.#"),1)=".",TRUE,FALSE)</formula>
    </cfRule>
  </conditionalFormatting>
  <conditionalFormatting sqref="AI445">
    <cfRule type="expression" dxfId="2093" priority="1873">
      <formula>IF(RIGHT(TEXT(AI445,"0.#"),1)=".",FALSE,TRUE)</formula>
    </cfRule>
    <cfRule type="expression" dxfId="2092" priority="1874">
      <formula>IF(RIGHT(TEXT(AI445,"0.#"),1)=".",TRUE,FALSE)</formula>
    </cfRule>
  </conditionalFormatting>
  <conditionalFormatting sqref="AI443">
    <cfRule type="expression" dxfId="2091" priority="1877">
      <formula>IF(RIGHT(TEXT(AI443,"0.#"),1)=".",FALSE,TRUE)</formula>
    </cfRule>
    <cfRule type="expression" dxfId="2090" priority="1878">
      <formula>IF(RIGHT(TEXT(AI443,"0.#"),1)=".",TRUE,FALSE)</formula>
    </cfRule>
  </conditionalFormatting>
  <conditionalFormatting sqref="AI444">
    <cfRule type="expression" dxfId="2089" priority="1875">
      <formula>IF(RIGHT(TEXT(AI444,"0.#"),1)=".",FALSE,TRUE)</formula>
    </cfRule>
    <cfRule type="expression" dxfId="2088" priority="1876">
      <formula>IF(RIGHT(TEXT(AI444,"0.#"),1)=".",TRUE,FALSE)</formula>
    </cfRule>
  </conditionalFormatting>
  <conditionalFormatting sqref="AQ443">
    <cfRule type="expression" dxfId="2087" priority="1867">
      <formula>IF(RIGHT(TEXT(AQ443,"0.#"),1)=".",FALSE,TRUE)</formula>
    </cfRule>
    <cfRule type="expression" dxfId="2086" priority="1868">
      <formula>IF(RIGHT(TEXT(AQ443,"0.#"),1)=".",TRUE,FALSE)</formula>
    </cfRule>
  </conditionalFormatting>
  <conditionalFormatting sqref="AQ444">
    <cfRule type="expression" dxfId="2085" priority="1871">
      <formula>IF(RIGHT(TEXT(AQ444,"0.#"),1)=".",FALSE,TRUE)</formula>
    </cfRule>
    <cfRule type="expression" dxfId="2084" priority="1872">
      <formula>IF(RIGHT(TEXT(AQ444,"0.#"),1)=".",TRUE,FALSE)</formula>
    </cfRule>
  </conditionalFormatting>
  <conditionalFormatting sqref="AQ445">
    <cfRule type="expression" dxfId="2083" priority="1869">
      <formula>IF(RIGHT(TEXT(AQ445,"0.#"),1)=".",FALSE,TRUE)</formula>
    </cfRule>
    <cfRule type="expression" dxfId="2082" priority="1870">
      <formula>IF(RIGHT(TEXT(AQ445,"0.#"),1)=".",TRUE,FALSE)</formula>
    </cfRule>
  </conditionalFormatting>
  <conditionalFormatting sqref="Y873:Y877 Y889:Y900 Y885 Y881">
    <cfRule type="expression" dxfId="2081" priority="2097">
      <formula>IF(RIGHT(TEXT(Y873,"0.#"),1)=".",FALSE,TRUE)</formula>
    </cfRule>
    <cfRule type="expression" dxfId="2080" priority="2098">
      <formula>IF(RIGHT(TEXT(Y873,"0.#"),1)=".",TRUE,FALSE)</formula>
    </cfRule>
  </conditionalFormatting>
  <conditionalFormatting sqref="Y871:Y872">
    <cfRule type="expression" dxfId="2079" priority="2091">
      <formula>IF(RIGHT(TEXT(Y871,"0.#"),1)=".",FALSE,TRUE)</formula>
    </cfRule>
    <cfRule type="expression" dxfId="2078" priority="2092">
      <formula>IF(RIGHT(TEXT(Y871,"0.#"),1)=".",TRUE,FALSE)</formula>
    </cfRule>
  </conditionalFormatting>
  <conditionalFormatting sqref="Y906:Y933">
    <cfRule type="expression" dxfId="2077" priority="2085">
      <formula>IF(RIGHT(TEXT(Y906,"0.#"),1)=".",FALSE,TRUE)</formula>
    </cfRule>
    <cfRule type="expression" dxfId="2076" priority="2086">
      <formula>IF(RIGHT(TEXT(Y906,"0.#"),1)=".",TRUE,FALSE)</formula>
    </cfRule>
  </conditionalFormatting>
  <conditionalFormatting sqref="Y904:Y905">
    <cfRule type="expression" dxfId="2075" priority="2079">
      <formula>IF(RIGHT(TEXT(Y904,"0.#"),1)=".",FALSE,TRUE)</formula>
    </cfRule>
    <cfRule type="expression" dxfId="2074" priority="2080">
      <formula>IF(RIGHT(TEXT(Y904,"0.#"),1)=".",TRUE,FALSE)</formula>
    </cfRule>
  </conditionalFormatting>
  <conditionalFormatting sqref="Y939:Y966">
    <cfRule type="expression" dxfId="2073" priority="2073">
      <formula>IF(RIGHT(TEXT(Y939,"0.#"),1)=".",FALSE,TRUE)</formula>
    </cfRule>
    <cfRule type="expression" dxfId="2072" priority="2074">
      <formula>IF(RIGHT(TEXT(Y939,"0.#"),1)=".",TRUE,FALSE)</formula>
    </cfRule>
  </conditionalFormatting>
  <conditionalFormatting sqref="Y937:Y938">
    <cfRule type="expression" dxfId="2071" priority="2067">
      <formula>IF(RIGHT(TEXT(Y937,"0.#"),1)=".",FALSE,TRUE)</formula>
    </cfRule>
    <cfRule type="expression" dxfId="2070" priority="2068">
      <formula>IF(RIGHT(TEXT(Y937,"0.#"),1)=".",TRUE,FALSE)</formula>
    </cfRule>
  </conditionalFormatting>
  <conditionalFormatting sqref="Y972:Y999">
    <cfRule type="expression" dxfId="2069" priority="2061">
      <formula>IF(RIGHT(TEXT(Y972,"0.#"),1)=".",FALSE,TRUE)</formula>
    </cfRule>
    <cfRule type="expression" dxfId="2068" priority="2062">
      <formula>IF(RIGHT(TEXT(Y972,"0.#"),1)=".",TRUE,FALSE)</formula>
    </cfRule>
  </conditionalFormatting>
  <conditionalFormatting sqref="Y970:Y971">
    <cfRule type="expression" dxfId="2067" priority="2055">
      <formula>IF(RIGHT(TEXT(Y970,"0.#"),1)=".",FALSE,TRUE)</formula>
    </cfRule>
    <cfRule type="expression" dxfId="2066" priority="2056">
      <formula>IF(RIGHT(TEXT(Y970,"0.#"),1)=".",TRUE,FALSE)</formula>
    </cfRule>
  </conditionalFormatting>
  <conditionalFormatting sqref="Y1005:Y1032">
    <cfRule type="expression" dxfId="2065" priority="2049">
      <formula>IF(RIGHT(TEXT(Y1005,"0.#"),1)=".",FALSE,TRUE)</formula>
    </cfRule>
    <cfRule type="expression" dxfId="2064" priority="2050">
      <formula>IF(RIGHT(TEXT(Y1005,"0.#"),1)=".",TRUE,FALSE)</formula>
    </cfRule>
  </conditionalFormatting>
  <conditionalFormatting sqref="W23">
    <cfRule type="expression" dxfId="2063" priority="2333">
      <formula>IF(RIGHT(TEXT(W23,"0.#"),1)=".",FALSE,TRUE)</formula>
    </cfRule>
    <cfRule type="expression" dxfId="2062" priority="2334">
      <formula>IF(RIGHT(TEXT(W23,"0.#"),1)=".",TRUE,FALSE)</formula>
    </cfRule>
  </conditionalFormatting>
  <conditionalFormatting sqref="W24:W27">
    <cfRule type="expression" dxfId="2061" priority="2331">
      <formula>IF(RIGHT(TEXT(W24,"0.#"),1)=".",FALSE,TRUE)</formula>
    </cfRule>
    <cfRule type="expression" dxfId="2060" priority="2332">
      <formula>IF(RIGHT(TEXT(W24,"0.#"),1)=".",TRUE,FALSE)</formula>
    </cfRule>
  </conditionalFormatting>
  <conditionalFormatting sqref="W28">
    <cfRule type="expression" dxfId="2059" priority="2323">
      <formula>IF(RIGHT(TEXT(W28,"0.#"),1)=".",FALSE,TRUE)</formula>
    </cfRule>
    <cfRule type="expression" dxfId="2058" priority="2324">
      <formula>IF(RIGHT(TEXT(W28,"0.#"),1)=".",TRUE,FALSE)</formula>
    </cfRule>
  </conditionalFormatting>
  <conditionalFormatting sqref="P23">
    <cfRule type="expression" dxfId="2057" priority="2321">
      <formula>IF(RIGHT(TEXT(P23,"0.#"),1)=".",FALSE,TRUE)</formula>
    </cfRule>
    <cfRule type="expression" dxfId="2056" priority="2322">
      <formula>IF(RIGHT(TEXT(P23,"0.#"),1)=".",TRUE,FALSE)</formula>
    </cfRule>
  </conditionalFormatting>
  <conditionalFormatting sqref="P24:P27">
    <cfRule type="expression" dxfId="2055" priority="2319">
      <formula>IF(RIGHT(TEXT(P24,"0.#"),1)=".",FALSE,TRUE)</formula>
    </cfRule>
    <cfRule type="expression" dxfId="2054" priority="2320">
      <formula>IF(RIGHT(TEXT(P24,"0.#"),1)=".",TRUE,FALSE)</formula>
    </cfRule>
  </conditionalFormatting>
  <conditionalFormatting sqref="P28">
    <cfRule type="expression" dxfId="2053" priority="2317">
      <formula>IF(RIGHT(TEXT(P28,"0.#"),1)=".",FALSE,TRUE)</formula>
    </cfRule>
    <cfRule type="expression" dxfId="2052" priority="2318">
      <formula>IF(RIGHT(TEXT(P28,"0.#"),1)=".",TRUE,FALSE)</formula>
    </cfRule>
  </conditionalFormatting>
  <conditionalFormatting sqref="AQ114">
    <cfRule type="expression" dxfId="2051" priority="2301">
      <formula>IF(RIGHT(TEXT(AQ114,"0.#"),1)=".",FALSE,TRUE)</formula>
    </cfRule>
    <cfRule type="expression" dxfId="2050" priority="2302">
      <formula>IF(RIGHT(TEXT(AQ114,"0.#"),1)=".",TRUE,FALSE)</formula>
    </cfRule>
  </conditionalFormatting>
  <conditionalFormatting sqref="AQ104">
    <cfRule type="expression" dxfId="2049" priority="2315">
      <formula>IF(RIGHT(TEXT(AQ104,"0.#"),1)=".",FALSE,TRUE)</formula>
    </cfRule>
    <cfRule type="expression" dxfId="2048" priority="2316">
      <formula>IF(RIGHT(TEXT(AQ104,"0.#"),1)=".",TRUE,FALSE)</formula>
    </cfRule>
  </conditionalFormatting>
  <conditionalFormatting sqref="AQ105">
    <cfRule type="expression" dxfId="2047" priority="2313">
      <formula>IF(RIGHT(TEXT(AQ105,"0.#"),1)=".",FALSE,TRUE)</formula>
    </cfRule>
    <cfRule type="expression" dxfId="2046" priority="2314">
      <formula>IF(RIGHT(TEXT(AQ105,"0.#"),1)=".",TRUE,FALSE)</formula>
    </cfRule>
  </conditionalFormatting>
  <conditionalFormatting sqref="AQ107">
    <cfRule type="expression" dxfId="2045" priority="2311">
      <formula>IF(RIGHT(TEXT(AQ107,"0.#"),1)=".",FALSE,TRUE)</formula>
    </cfRule>
    <cfRule type="expression" dxfId="2044" priority="2312">
      <formula>IF(RIGHT(TEXT(AQ107,"0.#"),1)=".",TRUE,FALSE)</formula>
    </cfRule>
  </conditionalFormatting>
  <conditionalFormatting sqref="AQ108">
    <cfRule type="expression" dxfId="2043" priority="2309">
      <formula>IF(RIGHT(TEXT(AQ108,"0.#"),1)=".",FALSE,TRUE)</formula>
    </cfRule>
    <cfRule type="expression" dxfId="2042" priority="2310">
      <formula>IF(RIGHT(TEXT(AQ108,"0.#"),1)=".",TRUE,FALSE)</formula>
    </cfRule>
  </conditionalFormatting>
  <conditionalFormatting sqref="AQ110">
    <cfRule type="expression" dxfId="2041" priority="2307">
      <formula>IF(RIGHT(TEXT(AQ110,"0.#"),1)=".",FALSE,TRUE)</formula>
    </cfRule>
    <cfRule type="expression" dxfId="2040" priority="2308">
      <formula>IF(RIGHT(TEXT(AQ110,"0.#"),1)=".",TRUE,FALSE)</formula>
    </cfRule>
  </conditionalFormatting>
  <conditionalFormatting sqref="AQ111">
    <cfRule type="expression" dxfId="2039" priority="2305">
      <formula>IF(RIGHT(TEXT(AQ111,"0.#"),1)=".",FALSE,TRUE)</formula>
    </cfRule>
    <cfRule type="expression" dxfId="2038" priority="2306">
      <formula>IF(RIGHT(TEXT(AQ111,"0.#"),1)=".",TRUE,FALSE)</formula>
    </cfRule>
  </conditionalFormatting>
  <conditionalFormatting sqref="AQ113">
    <cfRule type="expression" dxfId="2037" priority="2303">
      <formula>IF(RIGHT(TEXT(AQ113,"0.#"),1)=".",FALSE,TRUE)</formula>
    </cfRule>
    <cfRule type="expression" dxfId="2036" priority="2304">
      <formula>IF(RIGHT(TEXT(AQ113,"0.#"),1)=".",TRUE,FALSE)</formula>
    </cfRule>
  </conditionalFormatting>
  <conditionalFormatting sqref="AE67">
    <cfRule type="expression" dxfId="2035" priority="2233">
      <formula>IF(RIGHT(TEXT(AE67,"0.#"),1)=".",FALSE,TRUE)</formula>
    </cfRule>
    <cfRule type="expression" dxfId="2034" priority="2234">
      <formula>IF(RIGHT(TEXT(AE67,"0.#"),1)=".",TRUE,FALSE)</formula>
    </cfRule>
  </conditionalFormatting>
  <conditionalFormatting sqref="AE68">
    <cfRule type="expression" dxfId="2033" priority="2231">
      <formula>IF(RIGHT(TEXT(AE68,"0.#"),1)=".",FALSE,TRUE)</formula>
    </cfRule>
    <cfRule type="expression" dxfId="2032" priority="2232">
      <formula>IF(RIGHT(TEXT(AE68,"0.#"),1)=".",TRUE,FALSE)</formula>
    </cfRule>
  </conditionalFormatting>
  <conditionalFormatting sqref="AE69">
    <cfRule type="expression" dxfId="2031" priority="2229">
      <formula>IF(RIGHT(TEXT(AE69,"0.#"),1)=".",FALSE,TRUE)</formula>
    </cfRule>
    <cfRule type="expression" dxfId="2030" priority="2230">
      <formula>IF(RIGHT(TEXT(AE69,"0.#"),1)=".",TRUE,FALSE)</formula>
    </cfRule>
  </conditionalFormatting>
  <conditionalFormatting sqref="AI69">
    <cfRule type="expression" dxfId="2029" priority="2227">
      <formula>IF(RIGHT(TEXT(AI69,"0.#"),1)=".",FALSE,TRUE)</formula>
    </cfRule>
    <cfRule type="expression" dxfId="2028" priority="2228">
      <formula>IF(RIGHT(TEXT(AI69,"0.#"),1)=".",TRUE,FALSE)</formula>
    </cfRule>
  </conditionalFormatting>
  <conditionalFormatting sqref="AI68">
    <cfRule type="expression" dxfId="2027" priority="2225">
      <formula>IF(RIGHT(TEXT(AI68,"0.#"),1)=".",FALSE,TRUE)</formula>
    </cfRule>
    <cfRule type="expression" dxfId="2026" priority="2226">
      <formula>IF(RIGHT(TEXT(AI68,"0.#"),1)=".",TRUE,FALSE)</formula>
    </cfRule>
  </conditionalFormatting>
  <conditionalFormatting sqref="AI67">
    <cfRule type="expression" dxfId="2025" priority="2223">
      <formula>IF(RIGHT(TEXT(AI67,"0.#"),1)=".",FALSE,TRUE)</formula>
    </cfRule>
    <cfRule type="expression" dxfId="2024" priority="2224">
      <formula>IF(RIGHT(TEXT(AI67,"0.#"),1)=".",TRUE,FALSE)</formula>
    </cfRule>
  </conditionalFormatting>
  <conditionalFormatting sqref="AM67">
    <cfRule type="expression" dxfId="2023" priority="2221">
      <formula>IF(RIGHT(TEXT(AM67,"0.#"),1)=".",FALSE,TRUE)</formula>
    </cfRule>
    <cfRule type="expression" dxfId="2022" priority="2222">
      <formula>IF(RIGHT(TEXT(AM67,"0.#"),1)=".",TRUE,FALSE)</formula>
    </cfRule>
  </conditionalFormatting>
  <conditionalFormatting sqref="AM68">
    <cfRule type="expression" dxfId="2021" priority="2219">
      <formula>IF(RIGHT(TEXT(AM68,"0.#"),1)=".",FALSE,TRUE)</formula>
    </cfRule>
    <cfRule type="expression" dxfId="2020" priority="2220">
      <formula>IF(RIGHT(TEXT(AM68,"0.#"),1)=".",TRUE,FALSE)</formula>
    </cfRule>
  </conditionalFormatting>
  <conditionalFormatting sqref="AM69">
    <cfRule type="expression" dxfId="2019" priority="2217">
      <formula>IF(RIGHT(TEXT(AM69,"0.#"),1)=".",FALSE,TRUE)</formula>
    </cfRule>
    <cfRule type="expression" dxfId="2018" priority="2218">
      <formula>IF(RIGHT(TEXT(AM69,"0.#"),1)=".",TRUE,FALSE)</formula>
    </cfRule>
  </conditionalFormatting>
  <conditionalFormatting sqref="AQ67:AQ69">
    <cfRule type="expression" dxfId="2017" priority="2215">
      <formula>IF(RIGHT(TEXT(AQ67,"0.#"),1)=".",FALSE,TRUE)</formula>
    </cfRule>
    <cfRule type="expression" dxfId="2016" priority="2216">
      <formula>IF(RIGHT(TEXT(AQ67,"0.#"),1)=".",TRUE,FALSE)</formula>
    </cfRule>
  </conditionalFormatting>
  <conditionalFormatting sqref="AU67:AU69">
    <cfRule type="expression" dxfId="2015" priority="2213">
      <formula>IF(RIGHT(TEXT(AU67,"0.#"),1)=".",FALSE,TRUE)</formula>
    </cfRule>
    <cfRule type="expression" dxfId="2014" priority="2214">
      <formula>IF(RIGHT(TEXT(AU67,"0.#"),1)=".",TRUE,FALSE)</formula>
    </cfRule>
  </conditionalFormatting>
  <conditionalFormatting sqref="AE70">
    <cfRule type="expression" dxfId="2013" priority="2211">
      <formula>IF(RIGHT(TEXT(AE70,"0.#"),1)=".",FALSE,TRUE)</formula>
    </cfRule>
    <cfRule type="expression" dxfId="2012" priority="2212">
      <formula>IF(RIGHT(TEXT(AE70,"0.#"),1)=".",TRUE,FALSE)</formula>
    </cfRule>
  </conditionalFormatting>
  <conditionalFormatting sqref="AE71">
    <cfRule type="expression" dxfId="2011" priority="2209">
      <formula>IF(RIGHT(TEXT(AE71,"0.#"),1)=".",FALSE,TRUE)</formula>
    </cfRule>
    <cfRule type="expression" dxfId="2010" priority="2210">
      <formula>IF(RIGHT(TEXT(AE71,"0.#"),1)=".",TRUE,FALSE)</formula>
    </cfRule>
  </conditionalFormatting>
  <conditionalFormatting sqref="AE72">
    <cfRule type="expression" dxfId="2009" priority="2207">
      <formula>IF(RIGHT(TEXT(AE72,"0.#"),1)=".",FALSE,TRUE)</formula>
    </cfRule>
    <cfRule type="expression" dxfId="2008" priority="2208">
      <formula>IF(RIGHT(TEXT(AE72,"0.#"),1)=".",TRUE,FALSE)</formula>
    </cfRule>
  </conditionalFormatting>
  <conditionalFormatting sqref="AI72">
    <cfRule type="expression" dxfId="2007" priority="2205">
      <formula>IF(RIGHT(TEXT(AI72,"0.#"),1)=".",FALSE,TRUE)</formula>
    </cfRule>
    <cfRule type="expression" dxfId="2006" priority="2206">
      <formula>IF(RIGHT(TEXT(AI72,"0.#"),1)=".",TRUE,FALSE)</formula>
    </cfRule>
  </conditionalFormatting>
  <conditionalFormatting sqref="AI71">
    <cfRule type="expression" dxfId="2005" priority="2203">
      <formula>IF(RIGHT(TEXT(AI71,"0.#"),1)=".",FALSE,TRUE)</formula>
    </cfRule>
    <cfRule type="expression" dxfId="2004" priority="2204">
      <formula>IF(RIGHT(TEXT(AI71,"0.#"),1)=".",TRUE,FALSE)</formula>
    </cfRule>
  </conditionalFormatting>
  <conditionalFormatting sqref="AI70">
    <cfRule type="expression" dxfId="2003" priority="2201">
      <formula>IF(RIGHT(TEXT(AI70,"0.#"),1)=".",FALSE,TRUE)</formula>
    </cfRule>
    <cfRule type="expression" dxfId="2002" priority="2202">
      <formula>IF(RIGHT(TEXT(AI70,"0.#"),1)=".",TRUE,FALSE)</formula>
    </cfRule>
  </conditionalFormatting>
  <conditionalFormatting sqref="AM70">
    <cfRule type="expression" dxfId="2001" priority="2199">
      <formula>IF(RIGHT(TEXT(AM70,"0.#"),1)=".",FALSE,TRUE)</formula>
    </cfRule>
    <cfRule type="expression" dxfId="2000" priority="2200">
      <formula>IF(RIGHT(TEXT(AM70,"0.#"),1)=".",TRUE,FALSE)</formula>
    </cfRule>
  </conditionalFormatting>
  <conditionalFormatting sqref="AM71">
    <cfRule type="expression" dxfId="1999" priority="2197">
      <formula>IF(RIGHT(TEXT(AM71,"0.#"),1)=".",FALSE,TRUE)</formula>
    </cfRule>
    <cfRule type="expression" dxfId="1998" priority="2198">
      <formula>IF(RIGHT(TEXT(AM71,"0.#"),1)=".",TRUE,FALSE)</formula>
    </cfRule>
  </conditionalFormatting>
  <conditionalFormatting sqref="AM72">
    <cfRule type="expression" dxfId="1997" priority="2195">
      <formula>IF(RIGHT(TEXT(AM72,"0.#"),1)=".",FALSE,TRUE)</formula>
    </cfRule>
    <cfRule type="expression" dxfId="1996" priority="2196">
      <formula>IF(RIGHT(TEXT(AM72,"0.#"),1)=".",TRUE,FALSE)</formula>
    </cfRule>
  </conditionalFormatting>
  <conditionalFormatting sqref="AQ70:AQ72">
    <cfRule type="expression" dxfId="1995" priority="2193">
      <formula>IF(RIGHT(TEXT(AQ70,"0.#"),1)=".",FALSE,TRUE)</formula>
    </cfRule>
    <cfRule type="expression" dxfId="1994" priority="2194">
      <formula>IF(RIGHT(TEXT(AQ70,"0.#"),1)=".",TRUE,FALSE)</formula>
    </cfRule>
  </conditionalFormatting>
  <conditionalFormatting sqref="AU70:AU72">
    <cfRule type="expression" dxfId="1993" priority="2191">
      <formula>IF(RIGHT(TEXT(AU70,"0.#"),1)=".",FALSE,TRUE)</formula>
    </cfRule>
    <cfRule type="expression" dxfId="1992" priority="2192">
      <formula>IF(RIGHT(TEXT(AU70,"0.#"),1)=".",TRUE,FALSE)</formula>
    </cfRule>
  </conditionalFormatting>
  <conditionalFormatting sqref="AU656">
    <cfRule type="expression" dxfId="1991" priority="709">
      <formula>IF(RIGHT(TEXT(AU656,"0.#"),1)=".",FALSE,TRUE)</formula>
    </cfRule>
    <cfRule type="expression" dxfId="1990" priority="710">
      <formula>IF(RIGHT(TEXT(AU656,"0.#"),1)=".",TRUE,FALSE)</formula>
    </cfRule>
  </conditionalFormatting>
  <conditionalFormatting sqref="AQ655">
    <cfRule type="expression" dxfId="1989" priority="701">
      <formula>IF(RIGHT(TEXT(AQ655,"0.#"),1)=".",FALSE,TRUE)</formula>
    </cfRule>
    <cfRule type="expression" dxfId="1988" priority="702">
      <formula>IF(RIGHT(TEXT(AQ655,"0.#"),1)=".",TRUE,FALSE)</formula>
    </cfRule>
  </conditionalFormatting>
  <conditionalFormatting sqref="AI696">
    <cfRule type="expression" dxfId="1987" priority="493">
      <formula>IF(RIGHT(TEXT(AI696,"0.#"),1)=".",FALSE,TRUE)</formula>
    </cfRule>
    <cfRule type="expression" dxfId="1986" priority="494">
      <formula>IF(RIGHT(TEXT(AI696,"0.#"),1)=".",TRUE,FALSE)</formula>
    </cfRule>
  </conditionalFormatting>
  <conditionalFormatting sqref="AQ694">
    <cfRule type="expression" dxfId="1985" priority="487">
      <formula>IF(RIGHT(TEXT(AQ694,"0.#"),1)=".",FALSE,TRUE)</formula>
    </cfRule>
    <cfRule type="expression" dxfId="1984" priority="488">
      <formula>IF(RIGHT(TEXT(AQ694,"0.#"),1)=".",TRUE,FALSE)</formula>
    </cfRule>
  </conditionalFormatting>
  <conditionalFormatting sqref="AL874:AO900">
    <cfRule type="expression" dxfId="1983" priority="2099">
      <formula>IF(AND(AL874&gt;=0, RIGHT(TEXT(AL874,"0.#"),1)&lt;&gt;"."),TRUE,FALSE)</formula>
    </cfRule>
    <cfRule type="expression" dxfId="1982" priority="2100">
      <formula>IF(AND(AL874&gt;=0, RIGHT(TEXT(AL874,"0.#"),1)="."),TRUE,FALSE)</formula>
    </cfRule>
    <cfRule type="expression" dxfId="1981" priority="2101">
      <formula>IF(AND(AL874&lt;0, RIGHT(TEXT(AL874,"0.#"),1)&lt;&gt;"."),TRUE,FALSE)</formula>
    </cfRule>
    <cfRule type="expression" dxfId="1980" priority="2102">
      <formula>IF(AND(AL874&lt;0, RIGHT(TEXT(AL874,"0.#"),1)="."),TRUE,FALSE)</formula>
    </cfRule>
  </conditionalFormatting>
  <conditionalFormatting sqref="AL906:AO933">
    <cfRule type="expression" dxfId="1979" priority="2087">
      <formula>IF(AND(AL906&gt;=0, RIGHT(TEXT(AL906,"0.#"),1)&lt;&gt;"."),TRUE,FALSE)</formula>
    </cfRule>
    <cfRule type="expression" dxfId="1978" priority="2088">
      <formula>IF(AND(AL906&gt;=0, RIGHT(TEXT(AL906,"0.#"),1)="."),TRUE,FALSE)</formula>
    </cfRule>
    <cfRule type="expression" dxfId="1977" priority="2089">
      <formula>IF(AND(AL906&lt;0, RIGHT(TEXT(AL906,"0.#"),1)&lt;&gt;"."),TRUE,FALSE)</formula>
    </cfRule>
    <cfRule type="expression" dxfId="1976" priority="2090">
      <formula>IF(AND(AL906&lt;0, RIGHT(TEXT(AL906,"0.#"),1)="."),TRUE,FALSE)</formula>
    </cfRule>
  </conditionalFormatting>
  <conditionalFormatting sqref="AL904:AO905">
    <cfRule type="expression" dxfId="1975" priority="2081">
      <formula>IF(AND(AL904&gt;=0, RIGHT(TEXT(AL904,"0.#"),1)&lt;&gt;"."),TRUE,FALSE)</formula>
    </cfRule>
    <cfRule type="expression" dxfId="1974" priority="2082">
      <formula>IF(AND(AL904&gt;=0, RIGHT(TEXT(AL904,"0.#"),1)="."),TRUE,FALSE)</formula>
    </cfRule>
    <cfRule type="expression" dxfId="1973" priority="2083">
      <formula>IF(AND(AL904&lt;0, RIGHT(TEXT(AL904,"0.#"),1)&lt;&gt;"."),TRUE,FALSE)</formula>
    </cfRule>
    <cfRule type="expression" dxfId="1972" priority="2084">
      <formula>IF(AND(AL904&lt;0, RIGHT(TEXT(AL904,"0.#"),1)="."),TRUE,FALSE)</formula>
    </cfRule>
  </conditionalFormatting>
  <conditionalFormatting sqref="AL939:AO966">
    <cfRule type="expression" dxfId="1971" priority="2075">
      <formula>IF(AND(AL939&gt;=0, RIGHT(TEXT(AL939,"0.#"),1)&lt;&gt;"."),TRUE,FALSE)</formula>
    </cfRule>
    <cfRule type="expression" dxfId="1970" priority="2076">
      <formula>IF(AND(AL939&gt;=0, RIGHT(TEXT(AL939,"0.#"),1)="."),TRUE,FALSE)</formula>
    </cfRule>
    <cfRule type="expression" dxfId="1969" priority="2077">
      <formula>IF(AND(AL939&lt;0, RIGHT(TEXT(AL939,"0.#"),1)&lt;&gt;"."),TRUE,FALSE)</formula>
    </cfRule>
    <cfRule type="expression" dxfId="1968" priority="2078">
      <formula>IF(AND(AL939&lt;0, RIGHT(TEXT(AL939,"0.#"),1)="."),TRUE,FALSE)</formula>
    </cfRule>
  </conditionalFormatting>
  <conditionalFormatting sqref="AL937:AO938">
    <cfRule type="expression" dxfId="1967" priority="2069">
      <formula>IF(AND(AL937&gt;=0, RIGHT(TEXT(AL937,"0.#"),1)&lt;&gt;"."),TRUE,FALSE)</formula>
    </cfRule>
    <cfRule type="expression" dxfId="1966" priority="2070">
      <formula>IF(AND(AL937&gt;=0, RIGHT(TEXT(AL937,"0.#"),1)="."),TRUE,FALSE)</formula>
    </cfRule>
    <cfRule type="expression" dxfId="1965" priority="2071">
      <formula>IF(AND(AL937&lt;0, RIGHT(TEXT(AL937,"0.#"),1)&lt;&gt;"."),TRUE,FALSE)</formula>
    </cfRule>
    <cfRule type="expression" dxfId="1964" priority="2072">
      <formula>IF(AND(AL937&lt;0, RIGHT(TEXT(AL937,"0.#"),1)="."),TRUE,FALSE)</formula>
    </cfRule>
  </conditionalFormatting>
  <conditionalFormatting sqref="AL972:AO999">
    <cfRule type="expression" dxfId="1963" priority="2063">
      <formula>IF(AND(AL972&gt;=0, RIGHT(TEXT(AL972,"0.#"),1)&lt;&gt;"."),TRUE,FALSE)</formula>
    </cfRule>
    <cfRule type="expression" dxfId="1962" priority="2064">
      <formula>IF(AND(AL972&gt;=0, RIGHT(TEXT(AL972,"0.#"),1)="."),TRUE,FALSE)</formula>
    </cfRule>
    <cfRule type="expression" dxfId="1961" priority="2065">
      <formula>IF(AND(AL972&lt;0, RIGHT(TEXT(AL972,"0.#"),1)&lt;&gt;"."),TRUE,FALSE)</formula>
    </cfRule>
    <cfRule type="expression" dxfId="1960" priority="2066">
      <formula>IF(AND(AL972&lt;0, RIGHT(TEXT(AL972,"0.#"),1)="."),TRUE,FALSE)</formula>
    </cfRule>
  </conditionalFormatting>
  <conditionalFormatting sqref="AL970:AO971">
    <cfRule type="expression" dxfId="1959" priority="2057">
      <formula>IF(AND(AL970&gt;=0, RIGHT(TEXT(AL970,"0.#"),1)&lt;&gt;"."),TRUE,FALSE)</formula>
    </cfRule>
    <cfRule type="expression" dxfId="1958" priority="2058">
      <formula>IF(AND(AL970&gt;=0, RIGHT(TEXT(AL970,"0.#"),1)="."),TRUE,FALSE)</formula>
    </cfRule>
    <cfRule type="expression" dxfId="1957" priority="2059">
      <formula>IF(AND(AL970&lt;0, RIGHT(TEXT(AL970,"0.#"),1)&lt;&gt;"."),TRUE,FALSE)</formula>
    </cfRule>
    <cfRule type="expression" dxfId="1956" priority="2060">
      <formula>IF(AND(AL970&lt;0, RIGHT(TEXT(AL970,"0.#"),1)="."),TRUE,FALSE)</formula>
    </cfRule>
  </conditionalFormatting>
  <conditionalFormatting sqref="AL1005:AO1032">
    <cfRule type="expression" dxfId="1955" priority="2051">
      <formula>IF(AND(AL1005&gt;=0, RIGHT(TEXT(AL1005,"0.#"),1)&lt;&gt;"."),TRUE,FALSE)</formula>
    </cfRule>
    <cfRule type="expression" dxfId="1954" priority="2052">
      <formula>IF(AND(AL1005&gt;=0, RIGHT(TEXT(AL1005,"0.#"),1)="."),TRUE,FALSE)</formula>
    </cfRule>
    <cfRule type="expression" dxfId="1953" priority="2053">
      <formula>IF(AND(AL1005&lt;0, RIGHT(TEXT(AL1005,"0.#"),1)&lt;&gt;"."),TRUE,FALSE)</formula>
    </cfRule>
    <cfRule type="expression" dxfId="1952" priority="2054">
      <formula>IF(AND(AL1005&lt;0, RIGHT(TEXT(AL1005,"0.#"),1)="."),TRUE,FALSE)</formula>
    </cfRule>
  </conditionalFormatting>
  <conditionalFormatting sqref="AL1003:AO1004">
    <cfRule type="expression" dxfId="1951" priority="2045">
      <formula>IF(AND(AL1003&gt;=0, RIGHT(TEXT(AL1003,"0.#"),1)&lt;&gt;"."),TRUE,FALSE)</formula>
    </cfRule>
    <cfRule type="expression" dxfId="1950" priority="2046">
      <formula>IF(AND(AL1003&gt;=0, RIGHT(TEXT(AL1003,"0.#"),1)="."),TRUE,FALSE)</formula>
    </cfRule>
    <cfRule type="expression" dxfId="1949" priority="2047">
      <formula>IF(AND(AL1003&lt;0, RIGHT(TEXT(AL1003,"0.#"),1)&lt;&gt;"."),TRUE,FALSE)</formula>
    </cfRule>
    <cfRule type="expression" dxfId="1948" priority="2048">
      <formula>IF(AND(AL1003&lt;0, RIGHT(TEXT(AL1003,"0.#"),1)="."),TRUE,FALSE)</formula>
    </cfRule>
  </conditionalFormatting>
  <conditionalFormatting sqref="Y1003:Y1004">
    <cfRule type="expression" dxfId="1947" priority="2043">
      <formula>IF(RIGHT(TEXT(Y1003,"0.#"),1)=".",FALSE,TRUE)</formula>
    </cfRule>
    <cfRule type="expression" dxfId="1946" priority="2044">
      <formula>IF(RIGHT(TEXT(Y1003,"0.#"),1)=".",TRUE,FALSE)</formula>
    </cfRule>
  </conditionalFormatting>
  <conditionalFormatting sqref="AL1038:AO1065">
    <cfRule type="expression" dxfId="1945" priority="2039">
      <formula>IF(AND(AL1038&gt;=0, RIGHT(TEXT(AL1038,"0.#"),1)&lt;&gt;"."),TRUE,FALSE)</formula>
    </cfRule>
    <cfRule type="expression" dxfId="1944" priority="2040">
      <formula>IF(AND(AL1038&gt;=0, RIGHT(TEXT(AL1038,"0.#"),1)="."),TRUE,FALSE)</formula>
    </cfRule>
    <cfRule type="expression" dxfId="1943" priority="2041">
      <formula>IF(AND(AL1038&lt;0, RIGHT(TEXT(AL1038,"0.#"),1)&lt;&gt;"."),TRUE,FALSE)</formula>
    </cfRule>
    <cfRule type="expression" dxfId="1942" priority="2042">
      <formula>IF(AND(AL1038&lt;0, RIGHT(TEXT(AL1038,"0.#"),1)="."),TRUE,FALSE)</formula>
    </cfRule>
  </conditionalFormatting>
  <conditionalFormatting sqref="Y1038:Y1065">
    <cfRule type="expression" dxfId="1941" priority="2037">
      <formula>IF(RIGHT(TEXT(Y1038,"0.#"),1)=".",FALSE,TRUE)</formula>
    </cfRule>
    <cfRule type="expression" dxfId="1940" priority="2038">
      <formula>IF(RIGHT(TEXT(Y1038,"0.#"),1)=".",TRUE,FALSE)</formula>
    </cfRule>
  </conditionalFormatting>
  <conditionalFormatting sqref="AL1036:AO1037">
    <cfRule type="expression" dxfId="1939" priority="2033">
      <formula>IF(AND(AL1036&gt;=0, RIGHT(TEXT(AL1036,"0.#"),1)&lt;&gt;"."),TRUE,FALSE)</formula>
    </cfRule>
    <cfRule type="expression" dxfId="1938" priority="2034">
      <formula>IF(AND(AL1036&gt;=0, RIGHT(TEXT(AL1036,"0.#"),1)="."),TRUE,FALSE)</formula>
    </cfRule>
    <cfRule type="expression" dxfId="1937" priority="2035">
      <formula>IF(AND(AL1036&lt;0, RIGHT(TEXT(AL1036,"0.#"),1)&lt;&gt;"."),TRUE,FALSE)</formula>
    </cfRule>
    <cfRule type="expression" dxfId="1936" priority="2036">
      <formula>IF(AND(AL1036&lt;0, RIGHT(TEXT(AL1036,"0.#"),1)="."),TRUE,FALSE)</formula>
    </cfRule>
  </conditionalFormatting>
  <conditionalFormatting sqref="Y1036:Y1037">
    <cfRule type="expression" dxfId="1935" priority="2031">
      <formula>IF(RIGHT(TEXT(Y1036,"0.#"),1)=".",FALSE,TRUE)</formula>
    </cfRule>
    <cfRule type="expression" dxfId="1934" priority="2032">
      <formula>IF(RIGHT(TEXT(Y1036,"0.#"),1)=".",TRUE,FALSE)</formula>
    </cfRule>
  </conditionalFormatting>
  <conditionalFormatting sqref="AL1071:AO1098">
    <cfRule type="expression" dxfId="1933" priority="2027">
      <formula>IF(AND(AL1071&gt;=0, RIGHT(TEXT(AL1071,"0.#"),1)&lt;&gt;"."),TRUE,FALSE)</formula>
    </cfRule>
    <cfRule type="expression" dxfId="1932" priority="2028">
      <formula>IF(AND(AL1071&gt;=0, RIGHT(TEXT(AL1071,"0.#"),1)="."),TRUE,FALSE)</formula>
    </cfRule>
    <cfRule type="expression" dxfId="1931" priority="2029">
      <formula>IF(AND(AL1071&lt;0, RIGHT(TEXT(AL1071,"0.#"),1)&lt;&gt;"."),TRUE,FALSE)</formula>
    </cfRule>
    <cfRule type="expression" dxfId="1930" priority="2030">
      <formula>IF(AND(AL1071&lt;0, RIGHT(TEXT(AL1071,"0.#"),1)="."),TRUE,FALSE)</formula>
    </cfRule>
  </conditionalFormatting>
  <conditionalFormatting sqref="Y1071:Y1098">
    <cfRule type="expression" dxfId="1929" priority="2025">
      <formula>IF(RIGHT(TEXT(Y1071,"0.#"),1)=".",FALSE,TRUE)</formula>
    </cfRule>
    <cfRule type="expression" dxfId="1928" priority="2026">
      <formula>IF(RIGHT(TEXT(Y1071,"0.#"),1)=".",TRUE,FALSE)</formula>
    </cfRule>
  </conditionalFormatting>
  <conditionalFormatting sqref="AL1069:AO1070">
    <cfRule type="expression" dxfId="1927" priority="2021">
      <formula>IF(AND(AL1069&gt;=0, RIGHT(TEXT(AL1069,"0.#"),1)&lt;&gt;"."),TRUE,FALSE)</formula>
    </cfRule>
    <cfRule type="expression" dxfId="1926" priority="2022">
      <formula>IF(AND(AL1069&gt;=0, RIGHT(TEXT(AL1069,"0.#"),1)="."),TRUE,FALSE)</formula>
    </cfRule>
    <cfRule type="expression" dxfId="1925" priority="2023">
      <formula>IF(AND(AL1069&lt;0, RIGHT(TEXT(AL1069,"0.#"),1)&lt;&gt;"."),TRUE,FALSE)</formula>
    </cfRule>
    <cfRule type="expression" dxfId="1924" priority="2024">
      <formula>IF(AND(AL1069&lt;0, RIGHT(TEXT(AL1069,"0.#"),1)="."),TRUE,FALSE)</formula>
    </cfRule>
  </conditionalFormatting>
  <conditionalFormatting sqref="Y1069:Y1070">
    <cfRule type="expression" dxfId="1923" priority="2019">
      <formula>IF(RIGHT(TEXT(Y1069,"0.#"),1)=".",FALSE,TRUE)</formula>
    </cfRule>
    <cfRule type="expression" dxfId="1922" priority="2020">
      <formula>IF(RIGHT(TEXT(Y1069,"0.#"),1)=".",TRUE,FALSE)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Y843">
    <cfRule type="expression" dxfId="727" priority="27">
      <formula>IF(RIGHT(TEXT(Y843,"0.#"),1)=".",FALSE,TRUE)</formula>
    </cfRule>
    <cfRule type="expression" dxfId="726" priority="28">
      <formula>IF(RIGHT(TEXT(Y843,"0.#"),1)=".",TRUE,FALSE)</formula>
    </cfRule>
  </conditionalFormatting>
  <conditionalFormatting sqref="Y888">
    <cfRule type="expression" dxfId="725" priority="25">
      <formula>IF(RIGHT(TEXT(Y888,"0.#"),1)=".",FALSE,TRUE)</formula>
    </cfRule>
    <cfRule type="expression" dxfId="724" priority="26">
      <formula>IF(RIGHT(TEXT(Y888,"0.#"),1)=".",TRUE,FALSE)</formula>
    </cfRule>
  </conditionalFormatting>
  <conditionalFormatting sqref="Y887">
    <cfRule type="expression" dxfId="723" priority="23">
      <formula>IF(RIGHT(TEXT(Y887,"0.#"),1)=".",FALSE,TRUE)</formula>
    </cfRule>
    <cfRule type="expression" dxfId="722" priority="24">
      <formula>IF(RIGHT(TEXT(Y887,"0.#"),1)=".",TRUE,FALSE)</formula>
    </cfRule>
  </conditionalFormatting>
  <conditionalFormatting sqref="Y886">
    <cfRule type="expression" dxfId="721" priority="21">
      <formula>IF(RIGHT(TEXT(Y886,"0.#"),1)=".",FALSE,TRUE)</formula>
    </cfRule>
    <cfRule type="expression" dxfId="720" priority="22">
      <formula>IF(RIGHT(TEXT(Y886,"0.#"),1)=".",TRUE,FALSE)</formula>
    </cfRule>
  </conditionalFormatting>
  <conditionalFormatting sqref="Y884">
    <cfRule type="expression" dxfId="719" priority="19">
      <formula>IF(RIGHT(TEXT(Y884,"0.#"),1)=".",FALSE,TRUE)</formula>
    </cfRule>
    <cfRule type="expression" dxfId="718" priority="20">
      <formula>IF(RIGHT(TEXT(Y884,"0.#"),1)=".",TRUE,FALSE)</formula>
    </cfRule>
  </conditionalFormatting>
  <conditionalFormatting sqref="Y883">
    <cfRule type="expression" dxfId="717" priority="17">
      <formula>IF(RIGHT(TEXT(Y883,"0.#"),1)=".",FALSE,TRUE)</formula>
    </cfRule>
    <cfRule type="expression" dxfId="716" priority="18">
      <formula>IF(RIGHT(TEXT(Y883,"0.#"),1)=".",TRUE,FALSE)</formula>
    </cfRule>
  </conditionalFormatting>
  <conditionalFormatting sqref="Y882">
    <cfRule type="expression" dxfId="715" priority="15">
      <formula>IF(RIGHT(TEXT(Y882,"0.#"),1)=".",FALSE,TRUE)</formula>
    </cfRule>
    <cfRule type="expression" dxfId="714" priority="16">
      <formula>IF(RIGHT(TEXT(Y882,"0.#"),1)=".",TRUE,FALSE)</formula>
    </cfRule>
  </conditionalFormatting>
  <conditionalFormatting sqref="Y880">
    <cfRule type="expression" dxfId="713" priority="13">
      <formula>IF(RIGHT(TEXT(Y880,"0.#"),1)=".",FALSE,TRUE)</formula>
    </cfRule>
    <cfRule type="expression" dxfId="712" priority="14">
      <formula>IF(RIGHT(TEXT(Y880,"0.#"),1)=".",TRUE,FALSE)</formula>
    </cfRule>
  </conditionalFormatting>
  <conditionalFormatting sqref="Y879">
    <cfRule type="expression" dxfId="711" priority="11">
      <formula>IF(RIGHT(TEXT(Y879,"0.#"),1)=".",FALSE,TRUE)</formula>
    </cfRule>
    <cfRule type="expression" dxfId="710" priority="12">
      <formula>IF(RIGHT(TEXT(Y879,"0.#"),1)=".",TRUE,FALSE)</formula>
    </cfRule>
  </conditionalFormatting>
  <conditionalFormatting sqref="Y878">
    <cfRule type="expression" dxfId="709" priority="9">
      <formula>IF(RIGHT(TEXT(Y878,"0.#"),1)=".",FALSE,TRUE)</formula>
    </cfRule>
    <cfRule type="expression" dxfId="708" priority="10">
      <formula>IF(RIGHT(TEXT(Y878,"0.#"),1)=".",TRUE,FALSE)</formula>
    </cfRule>
  </conditionalFormatting>
  <conditionalFormatting sqref="Y856">
    <cfRule type="expression" dxfId="707" priority="7">
      <formula>IF(RIGHT(TEXT(Y856,"0.#"),1)=".",FALSE,TRUE)</formula>
    </cfRule>
    <cfRule type="expression" dxfId="706" priority="8">
      <formula>IF(RIGHT(TEXT(Y856,"0.#"),1)=".",TRUE,FALSE)</formula>
    </cfRule>
  </conditionalFormatting>
  <conditionalFormatting sqref="Y855">
    <cfRule type="expression" dxfId="705" priority="5">
      <formula>IF(RIGHT(TEXT(Y855,"0.#"),1)=".",FALSE,TRUE)</formula>
    </cfRule>
    <cfRule type="expression" dxfId="704" priority="6">
      <formula>IF(RIGHT(TEXT(Y855,"0.#"),1)=".",TRUE,FALSE)</formula>
    </cfRule>
  </conditionalFormatting>
  <conditionalFormatting sqref="AL871:AO873">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6" max="49" man="1"/>
    <brk id="718" max="49" man="1"/>
    <brk id="740" max="49" man="1"/>
    <brk id="779" max="49" man="1"/>
    <brk id="868"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6" sqref="P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直接実施</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9" t="s">
        <v>352</v>
      </c>
      <c r="B2" s="410"/>
      <c r="C2" s="410"/>
      <c r="D2" s="410"/>
      <c r="E2" s="410"/>
      <c r="F2" s="411"/>
      <c r="G2" s="524" t="s">
        <v>146</v>
      </c>
      <c r="H2" s="445"/>
      <c r="I2" s="445"/>
      <c r="J2" s="445"/>
      <c r="K2" s="445"/>
      <c r="L2" s="445"/>
      <c r="M2" s="445"/>
      <c r="N2" s="445"/>
      <c r="O2" s="525"/>
      <c r="P2" s="444" t="s">
        <v>59</v>
      </c>
      <c r="Q2" s="445"/>
      <c r="R2" s="445"/>
      <c r="S2" s="445"/>
      <c r="T2" s="445"/>
      <c r="U2" s="445"/>
      <c r="V2" s="445"/>
      <c r="W2" s="445"/>
      <c r="X2" s="525"/>
      <c r="Y2" s="1036"/>
      <c r="Z2" s="838"/>
      <c r="AA2" s="839"/>
      <c r="AB2" s="1040" t="s">
        <v>11</v>
      </c>
      <c r="AC2" s="1041"/>
      <c r="AD2" s="1042"/>
      <c r="AE2" s="248" t="s">
        <v>396</v>
      </c>
      <c r="AF2" s="248"/>
      <c r="AG2" s="248"/>
      <c r="AH2" s="248"/>
      <c r="AI2" s="248" t="s">
        <v>394</v>
      </c>
      <c r="AJ2" s="248"/>
      <c r="AK2" s="248"/>
      <c r="AL2" s="248"/>
      <c r="AM2" s="248" t="s">
        <v>423</v>
      </c>
      <c r="AN2" s="248"/>
      <c r="AO2" s="248"/>
      <c r="AP2" s="242"/>
      <c r="AQ2" s="158" t="s">
        <v>235</v>
      </c>
      <c r="AR2" s="129"/>
      <c r="AS2" s="129"/>
      <c r="AT2" s="130"/>
      <c r="AU2" s="545" t="s">
        <v>134</v>
      </c>
      <c r="AV2" s="545"/>
      <c r="AW2" s="545"/>
      <c r="AX2" s="546"/>
    </row>
    <row r="3" spans="1:50" ht="18.75" customHeight="1" x14ac:dyDescent="0.15">
      <c r="A3" s="409"/>
      <c r="B3" s="410"/>
      <c r="C3" s="410"/>
      <c r="D3" s="410"/>
      <c r="E3" s="410"/>
      <c r="F3" s="411"/>
      <c r="G3" s="425"/>
      <c r="H3" s="407"/>
      <c r="I3" s="407"/>
      <c r="J3" s="407"/>
      <c r="K3" s="407"/>
      <c r="L3" s="407"/>
      <c r="M3" s="407"/>
      <c r="N3" s="407"/>
      <c r="O3" s="426"/>
      <c r="P3" s="447"/>
      <c r="Q3" s="407"/>
      <c r="R3" s="407"/>
      <c r="S3" s="407"/>
      <c r="T3" s="407"/>
      <c r="U3" s="407"/>
      <c r="V3" s="407"/>
      <c r="W3" s="407"/>
      <c r="X3" s="426"/>
      <c r="Y3" s="1037"/>
      <c r="Z3" s="1038"/>
      <c r="AA3" s="1039"/>
      <c r="AB3" s="1043"/>
      <c r="AC3" s="1044"/>
      <c r="AD3" s="1045"/>
      <c r="AE3" s="249"/>
      <c r="AF3" s="249"/>
      <c r="AG3" s="249"/>
      <c r="AH3" s="249"/>
      <c r="AI3" s="249"/>
      <c r="AJ3" s="249"/>
      <c r="AK3" s="249"/>
      <c r="AL3" s="249"/>
      <c r="AM3" s="249"/>
      <c r="AN3" s="249"/>
      <c r="AO3" s="249"/>
      <c r="AP3" s="245"/>
      <c r="AQ3" s="197"/>
      <c r="AR3" s="198"/>
      <c r="AS3" s="132" t="s">
        <v>236</v>
      </c>
      <c r="AT3" s="133"/>
      <c r="AU3" s="198"/>
      <c r="AV3" s="198"/>
      <c r="AW3" s="407" t="s">
        <v>181</v>
      </c>
      <c r="AX3" s="408"/>
    </row>
    <row r="4" spans="1:50" ht="22.5" customHeight="1" x14ac:dyDescent="0.15">
      <c r="A4" s="412"/>
      <c r="B4" s="410"/>
      <c r="C4" s="410"/>
      <c r="D4" s="410"/>
      <c r="E4" s="410"/>
      <c r="F4" s="411"/>
      <c r="G4" s="573"/>
      <c r="H4" s="1013"/>
      <c r="I4" s="1013"/>
      <c r="J4" s="1013"/>
      <c r="K4" s="1013"/>
      <c r="L4" s="1013"/>
      <c r="M4" s="1013"/>
      <c r="N4" s="1013"/>
      <c r="O4" s="1014"/>
      <c r="P4" s="104"/>
      <c r="Q4" s="1021"/>
      <c r="R4" s="1021"/>
      <c r="S4" s="1021"/>
      <c r="T4" s="1021"/>
      <c r="U4" s="1021"/>
      <c r="V4" s="1021"/>
      <c r="W4" s="1021"/>
      <c r="X4" s="1022"/>
      <c r="Y4" s="1031" t="s">
        <v>12</v>
      </c>
      <c r="Z4" s="1032"/>
      <c r="AA4" s="1033"/>
      <c r="AB4" s="473"/>
      <c r="AC4" s="1035"/>
      <c r="AD4" s="1035"/>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13"/>
      <c r="B5" s="414"/>
      <c r="C5" s="414"/>
      <c r="D5" s="414"/>
      <c r="E5" s="414"/>
      <c r="F5" s="415"/>
      <c r="G5" s="1015"/>
      <c r="H5" s="1016"/>
      <c r="I5" s="1016"/>
      <c r="J5" s="1016"/>
      <c r="K5" s="1016"/>
      <c r="L5" s="1016"/>
      <c r="M5" s="1016"/>
      <c r="N5" s="1016"/>
      <c r="O5" s="1017"/>
      <c r="P5" s="1023"/>
      <c r="Q5" s="1023"/>
      <c r="R5" s="1023"/>
      <c r="S5" s="1023"/>
      <c r="T5" s="1023"/>
      <c r="U5" s="1023"/>
      <c r="V5" s="1023"/>
      <c r="W5" s="1023"/>
      <c r="X5" s="1024"/>
      <c r="Y5" s="427" t="s">
        <v>54</v>
      </c>
      <c r="Z5" s="1028"/>
      <c r="AA5" s="1029"/>
      <c r="AB5" s="535"/>
      <c r="AC5" s="1034"/>
      <c r="AD5" s="1034"/>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13"/>
      <c r="B6" s="414"/>
      <c r="C6" s="414"/>
      <c r="D6" s="414"/>
      <c r="E6" s="414"/>
      <c r="F6" s="415"/>
      <c r="G6" s="1018"/>
      <c r="H6" s="1019"/>
      <c r="I6" s="1019"/>
      <c r="J6" s="1019"/>
      <c r="K6" s="1019"/>
      <c r="L6" s="1019"/>
      <c r="M6" s="1019"/>
      <c r="N6" s="1019"/>
      <c r="O6" s="1020"/>
      <c r="P6" s="1025"/>
      <c r="Q6" s="1025"/>
      <c r="R6" s="1025"/>
      <c r="S6" s="1025"/>
      <c r="T6" s="1025"/>
      <c r="U6" s="1025"/>
      <c r="V6" s="1025"/>
      <c r="W6" s="1025"/>
      <c r="X6" s="1026"/>
      <c r="Y6" s="1027" t="s">
        <v>13</v>
      </c>
      <c r="Z6" s="1028"/>
      <c r="AA6" s="1029"/>
      <c r="AB6" s="603" t="s">
        <v>182</v>
      </c>
      <c r="AC6" s="1030"/>
      <c r="AD6" s="1030"/>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9" t="s">
        <v>352</v>
      </c>
      <c r="B9" s="410"/>
      <c r="C9" s="410"/>
      <c r="D9" s="410"/>
      <c r="E9" s="410"/>
      <c r="F9" s="411"/>
      <c r="G9" s="524" t="s">
        <v>146</v>
      </c>
      <c r="H9" s="445"/>
      <c r="I9" s="445"/>
      <c r="J9" s="445"/>
      <c r="K9" s="445"/>
      <c r="L9" s="445"/>
      <c r="M9" s="445"/>
      <c r="N9" s="445"/>
      <c r="O9" s="525"/>
      <c r="P9" s="444" t="s">
        <v>59</v>
      </c>
      <c r="Q9" s="445"/>
      <c r="R9" s="445"/>
      <c r="S9" s="445"/>
      <c r="T9" s="445"/>
      <c r="U9" s="445"/>
      <c r="V9" s="445"/>
      <c r="W9" s="445"/>
      <c r="X9" s="525"/>
      <c r="Y9" s="1036"/>
      <c r="Z9" s="838"/>
      <c r="AA9" s="839"/>
      <c r="AB9" s="1040" t="s">
        <v>11</v>
      </c>
      <c r="AC9" s="1041"/>
      <c r="AD9" s="1042"/>
      <c r="AE9" s="248" t="s">
        <v>396</v>
      </c>
      <c r="AF9" s="248"/>
      <c r="AG9" s="248"/>
      <c r="AH9" s="248"/>
      <c r="AI9" s="248" t="s">
        <v>394</v>
      </c>
      <c r="AJ9" s="248"/>
      <c r="AK9" s="248"/>
      <c r="AL9" s="248"/>
      <c r="AM9" s="248" t="s">
        <v>423</v>
      </c>
      <c r="AN9" s="248"/>
      <c r="AO9" s="248"/>
      <c r="AP9" s="242"/>
      <c r="AQ9" s="158" t="s">
        <v>235</v>
      </c>
      <c r="AR9" s="129"/>
      <c r="AS9" s="129"/>
      <c r="AT9" s="130"/>
      <c r="AU9" s="545" t="s">
        <v>134</v>
      </c>
      <c r="AV9" s="545"/>
      <c r="AW9" s="545"/>
      <c r="AX9" s="546"/>
    </row>
    <row r="10" spans="1:50" ht="18.75" customHeight="1" x14ac:dyDescent="0.15">
      <c r="A10" s="409"/>
      <c r="B10" s="410"/>
      <c r="C10" s="410"/>
      <c r="D10" s="410"/>
      <c r="E10" s="410"/>
      <c r="F10" s="411"/>
      <c r="G10" s="425"/>
      <c r="H10" s="407"/>
      <c r="I10" s="407"/>
      <c r="J10" s="407"/>
      <c r="K10" s="407"/>
      <c r="L10" s="407"/>
      <c r="M10" s="407"/>
      <c r="N10" s="407"/>
      <c r="O10" s="426"/>
      <c r="P10" s="447"/>
      <c r="Q10" s="407"/>
      <c r="R10" s="407"/>
      <c r="S10" s="407"/>
      <c r="T10" s="407"/>
      <c r="U10" s="407"/>
      <c r="V10" s="407"/>
      <c r="W10" s="407"/>
      <c r="X10" s="426"/>
      <c r="Y10" s="1037"/>
      <c r="Z10" s="1038"/>
      <c r="AA10" s="1039"/>
      <c r="AB10" s="1043"/>
      <c r="AC10" s="1044"/>
      <c r="AD10" s="1045"/>
      <c r="AE10" s="249"/>
      <c r="AF10" s="249"/>
      <c r="AG10" s="249"/>
      <c r="AH10" s="249"/>
      <c r="AI10" s="249"/>
      <c r="AJ10" s="249"/>
      <c r="AK10" s="249"/>
      <c r="AL10" s="249"/>
      <c r="AM10" s="249"/>
      <c r="AN10" s="249"/>
      <c r="AO10" s="249"/>
      <c r="AP10" s="245"/>
      <c r="AQ10" s="197"/>
      <c r="AR10" s="198"/>
      <c r="AS10" s="132" t="s">
        <v>236</v>
      </c>
      <c r="AT10" s="133"/>
      <c r="AU10" s="198"/>
      <c r="AV10" s="198"/>
      <c r="AW10" s="407" t="s">
        <v>181</v>
      </c>
      <c r="AX10" s="408"/>
    </row>
    <row r="11" spans="1:50" ht="22.5" customHeight="1" x14ac:dyDescent="0.15">
      <c r="A11" s="412"/>
      <c r="B11" s="410"/>
      <c r="C11" s="410"/>
      <c r="D11" s="410"/>
      <c r="E11" s="410"/>
      <c r="F11" s="411"/>
      <c r="G11" s="573"/>
      <c r="H11" s="1013"/>
      <c r="I11" s="1013"/>
      <c r="J11" s="1013"/>
      <c r="K11" s="1013"/>
      <c r="L11" s="1013"/>
      <c r="M11" s="1013"/>
      <c r="N11" s="1013"/>
      <c r="O11" s="1014"/>
      <c r="P11" s="104"/>
      <c r="Q11" s="1021"/>
      <c r="R11" s="1021"/>
      <c r="S11" s="1021"/>
      <c r="T11" s="1021"/>
      <c r="U11" s="1021"/>
      <c r="V11" s="1021"/>
      <c r="W11" s="1021"/>
      <c r="X11" s="1022"/>
      <c r="Y11" s="1031" t="s">
        <v>12</v>
      </c>
      <c r="Z11" s="1032"/>
      <c r="AA11" s="1033"/>
      <c r="AB11" s="473"/>
      <c r="AC11" s="1035"/>
      <c r="AD11" s="1035"/>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13"/>
      <c r="B12" s="414"/>
      <c r="C12" s="414"/>
      <c r="D12" s="414"/>
      <c r="E12" s="414"/>
      <c r="F12" s="415"/>
      <c r="G12" s="1015"/>
      <c r="H12" s="1016"/>
      <c r="I12" s="1016"/>
      <c r="J12" s="1016"/>
      <c r="K12" s="1016"/>
      <c r="L12" s="1016"/>
      <c r="M12" s="1016"/>
      <c r="N12" s="1016"/>
      <c r="O12" s="1017"/>
      <c r="P12" s="1023"/>
      <c r="Q12" s="1023"/>
      <c r="R12" s="1023"/>
      <c r="S12" s="1023"/>
      <c r="T12" s="1023"/>
      <c r="U12" s="1023"/>
      <c r="V12" s="1023"/>
      <c r="W12" s="1023"/>
      <c r="X12" s="1024"/>
      <c r="Y12" s="427" t="s">
        <v>54</v>
      </c>
      <c r="Z12" s="1028"/>
      <c r="AA12" s="1029"/>
      <c r="AB12" s="535"/>
      <c r="AC12" s="1034"/>
      <c r="AD12" s="1034"/>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6"/>
      <c r="B13" s="417"/>
      <c r="C13" s="417"/>
      <c r="D13" s="417"/>
      <c r="E13" s="417"/>
      <c r="F13" s="418"/>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603" t="s">
        <v>182</v>
      </c>
      <c r="AC13" s="1030"/>
      <c r="AD13" s="1030"/>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9" t="s">
        <v>352</v>
      </c>
      <c r="B16" s="410"/>
      <c r="C16" s="410"/>
      <c r="D16" s="410"/>
      <c r="E16" s="410"/>
      <c r="F16" s="411"/>
      <c r="G16" s="524" t="s">
        <v>146</v>
      </c>
      <c r="H16" s="445"/>
      <c r="I16" s="445"/>
      <c r="J16" s="445"/>
      <c r="K16" s="445"/>
      <c r="L16" s="445"/>
      <c r="M16" s="445"/>
      <c r="N16" s="445"/>
      <c r="O16" s="525"/>
      <c r="P16" s="444" t="s">
        <v>59</v>
      </c>
      <c r="Q16" s="445"/>
      <c r="R16" s="445"/>
      <c r="S16" s="445"/>
      <c r="T16" s="445"/>
      <c r="U16" s="445"/>
      <c r="V16" s="445"/>
      <c r="W16" s="445"/>
      <c r="X16" s="525"/>
      <c r="Y16" s="1036"/>
      <c r="Z16" s="838"/>
      <c r="AA16" s="839"/>
      <c r="AB16" s="1040" t="s">
        <v>11</v>
      </c>
      <c r="AC16" s="1041"/>
      <c r="AD16" s="1042"/>
      <c r="AE16" s="248" t="s">
        <v>396</v>
      </c>
      <c r="AF16" s="248"/>
      <c r="AG16" s="248"/>
      <c r="AH16" s="248"/>
      <c r="AI16" s="248" t="s">
        <v>394</v>
      </c>
      <c r="AJ16" s="248"/>
      <c r="AK16" s="248"/>
      <c r="AL16" s="248"/>
      <c r="AM16" s="248" t="s">
        <v>423</v>
      </c>
      <c r="AN16" s="248"/>
      <c r="AO16" s="248"/>
      <c r="AP16" s="242"/>
      <c r="AQ16" s="158" t="s">
        <v>235</v>
      </c>
      <c r="AR16" s="129"/>
      <c r="AS16" s="129"/>
      <c r="AT16" s="130"/>
      <c r="AU16" s="545" t="s">
        <v>134</v>
      </c>
      <c r="AV16" s="545"/>
      <c r="AW16" s="545"/>
      <c r="AX16" s="546"/>
    </row>
    <row r="17" spans="1:50" ht="18.75" customHeight="1" x14ac:dyDescent="0.15">
      <c r="A17" s="409"/>
      <c r="B17" s="410"/>
      <c r="C17" s="410"/>
      <c r="D17" s="410"/>
      <c r="E17" s="410"/>
      <c r="F17" s="411"/>
      <c r="G17" s="425"/>
      <c r="H17" s="407"/>
      <c r="I17" s="407"/>
      <c r="J17" s="407"/>
      <c r="K17" s="407"/>
      <c r="L17" s="407"/>
      <c r="M17" s="407"/>
      <c r="N17" s="407"/>
      <c r="O17" s="426"/>
      <c r="P17" s="447"/>
      <c r="Q17" s="407"/>
      <c r="R17" s="407"/>
      <c r="S17" s="407"/>
      <c r="T17" s="407"/>
      <c r="U17" s="407"/>
      <c r="V17" s="407"/>
      <c r="W17" s="407"/>
      <c r="X17" s="426"/>
      <c r="Y17" s="1037"/>
      <c r="Z17" s="1038"/>
      <c r="AA17" s="1039"/>
      <c r="AB17" s="1043"/>
      <c r="AC17" s="1044"/>
      <c r="AD17" s="1045"/>
      <c r="AE17" s="249"/>
      <c r="AF17" s="249"/>
      <c r="AG17" s="249"/>
      <c r="AH17" s="249"/>
      <c r="AI17" s="249"/>
      <c r="AJ17" s="249"/>
      <c r="AK17" s="249"/>
      <c r="AL17" s="249"/>
      <c r="AM17" s="249"/>
      <c r="AN17" s="249"/>
      <c r="AO17" s="249"/>
      <c r="AP17" s="245"/>
      <c r="AQ17" s="197"/>
      <c r="AR17" s="198"/>
      <c r="AS17" s="132" t="s">
        <v>236</v>
      </c>
      <c r="AT17" s="133"/>
      <c r="AU17" s="198"/>
      <c r="AV17" s="198"/>
      <c r="AW17" s="407" t="s">
        <v>181</v>
      </c>
      <c r="AX17" s="408"/>
    </row>
    <row r="18" spans="1:50" ht="22.5" customHeight="1" x14ac:dyDescent="0.15">
      <c r="A18" s="412"/>
      <c r="B18" s="410"/>
      <c r="C18" s="410"/>
      <c r="D18" s="410"/>
      <c r="E18" s="410"/>
      <c r="F18" s="411"/>
      <c r="G18" s="573"/>
      <c r="H18" s="1013"/>
      <c r="I18" s="1013"/>
      <c r="J18" s="1013"/>
      <c r="K18" s="1013"/>
      <c r="L18" s="1013"/>
      <c r="M18" s="1013"/>
      <c r="N18" s="1013"/>
      <c r="O18" s="1014"/>
      <c r="P18" s="104"/>
      <c r="Q18" s="1021"/>
      <c r="R18" s="1021"/>
      <c r="S18" s="1021"/>
      <c r="T18" s="1021"/>
      <c r="U18" s="1021"/>
      <c r="V18" s="1021"/>
      <c r="W18" s="1021"/>
      <c r="X18" s="1022"/>
      <c r="Y18" s="1031" t="s">
        <v>12</v>
      </c>
      <c r="Z18" s="1032"/>
      <c r="AA18" s="1033"/>
      <c r="AB18" s="473"/>
      <c r="AC18" s="1035"/>
      <c r="AD18" s="1035"/>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13"/>
      <c r="B19" s="414"/>
      <c r="C19" s="414"/>
      <c r="D19" s="414"/>
      <c r="E19" s="414"/>
      <c r="F19" s="415"/>
      <c r="G19" s="1015"/>
      <c r="H19" s="1016"/>
      <c r="I19" s="1016"/>
      <c r="J19" s="1016"/>
      <c r="K19" s="1016"/>
      <c r="L19" s="1016"/>
      <c r="M19" s="1016"/>
      <c r="N19" s="1016"/>
      <c r="O19" s="1017"/>
      <c r="P19" s="1023"/>
      <c r="Q19" s="1023"/>
      <c r="R19" s="1023"/>
      <c r="S19" s="1023"/>
      <c r="T19" s="1023"/>
      <c r="U19" s="1023"/>
      <c r="V19" s="1023"/>
      <c r="W19" s="1023"/>
      <c r="X19" s="1024"/>
      <c r="Y19" s="427" t="s">
        <v>54</v>
      </c>
      <c r="Z19" s="1028"/>
      <c r="AA19" s="1029"/>
      <c r="AB19" s="535"/>
      <c r="AC19" s="1034"/>
      <c r="AD19" s="1034"/>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6"/>
      <c r="B20" s="417"/>
      <c r="C20" s="417"/>
      <c r="D20" s="417"/>
      <c r="E20" s="417"/>
      <c r="F20" s="418"/>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603" t="s">
        <v>182</v>
      </c>
      <c r="AC20" s="1030"/>
      <c r="AD20" s="1030"/>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9" t="s">
        <v>352</v>
      </c>
      <c r="B23" s="410"/>
      <c r="C23" s="410"/>
      <c r="D23" s="410"/>
      <c r="E23" s="410"/>
      <c r="F23" s="411"/>
      <c r="G23" s="524" t="s">
        <v>146</v>
      </c>
      <c r="H23" s="445"/>
      <c r="I23" s="445"/>
      <c r="J23" s="445"/>
      <c r="K23" s="445"/>
      <c r="L23" s="445"/>
      <c r="M23" s="445"/>
      <c r="N23" s="445"/>
      <c r="O23" s="525"/>
      <c r="P23" s="444" t="s">
        <v>59</v>
      </c>
      <c r="Q23" s="445"/>
      <c r="R23" s="445"/>
      <c r="S23" s="445"/>
      <c r="T23" s="445"/>
      <c r="U23" s="445"/>
      <c r="V23" s="445"/>
      <c r="W23" s="445"/>
      <c r="X23" s="525"/>
      <c r="Y23" s="1036"/>
      <c r="Z23" s="838"/>
      <c r="AA23" s="839"/>
      <c r="AB23" s="1040" t="s">
        <v>11</v>
      </c>
      <c r="AC23" s="1041"/>
      <c r="AD23" s="1042"/>
      <c r="AE23" s="248" t="s">
        <v>396</v>
      </c>
      <c r="AF23" s="248"/>
      <c r="AG23" s="248"/>
      <c r="AH23" s="248"/>
      <c r="AI23" s="248" t="s">
        <v>394</v>
      </c>
      <c r="AJ23" s="248"/>
      <c r="AK23" s="248"/>
      <c r="AL23" s="248"/>
      <c r="AM23" s="248" t="s">
        <v>423</v>
      </c>
      <c r="AN23" s="248"/>
      <c r="AO23" s="248"/>
      <c r="AP23" s="242"/>
      <c r="AQ23" s="158" t="s">
        <v>235</v>
      </c>
      <c r="AR23" s="129"/>
      <c r="AS23" s="129"/>
      <c r="AT23" s="130"/>
      <c r="AU23" s="545" t="s">
        <v>134</v>
      </c>
      <c r="AV23" s="545"/>
      <c r="AW23" s="545"/>
      <c r="AX23" s="546"/>
    </row>
    <row r="24" spans="1:50" ht="18.75" customHeight="1" x14ac:dyDescent="0.15">
      <c r="A24" s="409"/>
      <c r="B24" s="410"/>
      <c r="C24" s="410"/>
      <c r="D24" s="410"/>
      <c r="E24" s="410"/>
      <c r="F24" s="411"/>
      <c r="G24" s="425"/>
      <c r="H24" s="407"/>
      <c r="I24" s="407"/>
      <c r="J24" s="407"/>
      <c r="K24" s="407"/>
      <c r="L24" s="407"/>
      <c r="M24" s="407"/>
      <c r="N24" s="407"/>
      <c r="O24" s="426"/>
      <c r="P24" s="447"/>
      <c r="Q24" s="407"/>
      <c r="R24" s="407"/>
      <c r="S24" s="407"/>
      <c r="T24" s="407"/>
      <c r="U24" s="407"/>
      <c r="V24" s="407"/>
      <c r="W24" s="407"/>
      <c r="X24" s="426"/>
      <c r="Y24" s="1037"/>
      <c r="Z24" s="1038"/>
      <c r="AA24" s="1039"/>
      <c r="AB24" s="1043"/>
      <c r="AC24" s="1044"/>
      <c r="AD24" s="1045"/>
      <c r="AE24" s="249"/>
      <c r="AF24" s="249"/>
      <c r="AG24" s="249"/>
      <c r="AH24" s="249"/>
      <c r="AI24" s="249"/>
      <c r="AJ24" s="249"/>
      <c r="AK24" s="249"/>
      <c r="AL24" s="249"/>
      <c r="AM24" s="249"/>
      <c r="AN24" s="249"/>
      <c r="AO24" s="249"/>
      <c r="AP24" s="245"/>
      <c r="AQ24" s="197"/>
      <c r="AR24" s="198"/>
      <c r="AS24" s="132" t="s">
        <v>236</v>
      </c>
      <c r="AT24" s="133"/>
      <c r="AU24" s="198"/>
      <c r="AV24" s="198"/>
      <c r="AW24" s="407" t="s">
        <v>181</v>
      </c>
      <c r="AX24" s="408"/>
    </row>
    <row r="25" spans="1:50" ht="22.5" customHeight="1" x14ac:dyDescent="0.15">
      <c r="A25" s="412"/>
      <c r="B25" s="410"/>
      <c r="C25" s="410"/>
      <c r="D25" s="410"/>
      <c r="E25" s="410"/>
      <c r="F25" s="411"/>
      <c r="G25" s="573"/>
      <c r="H25" s="1013"/>
      <c r="I25" s="1013"/>
      <c r="J25" s="1013"/>
      <c r="K25" s="1013"/>
      <c r="L25" s="1013"/>
      <c r="M25" s="1013"/>
      <c r="N25" s="1013"/>
      <c r="O25" s="1014"/>
      <c r="P25" s="104"/>
      <c r="Q25" s="1021"/>
      <c r="R25" s="1021"/>
      <c r="S25" s="1021"/>
      <c r="T25" s="1021"/>
      <c r="U25" s="1021"/>
      <c r="V25" s="1021"/>
      <c r="W25" s="1021"/>
      <c r="X25" s="1022"/>
      <c r="Y25" s="1031" t="s">
        <v>12</v>
      </c>
      <c r="Z25" s="1032"/>
      <c r="AA25" s="1033"/>
      <c r="AB25" s="473"/>
      <c r="AC25" s="1035"/>
      <c r="AD25" s="1035"/>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13"/>
      <c r="B26" s="414"/>
      <c r="C26" s="414"/>
      <c r="D26" s="414"/>
      <c r="E26" s="414"/>
      <c r="F26" s="415"/>
      <c r="G26" s="1015"/>
      <c r="H26" s="1016"/>
      <c r="I26" s="1016"/>
      <c r="J26" s="1016"/>
      <c r="K26" s="1016"/>
      <c r="L26" s="1016"/>
      <c r="M26" s="1016"/>
      <c r="N26" s="1016"/>
      <c r="O26" s="1017"/>
      <c r="P26" s="1023"/>
      <c r="Q26" s="1023"/>
      <c r="R26" s="1023"/>
      <c r="S26" s="1023"/>
      <c r="T26" s="1023"/>
      <c r="U26" s="1023"/>
      <c r="V26" s="1023"/>
      <c r="W26" s="1023"/>
      <c r="X26" s="1024"/>
      <c r="Y26" s="427" t="s">
        <v>54</v>
      </c>
      <c r="Z26" s="1028"/>
      <c r="AA26" s="1029"/>
      <c r="AB26" s="535"/>
      <c r="AC26" s="1034"/>
      <c r="AD26" s="1034"/>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6"/>
      <c r="B27" s="417"/>
      <c r="C27" s="417"/>
      <c r="D27" s="417"/>
      <c r="E27" s="417"/>
      <c r="F27" s="418"/>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603" t="s">
        <v>182</v>
      </c>
      <c r="AC27" s="1030"/>
      <c r="AD27" s="1030"/>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9" t="s">
        <v>352</v>
      </c>
      <c r="B30" s="410"/>
      <c r="C30" s="410"/>
      <c r="D30" s="410"/>
      <c r="E30" s="410"/>
      <c r="F30" s="411"/>
      <c r="G30" s="524" t="s">
        <v>146</v>
      </c>
      <c r="H30" s="445"/>
      <c r="I30" s="445"/>
      <c r="J30" s="445"/>
      <c r="K30" s="445"/>
      <c r="L30" s="445"/>
      <c r="M30" s="445"/>
      <c r="N30" s="445"/>
      <c r="O30" s="525"/>
      <c r="P30" s="444" t="s">
        <v>59</v>
      </c>
      <c r="Q30" s="445"/>
      <c r="R30" s="445"/>
      <c r="S30" s="445"/>
      <c r="T30" s="445"/>
      <c r="U30" s="445"/>
      <c r="V30" s="445"/>
      <c r="W30" s="445"/>
      <c r="X30" s="525"/>
      <c r="Y30" s="1036"/>
      <c r="Z30" s="838"/>
      <c r="AA30" s="839"/>
      <c r="AB30" s="1040" t="s">
        <v>11</v>
      </c>
      <c r="AC30" s="1041"/>
      <c r="AD30" s="1042"/>
      <c r="AE30" s="248" t="s">
        <v>396</v>
      </c>
      <c r="AF30" s="248"/>
      <c r="AG30" s="248"/>
      <c r="AH30" s="248"/>
      <c r="AI30" s="248" t="s">
        <v>394</v>
      </c>
      <c r="AJ30" s="248"/>
      <c r="AK30" s="248"/>
      <c r="AL30" s="248"/>
      <c r="AM30" s="248" t="s">
        <v>423</v>
      </c>
      <c r="AN30" s="248"/>
      <c r="AO30" s="248"/>
      <c r="AP30" s="242"/>
      <c r="AQ30" s="158" t="s">
        <v>235</v>
      </c>
      <c r="AR30" s="129"/>
      <c r="AS30" s="129"/>
      <c r="AT30" s="130"/>
      <c r="AU30" s="545" t="s">
        <v>134</v>
      </c>
      <c r="AV30" s="545"/>
      <c r="AW30" s="545"/>
      <c r="AX30" s="546"/>
    </row>
    <row r="31" spans="1:50" ht="18.75" customHeight="1" x14ac:dyDescent="0.15">
      <c r="A31" s="409"/>
      <c r="B31" s="410"/>
      <c r="C31" s="410"/>
      <c r="D31" s="410"/>
      <c r="E31" s="410"/>
      <c r="F31" s="411"/>
      <c r="G31" s="425"/>
      <c r="H31" s="407"/>
      <c r="I31" s="407"/>
      <c r="J31" s="407"/>
      <c r="K31" s="407"/>
      <c r="L31" s="407"/>
      <c r="M31" s="407"/>
      <c r="N31" s="407"/>
      <c r="O31" s="426"/>
      <c r="P31" s="447"/>
      <c r="Q31" s="407"/>
      <c r="R31" s="407"/>
      <c r="S31" s="407"/>
      <c r="T31" s="407"/>
      <c r="U31" s="407"/>
      <c r="V31" s="407"/>
      <c r="W31" s="407"/>
      <c r="X31" s="426"/>
      <c r="Y31" s="1037"/>
      <c r="Z31" s="1038"/>
      <c r="AA31" s="1039"/>
      <c r="AB31" s="1043"/>
      <c r="AC31" s="1044"/>
      <c r="AD31" s="1045"/>
      <c r="AE31" s="249"/>
      <c r="AF31" s="249"/>
      <c r="AG31" s="249"/>
      <c r="AH31" s="249"/>
      <c r="AI31" s="249"/>
      <c r="AJ31" s="249"/>
      <c r="AK31" s="249"/>
      <c r="AL31" s="249"/>
      <c r="AM31" s="249"/>
      <c r="AN31" s="249"/>
      <c r="AO31" s="249"/>
      <c r="AP31" s="245"/>
      <c r="AQ31" s="197"/>
      <c r="AR31" s="198"/>
      <c r="AS31" s="132" t="s">
        <v>236</v>
      </c>
      <c r="AT31" s="133"/>
      <c r="AU31" s="198"/>
      <c r="AV31" s="198"/>
      <c r="AW31" s="407" t="s">
        <v>181</v>
      </c>
      <c r="AX31" s="408"/>
    </row>
    <row r="32" spans="1:50" ht="22.5" customHeight="1" x14ac:dyDescent="0.15">
      <c r="A32" s="412"/>
      <c r="B32" s="410"/>
      <c r="C32" s="410"/>
      <c r="D32" s="410"/>
      <c r="E32" s="410"/>
      <c r="F32" s="411"/>
      <c r="G32" s="573"/>
      <c r="H32" s="1013"/>
      <c r="I32" s="1013"/>
      <c r="J32" s="1013"/>
      <c r="K32" s="1013"/>
      <c r="L32" s="1013"/>
      <c r="M32" s="1013"/>
      <c r="N32" s="1013"/>
      <c r="O32" s="1014"/>
      <c r="P32" s="104"/>
      <c r="Q32" s="1021"/>
      <c r="R32" s="1021"/>
      <c r="S32" s="1021"/>
      <c r="T32" s="1021"/>
      <c r="U32" s="1021"/>
      <c r="V32" s="1021"/>
      <c r="W32" s="1021"/>
      <c r="X32" s="1022"/>
      <c r="Y32" s="1031" t="s">
        <v>12</v>
      </c>
      <c r="Z32" s="1032"/>
      <c r="AA32" s="1033"/>
      <c r="AB32" s="473"/>
      <c r="AC32" s="1035"/>
      <c r="AD32" s="1035"/>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13"/>
      <c r="B33" s="414"/>
      <c r="C33" s="414"/>
      <c r="D33" s="414"/>
      <c r="E33" s="414"/>
      <c r="F33" s="415"/>
      <c r="G33" s="1015"/>
      <c r="H33" s="1016"/>
      <c r="I33" s="1016"/>
      <c r="J33" s="1016"/>
      <c r="K33" s="1016"/>
      <c r="L33" s="1016"/>
      <c r="M33" s="1016"/>
      <c r="N33" s="1016"/>
      <c r="O33" s="1017"/>
      <c r="P33" s="1023"/>
      <c r="Q33" s="1023"/>
      <c r="R33" s="1023"/>
      <c r="S33" s="1023"/>
      <c r="T33" s="1023"/>
      <c r="U33" s="1023"/>
      <c r="V33" s="1023"/>
      <c r="W33" s="1023"/>
      <c r="X33" s="1024"/>
      <c r="Y33" s="427" t="s">
        <v>54</v>
      </c>
      <c r="Z33" s="1028"/>
      <c r="AA33" s="1029"/>
      <c r="AB33" s="535"/>
      <c r="AC33" s="1034"/>
      <c r="AD33" s="1034"/>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6"/>
      <c r="B34" s="417"/>
      <c r="C34" s="417"/>
      <c r="D34" s="417"/>
      <c r="E34" s="417"/>
      <c r="F34" s="418"/>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603" t="s">
        <v>182</v>
      </c>
      <c r="AC34" s="1030"/>
      <c r="AD34" s="1030"/>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9" t="s">
        <v>352</v>
      </c>
      <c r="B37" s="410"/>
      <c r="C37" s="410"/>
      <c r="D37" s="410"/>
      <c r="E37" s="410"/>
      <c r="F37" s="411"/>
      <c r="G37" s="524" t="s">
        <v>146</v>
      </c>
      <c r="H37" s="445"/>
      <c r="I37" s="445"/>
      <c r="J37" s="445"/>
      <c r="K37" s="445"/>
      <c r="L37" s="445"/>
      <c r="M37" s="445"/>
      <c r="N37" s="445"/>
      <c r="O37" s="525"/>
      <c r="P37" s="444" t="s">
        <v>59</v>
      </c>
      <c r="Q37" s="445"/>
      <c r="R37" s="445"/>
      <c r="S37" s="445"/>
      <c r="T37" s="445"/>
      <c r="U37" s="445"/>
      <c r="V37" s="445"/>
      <c r="W37" s="445"/>
      <c r="X37" s="525"/>
      <c r="Y37" s="1036"/>
      <c r="Z37" s="838"/>
      <c r="AA37" s="839"/>
      <c r="AB37" s="1040" t="s">
        <v>11</v>
      </c>
      <c r="AC37" s="1041"/>
      <c r="AD37" s="1042"/>
      <c r="AE37" s="248" t="s">
        <v>396</v>
      </c>
      <c r="AF37" s="248"/>
      <c r="AG37" s="248"/>
      <c r="AH37" s="248"/>
      <c r="AI37" s="248" t="s">
        <v>394</v>
      </c>
      <c r="AJ37" s="248"/>
      <c r="AK37" s="248"/>
      <c r="AL37" s="248"/>
      <c r="AM37" s="248" t="s">
        <v>423</v>
      </c>
      <c r="AN37" s="248"/>
      <c r="AO37" s="248"/>
      <c r="AP37" s="242"/>
      <c r="AQ37" s="158" t="s">
        <v>235</v>
      </c>
      <c r="AR37" s="129"/>
      <c r="AS37" s="129"/>
      <c r="AT37" s="130"/>
      <c r="AU37" s="545" t="s">
        <v>134</v>
      </c>
      <c r="AV37" s="545"/>
      <c r="AW37" s="545"/>
      <c r="AX37" s="546"/>
    </row>
    <row r="38" spans="1:50" ht="18.75" customHeight="1" x14ac:dyDescent="0.15">
      <c r="A38" s="409"/>
      <c r="B38" s="410"/>
      <c r="C38" s="410"/>
      <c r="D38" s="410"/>
      <c r="E38" s="410"/>
      <c r="F38" s="411"/>
      <c r="G38" s="425"/>
      <c r="H38" s="407"/>
      <c r="I38" s="407"/>
      <c r="J38" s="407"/>
      <c r="K38" s="407"/>
      <c r="L38" s="407"/>
      <c r="M38" s="407"/>
      <c r="N38" s="407"/>
      <c r="O38" s="426"/>
      <c r="P38" s="447"/>
      <c r="Q38" s="407"/>
      <c r="R38" s="407"/>
      <c r="S38" s="407"/>
      <c r="T38" s="407"/>
      <c r="U38" s="407"/>
      <c r="V38" s="407"/>
      <c r="W38" s="407"/>
      <c r="X38" s="426"/>
      <c r="Y38" s="1037"/>
      <c r="Z38" s="1038"/>
      <c r="AA38" s="1039"/>
      <c r="AB38" s="1043"/>
      <c r="AC38" s="1044"/>
      <c r="AD38" s="1045"/>
      <c r="AE38" s="249"/>
      <c r="AF38" s="249"/>
      <c r="AG38" s="249"/>
      <c r="AH38" s="249"/>
      <c r="AI38" s="249"/>
      <c r="AJ38" s="249"/>
      <c r="AK38" s="249"/>
      <c r="AL38" s="249"/>
      <c r="AM38" s="249"/>
      <c r="AN38" s="249"/>
      <c r="AO38" s="249"/>
      <c r="AP38" s="245"/>
      <c r="AQ38" s="197"/>
      <c r="AR38" s="198"/>
      <c r="AS38" s="132" t="s">
        <v>236</v>
      </c>
      <c r="AT38" s="133"/>
      <c r="AU38" s="198"/>
      <c r="AV38" s="198"/>
      <c r="AW38" s="407" t="s">
        <v>181</v>
      </c>
      <c r="AX38" s="408"/>
    </row>
    <row r="39" spans="1:50" ht="22.5" customHeight="1" x14ac:dyDescent="0.15">
      <c r="A39" s="412"/>
      <c r="B39" s="410"/>
      <c r="C39" s="410"/>
      <c r="D39" s="410"/>
      <c r="E39" s="410"/>
      <c r="F39" s="411"/>
      <c r="G39" s="573"/>
      <c r="H39" s="1013"/>
      <c r="I39" s="1013"/>
      <c r="J39" s="1013"/>
      <c r="K39" s="1013"/>
      <c r="L39" s="1013"/>
      <c r="M39" s="1013"/>
      <c r="N39" s="1013"/>
      <c r="O39" s="1014"/>
      <c r="P39" s="104"/>
      <c r="Q39" s="1021"/>
      <c r="R39" s="1021"/>
      <c r="S39" s="1021"/>
      <c r="T39" s="1021"/>
      <c r="U39" s="1021"/>
      <c r="V39" s="1021"/>
      <c r="W39" s="1021"/>
      <c r="X39" s="1022"/>
      <c r="Y39" s="1031" t="s">
        <v>12</v>
      </c>
      <c r="Z39" s="1032"/>
      <c r="AA39" s="1033"/>
      <c r="AB39" s="473"/>
      <c r="AC39" s="1035"/>
      <c r="AD39" s="1035"/>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13"/>
      <c r="B40" s="414"/>
      <c r="C40" s="414"/>
      <c r="D40" s="414"/>
      <c r="E40" s="414"/>
      <c r="F40" s="415"/>
      <c r="G40" s="1015"/>
      <c r="H40" s="1016"/>
      <c r="I40" s="1016"/>
      <c r="J40" s="1016"/>
      <c r="K40" s="1016"/>
      <c r="L40" s="1016"/>
      <c r="M40" s="1016"/>
      <c r="N40" s="1016"/>
      <c r="O40" s="1017"/>
      <c r="P40" s="1023"/>
      <c r="Q40" s="1023"/>
      <c r="R40" s="1023"/>
      <c r="S40" s="1023"/>
      <c r="T40" s="1023"/>
      <c r="U40" s="1023"/>
      <c r="V40" s="1023"/>
      <c r="W40" s="1023"/>
      <c r="X40" s="1024"/>
      <c r="Y40" s="427" t="s">
        <v>54</v>
      </c>
      <c r="Z40" s="1028"/>
      <c r="AA40" s="1029"/>
      <c r="AB40" s="535"/>
      <c r="AC40" s="1034"/>
      <c r="AD40" s="1034"/>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6"/>
      <c r="B41" s="417"/>
      <c r="C41" s="417"/>
      <c r="D41" s="417"/>
      <c r="E41" s="417"/>
      <c r="F41" s="418"/>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603" t="s">
        <v>182</v>
      </c>
      <c r="AC41" s="1030"/>
      <c r="AD41" s="1030"/>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9" t="s">
        <v>352</v>
      </c>
      <c r="B44" s="410"/>
      <c r="C44" s="410"/>
      <c r="D44" s="410"/>
      <c r="E44" s="410"/>
      <c r="F44" s="411"/>
      <c r="G44" s="524" t="s">
        <v>146</v>
      </c>
      <c r="H44" s="445"/>
      <c r="I44" s="445"/>
      <c r="J44" s="445"/>
      <c r="K44" s="445"/>
      <c r="L44" s="445"/>
      <c r="M44" s="445"/>
      <c r="N44" s="445"/>
      <c r="O44" s="525"/>
      <c r="P44" s="444" t="s">
        <v>59</v>
      </c>
      <c r="Q44" s="445"/>
      <c r="R44" s="445"/>
      <c r="S44" s="445"/>
      <c r="T44" s="445"/>
      <c r="U44" s="445"/>
      <c r="V44" s="445"/>
      <c r="W44" s="445"/>
      <c r="X44" s="525"/>
      <c r="Y44" s="1036"/>
      <c r="Z44" s="838"/>
      <c r="AA44" s="839"/>
      <c r="AB44" s="1040" t="s">
        <v>11</v>
      </c>
      <c r="AC44" s="1041"/>
      <c r="AD44" s="1042"/>
      <c r="AE44" s="248" t="s">
        <v>396</v>
      </c>
      <c r="AF44" s="248"/>
      <c r="AG44" s="248"/>
      <c r="AH44" s="248"/>
      <c r="AI44" s="248" t="s">
        <v>394</v>
      </c>
      <c r="AJ44" s="248"/>
      <c r="AK44" s="248"/>
      <c r="AL44" s="248"/>
      <c r="AM44" s="248" t="s">
        <v>423</v>
      </c>
      <c r="AN44" s="248"/>
      <c r="AO44" s="248"/>
      <c r="AP44" s="242"/>
      <c r="AQ44" s="158" t="s">
        <v>235</v>
      </c>
      <c r="AR44" s="129"/>
      <c r="AS44" s="129"/>
      <c r="AT44" s="130"/>
      <c r="AU44" s="545" t="s">
        <v>134</v>
      </c>
      <c r="AV44" s="545"/>
      <c r="AW44" s="545"/>
      <c r="AX44" s="546"/>
    </row>
    <row r="45" spans="1:50" ht="18.75" customHeight="1" x14ac:dyDescent="0.15">
      <c r="A45" s="409"/>
      <c r="B45" s="410"/>
      <c r="C45" s="410"/>
      <c r="D45" s="410"/>
      <c r="E45" s="410"/>
      <c r="F45" s="411"/>
      <c r="G45" s="425"/>
      <c r="H45" s="407"/>
      <c r="I45" s="407"/>
      <c r="J45" s="407"/>
      <c r="K45" s="407"/>
      <c r="L45" s="407"/>
      <c r="M45" s="407"/>
      <c r="N45" s="407"/>
      <c r="O45" s="426"/>
      <c r="P45" s="447"/>
      <c r="Q45" s="407"/>
      <c r="R45" s="407"/>
      <c r="S45" s="407"/>
      <c r="T45" s="407"/>
      <c r="U45" s="407"/>
      <c r="V45" s="407"/>
      <c r="W45" s="407"/>
      <c r="X45" s="426"/>
      <c r="Y45" s="1037"/>
      <c r="Z45" s="1038"/>
      <c r="AA45" s="1039"/>
      <c r="AB45" s="1043"/>
      <c r="AC45" s="1044"/>
      <c r="AD45" s="1045"/>
      <c r="AE45" s="249"/>
      <c r="AF45" s="249"/>
      <c r="AG45" s="249"/>
      <c r="AH45" s="249"/>
      <c r="AI45" s="249"/>
      <c r="AJ45" s="249"/>
      <c r="AK45" s="249"/>
      <c r="AL45" s="249"/>
      <c r="AM45" s="249"/>
      <c r="AN45" s="249"/>
      <c r="AO45" s="249"/>
      <c r="AP45" s="245"/>
      <c r="AQ45" s="197"/>
      <c r="AR45" s="198"/>
      <c r="AS45" s="132" t="s">
        <v>236</v>
      </c>
      <c r="AT45" s="133"/>
      <c r="AU45" s="198"/>
      <c r="AV45" s="198"/>
      <c r="AW45" s="407" t="s">
        <v>181</v>
      </c>
      <c r="AX45" s="408"/>
    </row>
    <row r="46" spans="1:50" ht="22.5" customHeight="1" x14ac:dyDescent="0.15">
      <c r="A46" s="412"/>
      <c r="B46" s="410"/>
      <c r="C46" s="410"/>
      <c r="D46" s="410"/>
      <c r="E46" s="410"/>
      <c r="F46" s="411"/>
      <c r="G46" s="573"/>
      <c r="H46" s="1013"/>
      <c r="I46" s="1013"/>
      <c r="J46" s="1013"/>
      <c r="K46" s="1013"/>
      <c r="L46" s="1013"/>
      <c r="M46" s="1013"/>
      <c r="N46" s="1013"/>
      <c r="O46" s="1014"/>
      <c r="P46" s="104"/>
      <c r="Q46" s="1021"/>
      <c r="R46" s="1021"/>
      <c r="S46" s="1021"/>
      <c r="T46" s="1021"/>
      <c r="U46" s="1021"/>
      <c r="V46" s="1021"/>
      <c r="W46" s="1021"/>
      <c r="X46" s="1022"/>
      <c r="Y46" s="1031" t="s">
        <v>12</v>
      </c>
      <c r="Z46" s="1032"/>
      <c r="AA46" s="1033"/>
      <c r="AB46" s="473"/>
      <c r="AC46" s="1035"/>
      <c r="AD46" s="1035"/>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13"/>
      <c r="B47" s="414"/>
      <c r="C47" s="414"/>
      <c r="D47" s="414"/>
      <c r="E47" s="414"/>
      <c r="F47" s="415"/>
      <c r="G47" s="1015"/>
      <c r="H47" s="1016"/>
      <c r="I47" s="1016"/>
      <c r="J47" s="1016"/>
      <c r="K47" s="1016"/>
      <c r="L47" s="1016"/>
      <c r="M47" s="1016"/>
      <c r="N47" s="1016"/>
      <c r="O47" s="1017"/>
      <c r="P47" s="1023"/>
      <c r="Q47" s="1023"/>
      <c r="R47" s="1023"/>
      <c r="S47" s="1023"/>
      <c r="T47" s="1023"/>
      <c r="U47" s="1023"/>
      <c r="V47" s="1023"/>
      <c r="W47" s="1023"/>
      <c r="X47" s="1024"/>
      <c r="Y47" s="427" t="s">
        <v>54</v>
      </c>
      <c r="Z47" s="1028"/>
      <c r="AA47" s="1029"/>
      <c r="AB47" s="535"/>
      <c r="AC47" s="1034"/>
      <c r="AD47" s="1034"/>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6"/>
      <c r="B48" s="417"/>
      <c r="C48" s="417"/>
      <c r="D48" s="417"/>
      <c r="E48" s="417"/>
      <c r="F48" s="418"/>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603" t="s">
        <v>182</v>
      </c>
      <c r="AC48" s="1030"/>
      <c r="AD48" s="1030"/>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9" t="s">
        <v>352</v>
      </c>
      <c r="B51" s="410"/>
      <c r="C51" s="410"/>
      <c r="D51" s="410"/>
      <c r="E51" s="410"/>
      <c r="F51" s="411"/>
      <c r="G51" s="524" t="s">
        <v>146</v>
      </c>
      <c r="H51" s="445"/>
      <c r="I51" s="445"/>
      <c r="J51" s="445"/>
      <c r="K51" s="445"/>
      <c r="L51" s="445"/>
      <c r="M51" s="445"/>
      <c r="N51" s="445"/>
      <c r="O51" s="525"/>
      <c r="P51" s="444" t="s">
        <v>59</v>
      </c>
      <c r="Q51" s="445"/>
      <c r="R51" s="445"/>
      <c r="S51" s="445"/>
      <c r="T51" s="445"/>
      <c r="U51" s="445"/>
      <c r="V51" s="445"/>
      <c r="W51" s="445"/>
      <c r="X51" s="525"/>
      <c r="Y51" s="1036"/>
      <c r="Z51" s="838"/>
      <c r="AA51" s="839"/>
      <c r="AB51" s="242" t="s">
        <v>11</v>
      </c>
      <c r="AC51" s="1041"/>
      <c r="AD51" s="1042"/>
      <c r="AE51" s="248" t="s">
        <v>396</v>
      </c>
      <c r="AF51" s="248"/>
      <c r="AG51" s="248"/>
      <c r="AH51" s="248"/>
      <c r="AI51" s="248" t="s">
        <v>394</v>
      </c>
      <c r="AJ51" s="248"/>
      <c r="AK51" s="248"/>
      <c r="AL51" s="248"/>
      <c r="AM51" s="248" t="s">
        <v>423</v>
      </c>
      <c r="AN51" s="248"/>
      <c r="AO51" s="248"/>
      <c r="AP51" s="242"/>
      <c r="AQ51" s="158" t="s">
        <v>235</v>
      </c>
      <c r="AR51" s="129"/>
      <c r="AS51" s="129"/>
      <c r="AT51" s="130"/>
      <c r="AU51" s="545" t="s">
        <v>134</v>
      </c>
      <c r="AV51" s="545"/>
      <c r="AW51" s="545"/>
      <c r="AX51" s="546"/>
    </row>
    <row r="52" spans="1:50" ht="18.75" customHeight="1" x14ac:dyDescent="0.15">
      <c r="A52" s="409"/>
      <c r="B52" s="410"/>
      <c r="C52" s="410"/>
      <c r="D52" s="410"/>
      <c r="E52" s="410"/>
      <c r="F52" s="411"/>
      <c r="G52" s="425"/>
      <c r="H52" s="407"/>
      <c r="I52" s="407"/>
      <c r="J52" s="407"/>
      <c r="K52" s="407"/>
      <c r="L52" s="407"/>
      <c r="M52" s="407"/>
      <c r="N52" s="407"/>
      <c r="O52" s="426"/>
      <c r="P52" s="447"/>
      <c r="Q52" s="407"/>
      <c r="R52" s="407"/>
      <c r="S52" s="407"/>
      <c r="T52" s="407"/>
      <c r="U52" s="407"/>
      <c r="V52" s="407"/>
      <c r="W52" s="407"/>
      <c r="X52" s="426"/>
      <c r="Y52" s="1037"/>
      <c r="Z52" s="1038"/>
      <c r="AA52" s="1039"/>
      <c r="AB52" s="1043"/>
      <c r="AC52" s="1044"/>
      <c r="AD52" s="1045"/>
      <c r="AE52" s="249"/>
      <c r="AF52" s="249"/>
      <c r="AG52" s="249"/>
      <c r="AH52" s="249"/>
      <c r="AI52" s="249"/>
      <c r="AJ52" s="249"/>
      <c r="AK52" s="249"/>
      <c r="AL52" s="249"/>
      <c r="AM52" s="249"/>
      <c r="AN52" s="249"/>
      <c r="AO52" s="249"/>
      <c r="AP52" s="245"/>
      <c r="AQ52" s="197"/>
      <c r="AR52" s="198"/>
      <c r="AS52" s="132" t="s">
        <v>236</v>
      </c>
      <c r="AT52" s="133"/>
      <c r="AU52" s="198"/>
      <c r="AV52" s="198"/>
      <c r="AW52" s="407" t="s">
        <v>181</v>
      </c>
      <c r="AX52" s="408"/>
    </row>
    <row r="53" spans="1:50" ht="22.5" customHeight="1" x14ac:dyDescent="0.15">
      <c r="A53" s="412"/>
      <c r="B53" s="410"/>
      <c r="C53" s="410"/>
      <c r="D53" s="410"/>
      <c r="E53" s="410"/>
      <c r="F53" s="411"/>
      <c r="G53" s="573"/>
      <c r="H53" s="1013"/>
      <c r="I53" s="1013"/>
      <c r="J53" s="1013"/>
      <c r="K53" s="1013"/>
      <c r="L53" s="1013"/>
      <c r="M53" s="1013"/>
      <c r="N53" s="1013"/>
      <c r="O53" s="1014"/>
      <c r="P53" s="104"/>
      <c r="Q53" s="1021"/>
      <c r="R53" s="1021"/>
      <c r="S53" s="1021"/>
      <c r="T53" s="1021"/>
      <c r="U53" s="1021"/>
      <c r="V53" s="1021"/>
      <c r="W53" s="1021"/>
      <c r="X53" s="1022"/>
      <c r="Y53" s="1031" t="s">
        <v>12</v>
      </c>
      <c r="Z53" s="1032"/>
      <c r="AA53" s="1033"/>
      <c r="AB53" s="473"/>
      <c r="AC53" s="1035"/>
      <c r="AD53" s="1035"/>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13"/>
      <c r="B54" s="414"/>
      <c r="C54" s="414"/>
      <c r="D54" s="414"/>
      <c r="E54" s="414"/>
      <c r="F54" s="415"/>
      <c r="G54" s="1015"/>
      <c r="H54" s="1016"/>
      <c r="I54" s="1016"/>
      <c r="J54" s="1016"/>
      <c r="K54" s="1016"/>
      <c r="L54" s="1016"/>
      <c r="M54" s="1016"/>
      <c r="N54" s="1016"/>
      <c r="O54" s="1017"/>
      <c r="P54" s="1023"/>
      <c r="Q54" s="1023"/>
      <c r="R54" s="1023"/>
      <c r="S54" s="1023"/>
      <c r="T54" s="1023"/>
      <c r="U54" s="1023"/>
      <c r="V54" s="1023"/>
      <c r="W54" s="1023"/>
      <c r="X54" s="1024"/>
      <c r="Y54" s="427" t="s">
        <v>54</v>
      </c>
      <c r="Z54" s="1028"/>
      <c r="AA54" s="1029"/>
      <c r="AB54" s="535"/>
      <c r="AC54" s="1034"/>
      <c r="AD54" s="1034"/>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6"/>
      <c r="B55" s="417"/>
      <c r="C55" s="417"/>
      <c r="D55" s="417"/>
      <c r="E55" s="417"/>
      <c r="F55" s="418"/>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603" t="s">
        <v>182</v>
      </c>
      <c r="AC55" s="1030"/>
      <c r="AD55" s="1030"/>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9" t="s">
        <v>352</v>
      </c>
      <c r="B58" s="410"/>
      <c r="C58" s="410"/>
      <c r="D58" s="410"/>
      <c r="E58" s="410"/>
      <c r="F58" s="411"/>
      <c r="G58" s="524" t="s">
        <v>146</v>
      </c>
      <c r="H58" s="445"/>
      <c r="I58" s="445"/>
      <c r="J58" s="445"/>
      <c r="K58" s="445"/>
      <c r="L58" s="445"/>
      <c r="M58" s="445"/>
      <c r="N58" s="445"/>
      <c r="O58" s="525"/>
      <c r="P58" s="444" t="s">
        <v>59</v>
      </c>
      <c r="Q58" s="445"/>
      <c r="R58" s="445"/>
      <c r="S58" s="445"/>
      <c r="T58" s="445"/>
      <c r="U58" s="445"/>
      <c r="V58" s="445"/>
      <c r="W58" s="445"/>
      <c r="X58" s="525"/>
      <c r="Y58" s="1036"/>
      <c r="Z58" s="838"/>
      <c r="AA58" s="839"/>
      <c r="AB58" s="1040" t="s">
        <v>11</v>
      </c>
      <c r="AC58" s="1041"/>
      <c r="AD58" s="1042"/>
      <c r="AE58" s="248" t="s">
        <v>396</v>
      </c>
      <c r="AF58" s="248"/>
      <c r="AG58" s="248"/>
      <c r="AH58" s="248"/>
      <c r="AI58" s="248" t="s">
        <v>394</v>
      </c>
      <c r="AJ58" s="248"/>
      <c r="AK58" s="248"/>
      <c r="AL58" s="248"/>
      <c r="AM58" s="248" t="s">
        <v>423</v>
      </c>
      <c r="AN58" s="248"/>
      <c r="AO58" s="248"/>
      <c r="AP58" s="242"/>
      <c r="AQ58" s="158" t="s">
        <v>235</v>
      </c>
      <c r="AR58" s="129"/>
      <c r="AS58" s="129"/>
      <c r="AT58" s="130"/>
      <c r="AU58" s="545" t="s">
        <v>134</v>
      </c>
      <c r="AV58" s="545"/>
      <c r="AW58" s="545"/>
      <c r="AX58" s="546"/>
    </row>
    <row r="59" spans="1:50" ht="18.75" customHeight="1" x14ac:dyDescent="0.15">
      <c r="A59" s="409"/>
      <c r="B59" s="410"/>
      <c r="C59" s="410"/>
      <c r="D59" s="410"/>
      <c r="E59" s="410"/>
      <c r="F59" s="411"/>
      <c r="G59" s="425"/>
      <c r="H59" s="407"/>
      <c r="I59" s="407"/>
      <c r="J59" s="407"/>
      <c r="K59" s="407"/>
      <c r="L59" s="407"/>
      <c r="M59" s="407"/>
      <c r="N59" s="407"/>
      <c r="O59" s="426"/>
      <c r="P59" s="447"/>
      <c r="Q59" s="407"/>
      <c r="R59" s="407"/>
      <c r="S59" s="407"/>
      <c r="T59" s="407"/>
      <c r="U59" s="407"/>
      <c r="V59" s="407"/>
      <c r="W59" s="407"/>
      <c r="X59" s="426"/>
      <c r="Y59" s="1037"/>
      <c r="Z59" s="1038"/>
      <c r="AA59" s="1039"/>
      <c r="AB59" s="1043"/>
      <c r="AC59" s="1044"/>
      <c r="AD59" s="1045"/>
      <c r="AE59" s="249"/>
      <c r="AF59" s="249"/>
      <c r="AG59" s="249"/>
      <c r="AH59" s="249"/>
      <c r="AI59" s="249"/>
      <c r="AJ59" s="249"/>
      <c r="AK59" s="249"/>
      <c r="AL59" s="249"/>
      <c r="AM59" s="249"/>
      <c r="AN59" s="249"/>
      <c r="AO59" s="249"/>
      <c r="AP59" s="245"/>
      <c r="AQ59" s="197"/>
      <c r="AR59" s="198"/>
      <c r="AS59" s="132" t="s">
        <v>236</v>
      </c>
      <c r="AT59" s="133"/>
      <c r="AU59" s="198"/>
      <c r="AV59" s="198"/>
      <c r="AW59" s="407" t="s">
        <v>181</v>
      </c>
      <c r="AX59" s="408"/>
    </row>
    <row r="60" spans="1:50" ht="22.5" customHeight="1" x14ac:dyDescent="0.15">
      <c r="A60" s="412"/>
      <c r="B60" s="410"/>
      <c r="C60" s="410"/>
      <c r="D60" s="410"/>
      <c r="E60" s="410"/>
      <c r="F60" s="411"/>
      <c r="G60" s="573"/>
      <c r="H60" s="1013"/>
      <c r="I60" s="1013"/>
      <c r="J60" s="1013"/>
      <c r="K60" s="1013"/>
      <c r="L60" s="1013"/>
      <c r="M60" s="1013"/>
      <c r="N60" s="1013"/>
      <c r="O60" s="1014"/>
      <c r="P60" s="104"/>
      <c r="Q60" s="1021"/>
      <c r="R60" s="1021"/>
      <c r="S60" s="1021"/>
      <c r="T60" s="1021"/>
      <c r="U60" s="1021"/>
      <c r="V60" s="1021"/>
      <c r="W60" s="1021"/>
      <c r="X60" s="1022"/>
      <c r="Y60" s="1031" t="s">
        <v>12</v>
      </c>
      <c r="Z60" s="1032"/>
      <c r="AA60" s="1033"/>
      <c r="AB60" s="473"/>
      <c r="AC60" s="1035"/>
      <c r="AD60" s="1035"/>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13"/>
      <c r="B61" s="414"/>
      <c r="C61" s="414"/>
      <c r="D61" s="414"/>
      <c r="E61" s="414"/>
      <c r="F61" s="415"/>
      <c r="G61" s="1015"/>
      <c r="H61" s="1016"/>
      <c r="I61" s="1016"/>
      <c r="J61" s="1016"/>
      <c r="K61" s="1016"/>
      <c r="L61" s="1016"/>
      <c r="M61" s="1016"/>
      <c r="N61" s="1016"/>
      <c r="O61" s="1017"/>
      <c r="P61" s="1023"/>
      <c r="Q61" s="1023"/>
      <c r="R61" s="1023"/>
      <c r="S61" s="1023"/>
      <c r="T61" s="1023"/>
      <c r="U61" s="1023"/>
      <c r="V61" s="1023"/>
      <c r="W61" s="1023"/>
      <c r="X61" s="1024"/>
      <c r="Y61" s="427" t="s">
        <v>54</v>
      </c>
      <c r="Z61" s="1028"/>
      <c r="AA61" s="1029"/>
      <c r="AB61" s="535"/>
      <c r="AC61" s="1034"/>
      <c r="AD61" s="1034"/>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6"/>
      <c r="B62" s="417"/>
      <c r="C62" s="417"/>
      <c r="D62" s="417"/>
      <c r="E62" s="417"/>
      <c r="F62" s="418"/>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603" t="s">
        <v>182</v>
      </c>
      <c r="AC62" s="1030"/>
      <c r="AD62" s="103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9" t="s">
        <v>352</v>
      </c>
      <c r="B65" s="410"/>
      <c r="C65" s="410"/>
      <c r="D65" s="410"/>
      <c r="E65" s="410"/>
      <c r="F65" s="411"/>
      <c r="G65" s="524" t="s">
        <v>146</v>
      </c>
      <c r="H65" s="445"/>
      <c r="I65" s="445"/>
      <c r="J65" s="445"/>
      <c r="K65" s="445"/>
      <c r="L65" s="445"/>
      <c r="M65" s="445"/>
      <c r="N65" s="445"/>
      <c r="O65" s="525"/>
      <c r="P65" s="444" t="s">
        <v>59</v>
      </c>
      <c r="Q65" s="445"/>
      <c r="R65" s="445"/>
      <c r="S65" s="445"/>
      <c r="T65" s="445"/>
      <c r="U65" s="445"/>
      <c r="V65" s="445"/>
      <c r="W65" s="445"/>
      <c r="X65" s="525"/>
      <c r="Y65" s="1036"/>
      <c r="Z65" s="838"/>
      <c r="AA65" s="839"/>
      <c r="AB65" s="1040" t="s">
        <v>11</v>
      </c>
      <c r="AC65" s="1041"/>
      <c r="AD65" s="1042"/>
      <c r="AE65" s="248" t="s">
        <v>396</v>
      </c>
      <c r="AF65" s="248"/>
      <c r="AG65" s="248"/>
      <c r="AH65" s="248"/>
      <c r="AI65" s="248" t="s">
        <v>394</v>
      </c>
      <c r="AJ65" s="248"/>
      <c r="AK65" s="248"/>
      <c r="AL65" s="248"/>
      <c r="AM65" s="248" t="s">
        <v>423</v>
      </c>
      <c r="AN65" s="248"/>
      <c r="AO65" s="248"/>
      <c r="AP65" s="242"/>
      <c r="AQ65" s="158" t="s">
        <v>235</v>
      </c>
      <c r="AR65" s="129"/>
      <c r="AS65" s="129"/>
      <c r="AT65" s="130"/>
      <c r="AU65" s="545" t="s">
        <v>134</v>
      </c>
      <c r="AV65" s="545"/>
      <c r="AW65" s="545"/>
      <c r="AX65" s="546"/>
    </row>
    <row r="66" spans="1:50" ht="18.75" customHeight="1" x14ac:dyDescent="0.15">
      <c r="A66" s="409"/>
      <c r="B66" s="410"/>
      <c r="C66" s="410"/>
      <c r="D66" s="410"/>
      <c r="E66" s="410"/>
      <c r="F66" s="411"/>
      <c r="G66" s="425"/>
      <c r="H66" s="407"/>
      <c r="I66" s="407"/>
      <c r="J66" s="407"/>
      <c r="K66" s="407"/>
      <c r="L66" s="407"/>
      <c r="M66" s="407"/>
      <c r="N66" s="407"/>
      <c r="O66" s="426"/>
      <c r="P66" s="447"/>
      <c r="Q66" s="407"/>
      <c r="R66" s="407"/>
      <c r="S66" s="407"/>
      <c r="T66" s="407"/>
      <c r="U66" s="407"/>
      <c r="V66" s="407"/>
      <c r="W66" s="407"/>
      <c r="X66" s="426"/>
      <c r="Y66" s="1037"/>
      <c r="Z66" s="1038"/>
      <c r="AA66" s="1039"/>
      <c r="AB66" s="1043"/>
      <c r="AC66" s="1044"/>
      <c r="AD66" s="1045"/>
      <c r="AE66" s="249"/>
      <c r="AF66" s="249"/>
      <c r="AG66" s="249"/>
      <c r="AH66" s="249"/>
      <c r="AI66" s="249"/>
      <c r="AJ66" s="249"/>
      <c r="AK66" s="249"/>
      <c r="AL66" s="249"/>
      <c r="AM66" s="249"/>
      <c r="AN66" s="249"/>
      <c r="AO66" s="249"/>
      <c r="AP66" s="245"/>
      <c r="AQ66" s="197"/>
      <c r="AR66" s="198"/>
      <c r="AS66" s="132" t="s">
        <v>236</v>
      </c>
      <c r="AT66" s="133"/>
      <c r="AU66" s="198"/>
      <c r="AV66" s="198"/>
      <c r="AW66" s="407" t="s">
        <v>181</v>
      </c>
      <c r="AX66" s="408"/>
    </row>
    <row r="67" spans="1:50" ht="22.5" customHeight="1" x14ac:dyDescent="0.15">
      <c r="A67" s="412"/>
      <c r="B67" s="410"/>
      <c r="C67" s="410"/>
      <c r="D67" s="410"/>
      <c r="E67" s="410"/>
      <c r="F67" s="411"/>
      <c r="G67" s="573"/>
      <c r="H67" s="1013"/>
      <c r="I67" s="1013"/>
      <c r="J67" s="1013"/>
      <c r="K67" s="1013"/>
      <c r="L67" s="1013"/>
      <c r="M67" s="1013"/>
      <c r="N67" s="1013"/>
      <c r="O67" s="1014"/>
      <c r="P67" s="104"/>
      <c r="Q67" s="1021"/>
      <c r="R67" s="1021"/>
      <c r="S67" s="1021"/>
      <c r="T67" s="1021"/>
      <c r="U67" s="1021"/>
      <c r="V67" s="1021"/>
      <c r="W67" s="1021"/>
      <c r="X67" s="1022"/>
      <c r="Y67" s="1031" t="s">
        <v>12</v>
      </c>
      <c r="Z67" s="1032"/>
      <c r="AA67" s="1033"/>
      <c r="AB67" s="473"/>
      <c r="AC67" s="1035"/>
      <c r="AD67" s="1035"/>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13"/>
      <c r="B68" s="414"/>
      <c r="C68" s="414"/>
      <c r="D68" s="414"/>
      <c r="E68" s="414"/>
      <c r="F68" s="415"/>
      <c r="G68" s="1015"/>
      <c r="H68" s="1016"/>
      <c r="I68" s="1016"/>
      <c r="J68" s="1016"/>
      <c r="K68" s="1016"/>
      <c r="L68" s="1016"/>
      <c r="M68" s="1016"/>
      <c r="N68" s="1016"/>
      <c r="O68" s="1017"/>
      <c r="P68" s="1023"/>
      <c r="Q68" s="1023"/>
      <c r="R68" s="1023"/>
      <c r="S68" s="1023"/>
      <c r="T68" s="1023"/>
      <c r="U68" s="1023"/>
      <c r="V68" s="1023"/>
      <c r="W68" s="1023"/>
      <c r="X68" s="1024"/>
      <c r="Y68" s="427" t="s">
        <v>54</v>
      </c>
      <c r="Z68" s="1028"/>
      <c r="AA68" s="1029"/>
      <c r="AB68" s="535"/>
      <c r="AC68" s="1034"/>
      <c r="AD68" s="1034"/>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6"/>
      <c r="B69" s="417"/>
      <c r="C69" s="417"/>
      <c r="D69" s="417"/>
      <c r="E69" s="417"/>
      <c r="F69" s="418"/>
      <c r="G69" s="1018"/>
      <c r="H69" s="1019"/>
      <c r="I69" s="1019"/>
      <c r="J69" s="1019"/>
      <c r="K69" s="1019"/>
      <c r="L69" s="1019"/>
      <c r="M69" s="1019"/>
      <c r="N69" s="1019"/>
      <c r="O69" s="1020"/>
      <c r="P69" s="1025"/>
      <c r="Q69" s="1025"/>
      <c r="R69" s="1025"/>
      <c r="S69" s="1025"/>
      <c r="T69" s="1025"/>
      <c r="U69" s="1025"/>
      <c r="V69" s="1025"/>
      <c r="W69" s="1025"/>
      <c r="X69" s="1026"/>
      <c r="Y69" s="427" t="s">
        <v>13</v>
      </c>
      <c r="Z69" s="1028"/>
      <c r="AA69" s="1029"/>
      <c r="AB69" s="568"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4" t="s">
        <v>28</v>
      </c>
      <c r="B2" s="1065"/>
      <c r="C2" s="1065"/>
      <c r="D2" s="1065"/>
      <c r="E2" s="1065"/>
      <c r="F2" s="1066"/>
      <c r="G2" s="604" t="s">
        <v>370</v>
      </c>
      <c r="H2" s="605"/>
      <c r="I2" s="605"/>
      <c r="J2" s="605"/>
      <c r="K2" s="605"/>
      <c r="L2" s="605"/>
      <c r="M2" s="605"/>
      <c r="N2" s="605"/>
      <c r="O2" s="605"/>
      <c r="P2" s="605"/>
      <c r="Q2" s="605"/>
      <c r="R2" s="605"/>
      <c r="S2" s="605"/>
      <c r="T2" s="605"/>
      <c r="U2" s="605"/>
      <c r="V2" s="605"/>
      <c r="W2" s="605"/>
      <c r="X2" s="605"/>
      <c r="Y2" s="605"/>
      <c r="Z2" s="605"/>
      <c r="AA2" s="605"/>
      <c r="AB2" s="606"/>
      <c r="AC2" s="604" t="s">
        <v>372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8"/>
      <c r="B4" s="1059"/>
      <c r="C4" s="1059"/>
      <c r="D4" s="1059"/>
      <c r="E4" s="1059"/>
      <c r="F4" s="1060"/>
      <c r="G4" s="679"/>
      <c r="H4" s="680"/>
      <c r="I4" s="680"/>
      <c r="J4" s="680"/>
      <c r="K4" s="681"/>
      <c r="L4" s="673"/>
      <c r="M4" s="674"/>
      <c r="N4" s="674"/>
      <c r="O4" s="674"/>
      <c r="P4" s="674"/>
      <c r="Q4" s="674"/>
      <c r="R4" s="674"/>
      <c r="S4" s="674"/>
      <c r="T4" s="674"/>
      <c r="U4" s="674"/>
      <c r="V4" s="674"/>
      <c r="W4" s="674"/>
      <c r="X4" s="675"/>
      <c r="Y4" s="397"/>
      <c r="Z4" s="398"/>
      <c r="AA4" s="398"/>
      <c r="AB4" s="814"/>
      <c r="AC4" s="679"/>
      <c r="AD4" s="680"/>
      <c r="AE4" s="680"/>
      <c r="AF4" s="680"/>
      <c r="AG4" s="681"/>
      <c r="AH4" s="673"/>
      <c r="AI4" s="674"/>
      <c r="AJ4" s="674"/>
      <c r="AK4" s="674"/>
      <c r="AL4" s="674"/>
      <c r="AM4" s="674"/>
      <c r="AN4" s="674"/>
      <c r="AO4" s="674"/>
      <c r="AP4" s="674"/>
      <c r="AQ4" s="674"/>
      <c r="AR4" s="674"/>
      <c r="AS4" s="674"/>
      <c r="AT4" s="675"/>
      <c r="AU4" s="397"/>
      <c r="AV4" s="398"/>
      <c r="AW4" s="398"/>
      <c r="AX4" s="399"/>
    </row>
    <row r="5" spans="1:50" ht="24.75" customHeight="1" x14ac:dyDescent="0.15">
      <c r="A5" s="1058"/>
      <c r="B5" s="1059"/>
      <c r="C5" s="1059"/>
      <c r="D5" s="1059"/>
      <c r="E5" s="1059"/>
      <c r="F5" s="1060"/>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8"/>
      <c r="B6" s="1059"/>
      <c r="C6" s="1059"/>
      <c r="D6" s="1059"/>
      <c r="E6" s="1059"/>
      <c r="F6" s="1060"/>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8"/>
      <c r="B7" s="1059"/>
      <c r="C7" s="1059"/>
      <c r="D7" s="1059"/>
      <c r="E7" s="1059"/>
      <c r="F7" s="1060"/>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8"/>
      <c r="B8" s="1059"/>
      <c r="C8" s="1059"/>
      <c r="D8" s="1059"/>
      <c r="E8" s="1059"/>
      <c r="F8" s="1060"/>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8"/>
      <c r="B9" s="1059"/>
      <c r="C9" s="1059"/>
      <c r="D9" s="1059"/>
      <c r="E9" s="1059"/>
      <c r="F9" s="1060"/>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8"/>
      <c r="B10" s="1059"/>
      <c r="C10" s="1059"/>
      <c r="D10" s="1059"/>
      <c r="E10" s="1059"/>
      <c r="F10" s="1060"/>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8"/>
      <c r="B11" s="1059"/>
      <c r="C11" s="1059"/>
      <c r="D11" s="1059"/>
      <c r="E11" s="1059"/>
      <c r="F11" s="1060"/>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8"/>
      <c r="B12" s="1059"/>
      <c r="C12" s="1059"/>
      <c r="D12" s="1059"/>
      <c r="E12" s="1059"/>
      <c r="F12" s="1060"/>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8"/>
      <c r="B13" s="1059"/>
      <c r="C13" s="1059"/>
      <c r="D13" s="1059"/>
      <c r="E13" s="1059"/>
      <c r="F13" s="1060"/>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8"/>
      <c r="B14" s="1059"/>
      <c r="C14" s="1059"/>
      <c r="D14" s="1059"/>
      <c r="E14" s="1059"/>
      <c r="F14" s="1060"/>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8"/>
      <c r="B15" s="1059"/>
      <c r="C15" s="1059"/>
      <c r="D15" s="1059"/>
      <c r="E15" s="1059"/>
      <c r="F15" s="1060"/>
      <c r="G15" s="604" t="s">
        <v>271</v>
      </c>
      <c r="H15" s="605"/>
      <c r="I15" s="605"/>
      <c r="J15" s="605"/>
      <c r="K15" s="605"/>
      <c r="L15" s="605"/>
      <c r="M15" s="605"/>
      <c r="N15" s="605"/>
      <c r="O15" s="605"/>
      <c r="P15" s="605"/>
      <c r="Q15" s="605"/>
      <c r="R15" s="605"/>
      <c r="S15" s="605"/>
      <c r="T15" s="605"/>
      <c r="U15" s="605"/>
      <c r="V15" s="605"/>
      <c r="W15" s="605"/>
      <c r="X15" s="605"/>
      <c r="Y15" s="605"/>
      <c r="Z15" s="605"/>
      <c r="AA15" s="605"/>
      <c r="AB15" s="606"/>
      <c r="AC15" s="604" t="s">
        <v>272</v>
      </c>
      <c r="AD15" s="605"/>
      <c r="AE15" s="605"/>
      <c r="AF15" s="605"/>
      <c r="AG15" s="605"/>
      <c r="AH15" s="605"/>
      <c r="AI15" s="605"/>
      <c r="AJ15" s="605"/>
      <c r="AK15" s="605"/>
      <c r="AL15" s="605"/>
      <c r="AM15" s="605"/>
      <c r="AN15" s="605"/>
      <c r="AO15" s="605"/>
      <c r="AP15" s="605"/>
      <c r="AQ15" s="605"/>
      <c r="AR15" s="605"/>
      <c r="AS15" s="605"/>
      <c r="AT15" s="605"/>
      <c r="AU15" s="605"/>
      <c r="AV15" s="605"/>
      <c r="AW15" s="605"/>
      <c r="AX15" s="802"/>
    </row>
    <row r="16" spans="1:50" ht="25.5" customHeight="1" x14ac:dyDescent="0.15">
      <c r="A16" s="1058"/>
      <c r="B16" s="1059"/>
      <c r="C16" s="1059"/>
      <c r="D16" s="1059"/>
      <c r="E16" s="1059"/>
      <c r="F16" s="1060"/>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8"/>
      <c r="B17" s="1059"/>
      <c r="C17" s="1059"/>
      <c r="D17" s="1059"/>
      <c r="E17" s="1059"/>
      <c r="F17" s="1060"/>
      <c r="G17" s="679"/>
      <c r="H17" s="680"/>
      <c r="I17" s="680"/>
      <c r="J17" s="680"/>
      <c r="K17" s="681"/>
      <c r="L17" s="673"/>
      <c r="M17" s="674"/>
      <c r="N17" s="674"/>
      <c r="O17" s="674"/>
      <c r="P17" s="674"/>
      <c r="Q17" s="674"/>
      <c r="R17" s="674"/>
      <c r="S17" s="674"/>
      <c r="T17" s="674"/>
      <c r="U17" s="674"/>
      <c r="V17" s="674"/>
      <c r="W17" s="674"/>
      <c r="X17" s="675"/>
      <c r="Y17" s="397"/>
      <c r="Z17" s="398"/>
      <c r="AA17" s="398"/>
      <c r="AB17" s="814"/>
      <c r="AC17" s="679"/>
      <c r="AD17" s="680"/>
      <c r="AE17" s="680"/>
      <c r="AF17" s="680"/>
      <c r="AG17" s="681"/>
      <c r="AH17" s="673"/>
      <c r="AI17" s="674"/>
      <c r="AJ17" s="674"/>
      <c r="AK17" s="674"/>
      <c r="AL17" s="674"/>
      <c r="AM17" s="674"/>
      <c r="AN17" s="674"/>
      <c r="AO17" s="674"/>
      <c r="AP17" s="674"/>
      <c r="AQ17" s="674"/>
      <c r="AR17" s="674"/>
      <c r="AS17" s="674"/>
      <c r="AT17" s="675"/>
      <c r="AU17" s="397"/>
      <c r="AV17" s="398"/>
      <c r="AW17" s="398"/>
      <c r="AX17" s="399"/>
    </row>
    <row r="18" spans="1:50" ht="24.75" customHeight="1" x14ac:dyDescent="0.15">
      <c r="A18" s="1058"/>
      <c r="B18" s="1059"/>
      <c r="C18" s="1059"/>
      <c r="D18" s="1059"/>
      <c r="E18" s="1059"/>
      <c r="F18" s="1060"/>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8"/>
      <c r="B19" s="1059"/>
      <c r="C19" s="1059"/>
      <c r="D19" s="1059"/>
      <c r="E19" s="1059"/>
      <c r="F19" s="1060"/>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8"/>
      <c r="B20" s="1059"/>
      <c r="C20" s="1059"/>
      <c r="D20" s="1059"/>
      <c r="E20" s="1059"/>
      <c r="F20" s="1060"/>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8"/>
      <c r="B21" s="1059"/>
      <c r="C21" s="1059"/>
      <c r="D21" s="1059"/>
      <c r="E21" s="1059"/>
      <c r="F21" s="1060"/>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8"/>
      <c r="B22" s="1059"/>
      <c r="C22" s="1059"/>
      <c r="D22" s="1059"/>
      <c r="E22" s="1059"/>
      <c r="F22" s="1060"/>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8"/>
      <c r="B23" s="1059"/>
      <c r="C23" s="1059"/>
      <c r="D23" s="1059"/>
      <c r="E23" s="1059"/>
      <c r="F23" s="1060"/>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8"/>
      <c r="B24" s="1059"/>
      <c r="C24" s="1059"/>
      <c r="D24" s="1059"/>
      <c r="E24" s="1059"/>
      <c r="F24" s="1060"/>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8"/>
      <c r="B25" s="1059"/>
      <c r="C25" s="1059"/>
      <c r="D25" s="1059"/>
      <c r="E25" s="1059"/>
      <c r="F25" s="1060"/>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8"/>
      <c r="B26" s="1059"/>
      <c r="C26" s="1059"/>
      <c r="D26" s="1059"/>
      <c r="E26" s="1059"/>
      <c r="F26" s="1060"/>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8"/>
      <c r="B27" s="1059"/>
      <c r="C27" s="1059"/>
      <c r="D27" s="1059"/>
      <c r="E27" s="1059"/>
      <c r="F27" s="1060"/>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8"/>
      <c r="B28" s="1059"/>
      <c r="C28" s="1059"/>
      <c r="D28" s="1059"/>
      <c r="E28" s="1059"/>
      <c r="F28" s="1060"/>
      <c r="G28" s="604" t="s">
        <v>270</v>
      </c>
      <c r="H28" s="605"/>
      <c r="I28" s="605"/>
      <c r="J28" s="605"/>
      <c r="K28" s="605"/>
      <c r="L28" s="605"/>
      <c r="M28" s="605"/>
      <c r="N28" s="605"/>
      <c r="O28" s="605"/>
      <c r="P28" s="605"/>
      <c r="Q28" s="605"/>
      <c r="R28" s="605"/>
      <c r="S28" s="605"/>
      <c r="T28" s="605"/>
      <c r="U28" s="605"/>
      <c r="V28" s="605"/>
      <c r="W28" s="605"/>
      <c r="X28" s="605"/>
      <c r="Y28" s="605"/>
      <c r="Z28" s="605"/>
      <c r="AA28" s="605"/>
      <c r="AB28" s="606"/>
      <c r="AC28" s="604" t="s">
        <v>273</v>
      </c>
      <c r="AD28" s="605"/>
      <c r="AE28" s="605"/>
      <c r="AF28" s="605"/>
      <c r="AG28" s="605"/>
      <c r="AH28" s="605"/>
      <c r="AI28" s="605"/>
      <c r="AJ28" s="605"/>
      <c r="AK28" s="605"/>
      <c r="AL28" s="605"/>
      <c r="AM28" s="605"/>
      <c r="AN28" s="605"/>
      <c r="AO28" s="605"/>
      <c r="AP28" s="605"/>
      <c r="AQ28" s="605"/>
      <c r="AR28" s="605"/>
      <c r="AS28" s="605"/>
      <c r="AT28" s="605"/>
      <c r="AU28" s="605"/>
      <c r="AV28" s="605"/>
      <c r="AW28" s="605"/>
      <c r="AX28" s="802"/>
    </row>
    <row r="29" spans="1:50" ht="24.75" customHeight="1" x14ac:dyDescent="0.15">
      <c r="A29" s="1058"/>
      <c r="B29" s="1059"/>
      <c r="C29" s="1059"/>
      <c r="D29" s="1059"/>
      <c r="E29" s="1059"/>
      <c r="F29" s="1060"/>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8"/>
      <c r="B30" s="1059"/>
      <c r="C30" s="1059"/>
      <c r="D30" s="1059"/>
      <c r="E30" s="1059"/>
      <c r="F30" s="1060"/>
      <c r="G30" s="679"/>
      <c r="H30" s="680"/>
      <c r="I30" s="680"/>
      <c r="J30" s="680"/>
      <c r="K30" s="681"/>
      <c r="L30" s="673"/>
      <c r="M30" s="674"/>
      <c r="N30" s="674"/>
      <c r="O30" s="674"/>
      <c r="P30" s="674"/>
      <c r="Q30" s="674"/>
      <c r="R30" s="674"/>
      <c r="S30" s="674"/>
      <c r="T30" s="674"/>
      <c r="U30" s="674"/>
      <c r="V30" s="674"/>
      <c r="W30" s="674"/>
      <c r="X30" s="675"/>
      <c r="Y30" s="397"/>
      <c r="Z30" s="398"/>
      <c r="AA30" s="398"/>
      <c r="AB30" s="814"/>
      <c r="AC30" s="679"/>
      <c r="AD30" s="680"/>
      <c r="AE30" s="680"/>
      <c r="AF30" s="680"/>
      <c r="AG30" s="681"/>
      <c r="AH30" s="673"/>
      <c r="AI30" s="674"/>
      <c r="AJ30" s="674"/>
      <c r="AK30" s="674"/>
      <c r="AL30" s="674"/>
      <c r="AM30" s="674"/>
      <c r="AN30" s="674"/>
      <c r="AO30" s="674"/>
      <c r="AP30" s="674"/>
      <c r="AQ30" s="674"/>
      <c r="AR30" s="674"/>
      <c r="AS30" s="674"/>
      <c r="AT30" s="675"/>
      <c r="AU30" s="397"/>
      <c r="AV30" s="398"/>
      <c r="AW30" s="398"/>
      <c r="AX30" s="399"/>
    </row>
    <row r="31" spans="1:50" ht="24.75" customHeight="1" x14ac:dyDescent="0.15">
      <c r="A31" s="1058"/>
      <c r="B31" s="1059"/>
      <c r="C31" s="1059"/>
      <c r="D31" s="1059"/>
      <c r="E31" s="1059"/>
      <c r="F31" s="1060"/>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8"/>
      <c r="B32" s="1059"/>
      <c r="C32" s="1059"/>
      <c r="D32" s="1059"/>
      <c r="E32" s="1059"/>
      <c r="F32" s="1060"/>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8"/>
      <c r="B33" s="1059"/>
      <c r="C33" s="1059"/>
      <c r="D33" s="1059"/>
      <c r="E33" s="1059"/>
      <c r="F33" s="1060"/>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8"/>
      <c r="B34" s="1059"/>
      <c r="C34" s="1059"/>
      <c r="D34" s="1059"/>
      <c r="E34" s="1059"/>
      <c r="F34" s="1060"/>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8"/>
      <c r="B35" s="1059"/>
      <c r="C35" s="1059"/>
      <c r="D35" s="1059"/>
      <c r="E35" s="1059"/>
      <c r="F35" s="1060"/>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8"/>
      <c r="B36" s="1059"/>
      <c r="C36" s="1059"/>
      <c r="D36" s="1059"/>
      <c r="E36" s="1059"/>
      <c r="F36" s="1060"/>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8"/>
      <c r="B37" s="1059"/>
      <c r="C37" s="1059"/>
      <c r="D37" s="1059"/>
      <c r="E37" s="1059"/>
      <c r="F37" s="1060"/>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8"/>
      <c r="B38" s="1059"/>
      <c r="C38" s="1059"/>
      <c r="D38" s="1059"/>
      <c r="E38" s="1059"/>
      <c r="F38" s="1060"/>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8"/>
      <c r="B39" s="1059"/>
      <c r="C39" s="1059"/>
      <c r="D39" s="1059"/>
      <c r="E39" s="1059"/>
      <c r="F39" s="1060"/>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8"/>
      <c r="B40" s="1059"/>
      <c r="C40" s="1059"/>
      <c r="D40" s="1059"/>
      <c r="E40" s="1059"/>
      <c r="F40" s="1060"/>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8"/>
      <c r="B41" s="1059"/>
      <c r="C41" s="1059"/>
      <c r="D41" s="1059"/>
      <c r="E41" s="1059"/>
      <c r="F41" s="1060"/>
      <c r="G41" s="604" t="s">
        <v>318</v>
      </c>
      <c r="H41" s="605"/>
      <c r="I41" s="605"/>
      <c r="J41" s="605"/>
      <c r="K41" s="605"/>
      <c r="L41" s="605"/>
      <c r="M41" s="605"/>
      <c r="N41" s="605"/>
      <c r="O41" s="605"/>
      <c r="P41" s="605"/>
      <c r="Q41" s="605"/>
      <c r="R41" s="605"/>
      <c r="S41" s="605"/>
      <c r="T41" s="605"/>
      <c r="U41" s="605"/>
      <c r="V41" s="605"/>
      <c r="W41" s="605"/>
      <c r="X41" s="605"/>
      <c r="Y41" s="605"/>
      <c r="Z41" s="605"/>
      <c r="AA41" s="605"/>
      <c r="AB41" s="606"/>
      <c r="AC41" s="604" t="s">
        <v>184</v>
      </c>
      <c r="AD41" s="605"/>
      <c r="AE41" s="605"/>
      <c r="AF41" s="605"/>
      <c r="AG41" s="605"/>
      <c r="AH41" s="605"/>
      <c r="AI41" s="605"/>
      <c r="AJ41" s="605"/>
      <c r="AK41" s="605"/>
      <c r="AL41" s="605"/>
      <c r="AM41" s="605"/>
      <c r="AN41" s="605"/>
      <c r="AO41" s="605"/>
      <c r="AP41" s="605"/>
      <c r="AQ41" s="605"/>
      <c r="AR41" s="605"/>
      <c r="AS41" s="605"/>
      <c r="AT41" s="605"/>
      <c r="AU41" s="605"/>
      <c r="AV41" s="605"/>
      <c r="AW41" s="605"/>
      <c r="AX41" s="802"/>
    </row>
    <row r="42" spans="1:50" ht="24.75" customHeight="1" x14ac:dyDescent="0.15">
      <c r="A42" s="1058"/>
      <c r="B42" s="1059"/>
      <c r="C42" s="1059"/>
      <c r="D42" s="1059"/>
      <c r="E42" s="1059"/>
      <c r="F42" s="1060"/>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8"/>
      <c r="B43" s="1059"/>
      <c r="C43" s="1059"/>
      <c r="D43" s="1059"/>
      <c r="E43" s="1059"/>
      <c r="F43" s="1060"/>
      <c r="G43" s="679"/>
      <c r="H43" s="680"/>
      <c r="I43" s="680"/>
      <c r="J43" s="680"/>
      <c r="K43" s="681"/>
      <c r="L43" s="673"/>
      <c r="M43" s="674"/>
      <c r="N43" s="674"/>
      <c r="O43" s="674"/>
      <c r="P43" s="674"/>
      <c r="Q43" s="674"/>
      <c r="R43" s="674"/>
      <c r="S43" s="674"/>
      <c r="T43" s="674"/>
      <c r="U43" s="674"/>
      <c r="V43" s="674"/>
      <c r="W43" s="674"/>
      <c r="X43" s="675"/>
      <c r="Y43" s="397"/>
      <c r="Z43" s="398"/>
      <c r="AA43" s="398"/>
      <c r="AB43" s="814"/>
      <c r="AC43" s="679"/>
      <c r="AD43" s="680"/>
      <c r="AE43" s="680"/>
      <c r="AF43" s="680"/>
      <c r="AG43" s="681"/>
      <c r="AH43" s="673"/>
      <c r="AI43" s="674"/>
      <c r="AJ43" s="674"/>
      <c r="AK43" s="674"/>
      <c r="AL43" s="674"/>
      <c r="AM43" s="674"/>
      <c r="AN43" s="674"/>
      <c r="AO43" s="674"/>
      <c r="AP43" s="674"/>
      <c r="AQ43" s="674"/>
      <c r="AR43" s="674"/>
      <c r="AS43" s="674"/>
      <c r="AT43" s="675"/>
      <c r="AU43" s="397"/>
      <c r="AV43" s="398"/>
      <c r="AW43" s="398"/>
      <c r="AX43" s="399"/>
    </row>
    <row r="44" spans="1:50" ht="24.75" customHeight="1" x14ac:dyDescent="0.15">
      <c r="A44" s="1058"/>
      <c r="B44" s="1059"/>
      <c r="C44" s="1059"/>
      <c r="D44" s="1059"/>
      <c r="E44" s="1059"/>
      <c r="F44" s="1060"/>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8"/>
      <c r="B45" s="1059"/>
      <c r="C45" s="1059"/>
      <c r="D45" s="1059"/>
      <c r="E45" s="1059"/>
      <c r="F45" s="1060"/>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8"/>
      <c r="B46" s="1059"/>
      <c r="C46" s="1059"/>
      <c r="D46" s="1059"/>
      <c r="E46" s="1059"/>
      <c r="F46" s="1060"/>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8"/>
      <c r="B47" s="1059"/>
      <c r="C47" s="1059"/>
      <c r="D47" s="1059"/>
      <c r="E47" s="1059"/>
      <c r="F47" s="1060"/>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8"/>
      <c r="B48" s="1059"/>
      <c r="C48" s="1059"/>
      <c r="D48" s="1059"/>
      <c r="E48" s="1059"/>
      <c r="F48" s="1060"/>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8"/>
      <c r="B49" s="1059"/>
      <c r="C49" s="1059"/>
      <c r="D49" s="1059"/>
      <c r="E49" s="1059"/>
      <c r="F49" s="1060"/>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8"/>
      <c r="B50" s="1059"/>
      <c r="C50" s="1059"/>
      <c r="D50" s="1059"/>
      <c r="E50" s="1059"/>
      <c r="F50" s="1060"/>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8"/>
      <c r="B51" s="1059"/>
      <c r="C51" s="1059"/>
      <c r="D51" s="1059"/>
      <c r="E51" s="1059"/>
      <c r="F51" s="1060"/>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8"/>
      <c r="B52" s="1059"/>
      <c r="C52" s="1059"/>
      <c r="D52" s="1059"/>
      <c r="E52" s="1059"/>
      <c r="F52" s="1060"/>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8" customFormat="1" ht="24.75" customHeight="1" thickBot="1" x14ac:dyDescent="0.2"/>
    <row r="55" spans="1:50" ht="30" customHeight="1" x14ac:dyDescent="0.15">
      <c r="A55" s="1064" t="s">
        <v>28</v>
      </c>
      <c r="B55" s="1065"/>
      <c r="C55" s="1065"/>
      <c r="D55" s="1065"/>
      <c r="E55" s="1065"/>
      <c r="F55" s="1066"/>
      <c r="G55" s="604" t="s">
        <v>185</v>
      </c>
      <c r="H55" s="605"/>
      <c r="I55" s="605"/>
      <c r="J55" s="605"/>
      <c r="K55" s="605"/>
      <c r="L55" s="605"/>
      <c r="M55" s="605"/>
      <c r="N55" s="605"/>
      <c r="O55" s="605"/>
      <c r="P55" s="605"/>
      <c r="Q55" s="605"/>
      <c r="R55" s="605"/>
      <c r="S55" s="605"/>
      <c r="T55" s="605"/>
      <c r="U55" s="605"/>
      <c r="V55" s="605"/>
      <c r="W55" s="605"/>
      <c r="X55" s="605"/>
      <c r="Y55" s="605"/>
      <c r="Z55" s="605"/>
      <c r="AA55" s="605"/>
      <c r="AB55" s="606"/>
      <c r="AC55" s="604" t="s">
        <v>274</v>
      </c>
      <c r="AD55" s="605"/>
      <c r="AE55" s="605"/>
      <c r="AF55" s="605"/>
      <c r="AG55" s="605"/>
      <c r="AH55" s="605"/>
      <c r="AI55" s="605"/>
      <c r="AJ55" s="605"/>
      <c r="AK55" s="605"/>
      <c r="AL55" s="605"/>
      <c r="AM55" s="605"/>
      <c r="AN55" s="605"/>
      <c r="AO55" s="605"/>
      <c r="AP55" s="605"/>
      <c r="AQ55" s="605"/>
      <c r="AR55" s="605"/>
      <c r="AS55" s="605"/>
      <c r="AT55" s="605"/>
      <c r="AU55" s="605"/>
      <c r="AV55" s="605"/>
      <c r="AW55" s="605"/>
      <c r="AX55" s="802"/>
    </row>
    <row r="56" spans="1:50" ht="24.75" customHeight="1" x14ac:dyDescent="0.15">
      <c r="A56" s="1058"/>
      <c r="B56" s="1059"/>
      <c r="C56" s="1059"/>
      <c r="D56" s="1059"/>
      <c r="E56" s="1059"/>
      <c r="F56" s="1060"/>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8"/>
      <c r="B57" s="1059"/>
      <c r="C57" s="1059"/>
      <c r="D57" s="1059"/>
      <c r="E57" s="1059"/>
      <c r="F57" s="1060"/>
      <c r="G57" s="679"/>
      <c r="H57" s="680"/>
      <c r="I57" s="680"/>
      <c r="J57" s="680"/>
      <c r="K57" s="681"/>
      <c r="L57" s="673"/>
      <c r="M57" s="674"/>
      <c r="N57" s="674"/>
      <c r="O57" s="674"/>
      <c r="P57" s="674"/>
      <c r="Q57" s="674"/>
      <c r="R57" s="674"/>
      <c r="S57" s="674"/>
      <c r="T57" s="674"/>
      <c r="U57" s="674"/>
      <c r="V57" s="674"/>
      <c r="W57" s="674"/>
      <c r="X57" s="675"/>
      <c r="Y57" s="397"/>
      <c r="Z57" s="398"/>
      <c r="AA57" s="398"/>
      <c r="AB57" s="814"/>
      <c r="AC57" s="679"/>
      <c r="AD57" s="680"/>
      <c r="AE57" s="680"/>
      <c r="AF57" s="680"/>
      <c r="AG57" s="681"/>
      <c r="AH57" s="673"/>
      <c r="AI57" s="674"/>
      <c r="AJ57" s="674"/>
      <c r="AK57" s="674"/>
      <c r="AL57" s="674"/>
      <c r="AM57" s="674"/>
      <c r="AN57" s="674"/>
      <c r="AO57" s="674"/>
      <c r="AP57" s="674"/>
      <c r="AQ57" s="674"/>
      <c r="AR57" s="674"/>
      <c r="AS57" s="674"/>
      <c r="AT57" s="675"/>
      <c r="AU57" s="397"/>
      <c r="AV57" s="398"/>
      <c r="AW57" s="398"/>
      <c r="AX57" s="399"/>
    </row>
    <row r="58" spans="1:50" ht="24.75" customHeight="1" x14ac:dyDescent="0.15">
      <c r="A58" s="1058"/>
      <c r="B58" s="1059"/>
      <c r="C58" s="1059"/>
      <c r="D58" s="1059"/>
      <c r="E58" s="1059"/>
      <c r="F58" s="1060"/>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8"/>
      <c r="B59" s="1059"/>
      <c r="C59" s="1059"/>
      <c r="D59" s="1059"/>
      <c r="E59" s="1059"/>
      <c r="F59" s="1060"/>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8"/>
      <c r="B60" s="1059"/>
      <c r="C60" s="1059"/>
      <c r="D60" s="1059"/>
      <c r="E60" s="1059"/>
      <c r="F60" s="1060"/>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8"/>
      <c r="B61" s="1059"/>
      <c r="C61" s="1059"/>
      <c r="D61" s="1059"/>
      <c r="E61" s="1059"/>
      <c r="F61" s="1060"/>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8"/>
      <c r="B62" s="1059"/>
      <c r="C62" s="1059"/>
      <c r="D62" s="1059"/>
      <c r="E62" s="1059"/>
      <c r="F62" s="1060"/>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8"/>
      <c r="B63" s="1059"/>
      <c r="C63" s="1059"/>
      <c r="D63" s="1059"/>
      <c r="E63" s="1059"/>
      <c r="F63" s="1060"/>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8"/>
      <c r="B64" s="1059"/>
      <c r="C64" s="1059"/>
      <c r="D64" s="1059"/>
      <c r="E64" s="1059"/>
      <c r="F64" s="1060"/>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8"/>
      <c r="B65" s="1059"/>
      <c r="C65" s="1059"/>
      <c r="D65" s="1059"/>
      <c r="E65" s="1059"/>
      <c r="F65" s="1060"/>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8"/>
      <c r="B66" s="1059"/>
      <c r="C66" s="1059"/>
      <c r="D66" s="1059"/>
      <c r="E66" s="1059"/>
      <c r="F66" s="1060"/>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8"/>
      <c r="B67" s="1059"/>
      <c r="C67" s="1059"/>
      <c r="D67" s="1059"/>
      <c r="E67" s="1059"/>
      <c r="F67" s="1060"/>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8"/>
      <c r="B68" s="1059"/>
      <c r="C68" s="1059"/>
      <c r="D68" s="1059"/>
      <c r="E68" s="1059"/>
      <c r="F68" s="1060"/>
      <c r="G68" s="604" t="s">
        <v>275</v>
      </c>
      <c r="H68" s="605"/>
      <c r="I68" s="605"/>
      <c r="J68" s="605"/>
      <c r="K68" s="605"/>
      <c r="L68" s="605"/>
      <c r="M68" s="605"/>
      <c r="N68" s="605"/>
      <c r="O68" s="605"/>
      <c r="P68" s="605"/>
      <c r="Q68" s="605"/>
      <c r="R68" s="605"/>
      <c r="S68" s="605"/>
      <c r="T68" s="605"/>
      <c r="U68" s="605"/>
      <c r="V68" s="605"/>
      <c r="W68" s="605"/>
      <c r="X68" s="605"/>
      <c r="Y68" s="605"/>
      <c r="Z68" s="605"/>
      <c r="AA68" s="605"/>
      <c r="AB68" s="606"/>
      <c r="AC68" s="604" t="s">
        <v>276</v>
      </c>
      <c r="AD68" s="605"/>
      <c r="AE68" s="605"/>
      <c r="AF68" s="605"/>
      <c r="AG68" s="605"/>
      <c r="AH68" s="605"/>
      <c r="AI68" s="605"/>
      <c r="AJ68" s="605"/>
      <c r="AK68" s="605"/>
      <c r="AL68" s="605"/>
      <c r="AM68" s="605"/>
      <c r="AN68" s="605"/>
      <c r="AO68" s="605"/>
      <c r="AP68" s="605"/>
      <c r="AQ68" s="605"/>
      <c r="AR68" s="605"/>
      <c r="AS68" s="605"/>
      <c r="AT68" s="605"/>
      <c r="AU68" s="605"/>
      <c r="AV68" s="605"/>
      <c r="AW68" s="605"/>
      <c r="AX68" s="802"/>
    </row>
    <row r="69" spans="1:50" ht="25.5" customHeight="1" x14ac:dyDescent="0.15">
      <c r="A69" s="1058"/>
      <c r="B69" s="1059"/>
      <c r="C69" s="1059"/>
      <c r="D69" s="1059"/>
      <c r="E69" s="1059"/>
      <c r="F69" s="1060"/>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8"/>
      <c r="B70" s="1059"/>
      <c r="C70" s="1059"/>
      <c r="D70" s="1059"/>
      <c r="E70" s="1059"/>
      <c r="F70" s="1060"/>
      <c r="G70" s="679"/>
      <c r="H70" s="680"/>
      <c r="I70" s="680"/>
      <c r="J70" s="680"/>
      <c r="K70" s="681"/>
      <c r="L70" s="673"/>
      <c r="M70" s="674"/>
      <c r="N70" s="674"/>
      <c r="O70" s="674"/>
      <c r="P70" s="674"/>
      <c r="Q70" s="674"/>
      <c r="R70" s="674"/>
      <c r="S70" s="674"/>
      <c r="T70" s="674"/>
      <c r="U70" s="674"/>
      <c r="V70" s="674"/>
      <c r="W70" s="674"/>
      <c r="X70" s="675"/>
      <c r="Y70" s="397"/>
      <c r="Z70" s="398"/>
      <c r="AA70" s="398"/>
      <c r="AB70" s="814"/>
      <c r="AC70" s="679"/>
      <c r="AD70" s="680"/>
      <c r="AE70" s="680"/>
      <c r="AF70" s="680"/>
      <c r="AG70" s="681"/>
      <c r="AH70" s="673"/>
      <c r="AI70" s="674"/>
      <c r="AJ70" s="674"/>
      <c r="AK70" s="674"/>
      <c r="AL70" s="674"/>
      <c r="AM70" s="674"/>
      <c r="AN70" s="674"/>
      <c r="AO70" s="674"/>
      <c r="AP70" s="674"/>
      <c r="AQ70" s="674"/>
      <c r="AR70" s="674"/>
      <c r="AS70" s="674"/>
      <c r="AT70" s="675"/>
      <c r="AU70" s="397"/>
      <c r="AV70" s="398"/>
      <c r="AW70" s="398"/>
      <c r="AX70" s="399"/>
    </row>
    <row r="71" spans="1:50" ht="24.75" customHeight="1" x14ac:dyDescent="0.15">
      <c r="A71" s="1058"/>
      <c r="B71" s="1059"/>
      <c r="C71" s="1059"/>
      <c r="D71" s="1059"/>
      <c r="E71" s="1059"/>
      <c r="F71" s="1060"/>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8"/>
      <c r="B72" s="1059"/>
      <c r="C72" s="1059"/>
      <c r="D72" s="1059"/>
      <c r="E72" s="1059"/>
      <c r="F72" s="1060"/>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8"/>
      <c r="B73" s="1059"/>
      <c r="C73" s="1059"/>
      <c r="D73" s="1059"/>
      <c r="E73" s="1059"/>
      <c r="F73" s="1060"/>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8"/>
      <c r="B74" s="1059"/>
      <c r="C74" s="1059"/>
      <c r="D74" s="1059"/>
      <c r="E74" s="1059"/>
      <c r="F74" s="1060"/>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8"/>
      <c r="B75" s="1059"/>
      <c r="C75" s="1059"/>
      <c r="D75" s="1059"/>
      <c r="E75" s="1059"/>
      <c r="F75" s="1060"/>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8"/>
      <c r="B76" s="1059"/>
      <c r="C76" s="1059"/>
      <c r="D76" s="1059"/>
      <c r="E76" s="1059"/>
      <c r="F76" s="1060"/>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8"/>
      <c r="B77" s="1059"/>
      <c r="C77" s="1059"/>
      <c r="D77" s="1059"/>
      <c r="E77" s="1059"/>
      <c r="F77" s="1060"/>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8"/>
      <c r="B78" s="1059"/>
      <c r="C78" s="1059"/>
      <c r="D78" s="1059"/>
      <c r="E78" s="1059"/>
      <c r="F78" s="1060"/>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8"/>
      <c r="B79" s="1059"/>
      <c r="C79" s="1059"/>
      <c r="D79" s="1059"/>
      <c r="E79" s="1059"/>
      <c r="F79" s="1060"/>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8"/>
      <c r="B80" s="1059"/>
      <c r="C80" s="1059"/>
      <c r="D80" s="1059"/>
      <c r="E80" s="1059"/>
      <c r="F80" s="1060"/>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8"/>
      <c r="B81" s="1059"/>
      <c r="C81" s="1059"/>
      <c r="D81" s="1059"/>
      <c r="E81" s="1059"/>
      <c r="F81" s="1060"/>
      <c r="G81" s="604" t="s">
        <v>277</v>
      </c>
      <c r="H81" s="605"/>
      <c r="I81" s="605"/>
      <c r="J81" s="605"/>
      <c r="K81" s="605"/>
      <c r="L81" s="605"/>
      <c r="M81" s="605"/>
      <c r="N81" s="605"/>
      <c r="O81" s="605"/>
      <c r="P81" s="605"/>
      <c r="Q81" s="605"/>
      <c r="R81" s="605"/>
      <c r="S81" s="605"/>
      <c r="T81" s="605"/>
      <c r="U81" s="605"/>
      <c r="V81" s="605"/>
      <c r="W81" s="605"/>
      <c r="X81" s="605"/>
      <c r="Y81" s="605"/>
      <c r="Z81" s="605"/>
      <c r="AA81" s="605"/>
      <c r="AB81" s="606"/>
      <c r="AC81" s="604" t="s">
        <v>278</v>
      </c>
      <c r="AD81" s="605"/>
      <c r="AE81" s="605"/>
      <c r="AF81" s="605"/>
      <c r="AG81" s="605"/>
      <c r="AH81" s="605"/>
      <c r="AI81" s="605"/>
      <c r="AJ81" s="605"/>
      <c r="AK81" s="605"/>
      <c r="AL81" s="605"/>
      <c r="AM81" s="605"/>
      <c r="AN81" s="605"/>
      <c r="AO81" s="605"/>
      <c r="AP81" s="605"/>
      <c r="AQ81" s="605"/>
      <c r="AR81" s="605"/>
      <c r="AS81" s="605"/>
      <c r="AT81" s="605"/>
      <c r="AU81" s="605"/>
      <c r="AV81" s="605"/>
      <c r="AW81" s="605"/>
      <c r="AX81" s="802"/>
    </row>
    <row r="82" spans="1:50" ht="24.75" customHeight="1" x14ac:dyDescent="0.15">
      <c r="A82" s="1058"/>
      <c r="B82" s="1059"/>
      <c r="C82" s="1059"/>
      <c r="D82" s="1059"/>
      <c r="E82" s="1059"/>
      <c r="F82" s="1060"/>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8"/>
      <c r="B83" s="1059"/>
      <c r="C83" s="1059"/>
      <c r="D83" s="1059"/>
      <c r="E83" s="1059"/>
      <c r="F83" s="1060"/>
      <c r="G83" s="679"/>
      <c r="H83" s="680"/>
      <c r="I83" s="680"/>
      <c r="J83" s="680"/>
      <c r="K83" s="681"/>
      <c r="L83" s="673"/>
      <c r="M83" s="674"/>
      <c r="N83" s="674"/>
      <c r="O83" s="674"/>
      <c r="P83" s="674"/>
      <c r="Q83" s="674"/>
      <c r="R83" s="674"/>
      <c r="S83" s="674"/>
      <c r="T83" s="674"/>
      <c r="U83" s="674"/>
      <c r="V83" s="674"/>
      <c r="W83" s="674"/>
      <c r="X83" s="675"/>
      <c r="Y83" s="397"/>
      <c r="Z83" s="398"/>
      <c r="AA83" s="398"/>
      <c r="AB83" s="814"/>
      <c r="AC83" s="679"/>
      <c r="AD83" s="680"/>
      <c r="AE83" s="680"/>
      <c r="AF83" s="680"/>
      <c r="AG83" s="681"/>
      <c r="AH83" s="673"/>
      <c r="AI83" s="674"/>
      <c r="AJ83" s="674"/>
      <c r="AK83" s="674"/>
      <c r="AL83" s="674"/>
      <c r="AM83" s="674"/>
      <c r="AN83" s="674"/>
      <c r="AO83" s="674"/>
      <c r="AP83" s="674"/>
      <c r="AQ83" s="674"/>
      <c r="AR83" s="674"/>
      <c r="AS83" s="674"/>
      <c r="AT83" s="675"/>
      <c r="AU83" s="397"/>
      <c r="AV83" s="398"/>
      <c r="AW83" s="398"/>
      <c r="AX83" s="399"/>
    </row>
    <row r="84" spans="1:50" ht="24.75" customHeight="1" x14ac:dyDescent="0.15">
      <c r="A84" s="1058"/>
      <c r="B84" s="1059"/>
      <c r="C84" s="1059"/>
      <c r="D84" s="1059"/>
      <c r="E84" s="1059"/>
      <c r="F84" s="1060"/>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8"/>
      <c r="B85" s="1059"/>
      <c r="C85" s="1059"/>
      <c r="D85" s="1059"/>
      <c r="E85" s="1059"/>
      <c r="F85" s="1060"/>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8"/>
      <c r="B86" s="1059"/>
      <c r="C86" s="1059"/>
      <c r="D86" s="1059"/>
      <c r="E86" s="1059"/>
      <c r="F86" s="1060"/>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8"/>
      <c r="B87" s="1059"/>
      <c r="C87" s="1059"/>
      <c r="D87" s="1059"/>
      <c r="E87" s="1059"/>
      <c r="F87" s="1060"/>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8"/>
      <c r="B88" s="1059"/>
      <c r="C88" s="1059"/>
      <c r="D88" s="1059"/>
      <c r="E88" s="1059"/>
      <c r="F88" s="1060"/>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8"/>
      <c r="B89" s="1059"/>
      <c r="C89" s="1059"/>
      <c r="D89" s="1059"/>
      <c r="E89" s="1059"/>
      <c r="F89" s="1060"/>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8"/>
      <c r="B90" s="1059"/>
      <c r="C90" s="1059"/>
      <c r="D90" s="1059"/>
      <c r="E90" s="1059"/>
      <c r="F90" s="1060"/>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8"/>
      <c r="B91" s="1059"/>
      <c r="C91" s="1059"/>
      <c r="D91" s="1059"/>
      <c r="E91" s="1059"/>
      <c r="F91" s="1060"/>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8"/>
      <c r="B92" s="1059"/>
      <c r="C92" s="1059"/>
      <c r="D92" s="1059"/>
      <c r="E92" s="1059"/>
      <c r="F92" s="1060"/>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8"/>
      <c r="B93" s="1059"/>
      <c r="C93" s="1059"/>
      <c r="D93" s="1059"/>
      <c r="E93" s="1059"/>
      <c r="F93" s="1060"/>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8"/>
      <c r="B94" s="1059"/>
      <c r="C94" s="1059"/>
      <c r="D94" s="1059"/>
      <c r="E94" s="1059"/>
      <c r="F94" s="1060"/>
      <c r="G94" s="604" t="s">
        <v>279</v>
      </c>
      <c r="H94" s="605"/>
      <c r="I94" s="605"/>
      <c r="J94" s="605"/>
      <c r="K94" s="605"/>
      <c r="L94" s="605"/>
      <c r="M94" s="605"/>
      <c r="N94" s="605"/>
      <c r="O94" s="605"/>
      <c r="P94" s="605"/>
      <c r="Q94" s="605"/>
      <c r="R94" s="605"/>
      <c r="S94" s="605"/>
      <c r="T94" s="605"/>
      <c r="U94" s="605"/>
      <c r="V94" s="605"/>
      <c r="W94" s="605"/>
      <c r="X94" s="605"/>
      <c r="Y94" s="605"/>
      <c r="Z94" s="605"/>
      <c r="AA94" s="605"/>
      <c r="AB94" s="606"/>
      <c r="AC94" s="604" t="s">
        <v>186</v>
      </c>
      <c r="AD94" s="605"/>
      <c r="AE94" s="605"/>
      <c r="AF94" s="605"/>
      <c r="AG94" s="605"/>
      <c r="AH94" s="605"/>
      <c r="AI94" s="605"/>
      <c r="AJ94" s="605"/>
      <c r="AK94" s="605"/>
      <c r="AL94" s="605"/>
      <c r="AM94" s="605"/>
      <c r="AN94" s="605"/>
      <c r="AO94" s="605"/>
      <c r="AP94" s="605"/>
      <c r="AQ94" s="605"/>
      <c r="AR94" s="605"/>
      <c r="AS94" s="605"/>
      <c r="AT94" s="605"/>
      <c r="AU94" s="605"/>
      <c r="AV94" s="605"/>
      <c r="AW94" s="605"/>
      <c r="AX94" s="802"/>
    </row>
    <row r="95" spans="1:50" ht="24.75" customHeight="1" x14ac:dyDescent="0.15">
      <c r="A95" s="1058"/>
      <c r="B95" s="1059"/>
      <c r="C95" s="1059"/>
      <c r="D95" s="1059"/>
      <c r="E95" s="1059"/>
      <c r="F95" s="1060"/>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8"/>
      <c r="B96" s="1059"/>
      <c r="C96" s="1059"/>
      <c r="D96" s="1059"/>
      <c r="E96" s="1059"/>
      <c r="F96" s="1060"/>
      <c r="G96" s="679"/>
      <c r="H96" s="680"/>
      <c r="I96" s="680"/>
      <c r="J96" s="680"/>
      <c r="K96" s="681"/>
      <c r="L96" s="673"/>
      <c r="M96" s="674"/>
      <c r="N96" s="674"/>
      <c r="O96" s="674"/>
      <c r="P96" s="674"/>
      <c r="Q96" s="674"/>
      <c r="R96" s="674"/>
      <c r="S96" s="674"/>
      <c r="T96" s="674"/>
      <c r="U96" s="674"/>
      <c r="V96" s="674"/>
      <c r="W96" s="674"/>
      <c r="X96" s="675"/>
      <c r="Y96" s="397"/>
      <c r="Z96" s="398"/>
      <c r="AA96" s="398"/>
      <c r="AB96" s="814"/>
      <c r="AC96" s="679"/>
      <c r="AD96" s="680"/>
      <c r="AE96" s="680"/>
      <c r="AF96" s="680"/>
      <c r="AG96" s="681"/>
      <c r="AH96" s="673"/>
      <c r="AI96" s="674"/>
      <c r="AJ96" s="674"/>
      <c r="AK96" s="674"/>
      <c r="AL96" s="674"/>
      <c r="AM96" s="674"/>
      <c r="AN96" s="674"/>
      <c r="AO96" s="674"/>
      <c r="AP96" s="674"/>
      <c r="AQ96" s="674"/>
      <c r="AR96" s="674"/>
      <c r="AS96" s="674"/>
      <c r="AT96" s="675"/>
      <c r="AU96" s="397"/>
      <c r="AV96" s="398"/>
      <c r="AW96" s="398"/>
      <c r="AX96" s="399"/>
    </row>
    <row r="97" spans="1:50" ht="24.75" customHeight="1" x14ac:dyDescent="0.15">
      <c r="A97" s="1058"/>
      <c r="B97" s="1059"/>
      <c r="C97" s="1059"/>
      <c r="D97" s="1059"/>
      <c r="E97" s="1059"/>
      <c r="F97" s="1060"/>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8"/>
      <c r="B98" s="1059"/>
      <c r="C98" s="1059"/>
      <c r="D98" s="1059"/>
      <c r="E98" s="1059"/>
      <c r="F98" s="1060"/>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8"/>
      <c r="B99" s="1059"/>
      <c r="C99" s="1059"/>
      <c r="D99" s="1059"/>
      <c r="E99" s="1059"/>
      <c r="F99" s="1060"/>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8"/>
      <c r="B100" s="1059"/>
      <c r="C100" s="1059"/>
      <c r="D100" s="1059"/>
      <c r="E100" s="1059"/>
      <c r="F100" s="1060"/>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8"/>
      <c r="B101" s="1059"/>
      <c r="C101" s="1059"/>
      <c r="D101" s="1059"/>
      <c r="E101" s="1059"/>
      <c r="F101" s="1060"/>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8"/>
      <c r="B102" s="1059"/>
      <c r="C102" s="1059"/>
      <c r="D102" s="1059"/>
      <c r="E102" s="1059"/>
      <c r="F102" s="1060"/>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8"/>
      <c r="B103" s="1059"/>
      <c r="C103" s="1059"/>
      <c r="D103" s="1059"/>
      <c r="E103" s="1059"/>
      <c r="F103" s="1060"/>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8"/>
      <c r="B104" s="1059"/>
      <c r="C104" s="1059"/>
      <c r="D104" s="1059"/>
      <c r="E104" s="1059"/>
      <c r="F104" s="1060"/>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8"/>
      <c r="B105" s="1059"/>
      <c r="C105" s="1059"/>
      <c r="D105" s="1059"/>
      <c r="E105" s="1059"/>
      <c r="F105" s="1060"/>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8" customFormat="1" ht="24.75" customHeight="1" thickBot="1" x14ac:dyDescent="0.2"/>
    <row r="108" spans="1:50" ht="30" customHeight="1" x14ac:dyDescent="0.15">
      <c r="A108" s="1064" t="s">
        <v>28</v>
      </c>
      <c r="B108" s="1065"/>
      <c r="C108" s="1065"/>
      <c r="D108" s="1065"/>
      <c r="E108" s="1065"/>
      <c r="F108" s="1066"/>
      <c r="G108" s="604" t="s">
        <v>187</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280</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row>
    <row r="109" spans="1:50" ht="24.75" customHeight="1" x14ac:dyDescent="0.15">
      <c r="A109" s="1058"/>
      <c r="B109" s="1059"/>
      <c r="C109" s="1059"/>
      <c r="D109" s="1059"/>
      <c r="E109" s="1059"/>
      <c r="F109" s="1060"/>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8"/>
      <c r="B110" s="1059"/>
      <c r="C110" s="1059"/>
      <c r="D110" s="1059"/>
      <c r="E110" s="1059"/>
      <c r="F110" s="1060"/>
      <c r="G110" s="679"/>
      <c r="H110" s="680"/>
      <c r="I110" s="680"/>
      <c r="J110" s="680"/>
      <c r="K110" s="681"/>
      <c r="L110" s="673"/>
      <c r="M110" s="674"/>
      <c r="N110" s="674"/>
      <c r="O110" s="674"/>
      <c r="P110" s="674"/>
      <c r="Q110" s="674"/>
      <c r="R110" s="674"/>
      <c r="S110" s="674"/>
      <c r="T110" s="674"/>
      <c r="U110" s="674"/>
      <c r="V110" s="674"/>
      <c r="W110" s="674"/>
      <c r="X110" s="675"/>
      <c r="Y110" s="397"/>
      <c r="Z110" s="398"/>
      <c r="AA110" s="398"/>
      <c r="AB110" s="814"/>
      <c r="AC110" s="679"/>
      <c r="AD110" s="680"/>
      <c r="AE110" s="680"/>
      <c r="AF110" s="680"/>
      <c r="AG110" s="681"/>
      <c r="AH110" s="673"/>
      <c r="AI110" s="674"/>
      <c r="AJ110" s="674"/>
      <c r="AK110" s="674"/>
      <c r="AL110" s="674"/>
      <c r="AM110" s="674"/>
      <c r="AN110" s="674"/>
      <c r="AO110" s="674"/>
      <c r="AP110" s="674"/>
      <c r="AQ110" s="674"/>
      <c r="AR110" s="674"/>
      <c r="AS110" s="674"/>
      <c r="AT110" s="675"/>
      <c r="AU110" s="397"/>
      <c r="AV110" s="398"/>
      <c r="AW110" s="398"/>
      <c r="AX110" s="399"/>
    </row>
    <row r="111" spans="1:50" ht="24.75" customHeight="1" x14ac:dyDescent="0.15">
      <c r="A111" s="1058"/>
      <c r="B111" s="1059"/>
      <c r="C111" s="1059"/>
      <c r="D111" s="1059"/>
      <c r="E111" s="1059"/>
      <c r="F111" s="1060"/>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8"/>
      <c r="B112" s="1059"/>
      <c r="C112" s="1059"/>
      <c r="D112" s="1059"/>
      <c r="E112" s="1059"/>
      <c r="F112" s="1060"/>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8"/>
      <c r="B113" s="1059"/>
      <c r="C113" s="1059"/>
      <c r="D113" s="1059"/>
      <c r="E113" s="1059"/>
      <c r="F113" s="1060"/>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8"/>
      <c r="B114" s="1059"/>
      <c r="C114" s="1059"/>
      <c r="D114" s="1059"/>
      <c r="E114" s="1059"/>
      <c r="F114" s="1060"/>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8"/>
      <c r="B115" s="1059"/>
      <c r="C115" s="1059"/>
      <c r="D115" s="1059"/>
      <c r="E115" s="1059"/>
      <c r="F115" s="1060"/>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8"/>
      <c r="B116" s="1059"/>
      <c r="C116" s="1059"/>
      <c r="D116" s="1059"/>
      <c r="E116" s="1059"/>
      <c r="F116" s="1060"/>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8"/>
      <c r="B117" s="1059"/>
      <c r="C117" s="1059"/>
      <c r="D117" s="1059"/>
      <c r="E117" s="1059"/>
      <c r="F117" s="1060"/>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8"/>
      <c r="B118" s="1059"/>
      <c r="C118" s="1059"/>
      <c r="D118" s="1059"/>
      <c r="E118" s="1059"/>
      <c r="F118" s="1060"/>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8"/>
      <c r="B119" s="1059"/>
      <c r="C119" s="1059"/>
      <c r="D119" s="1059"/>
      <c r="E119" s="1059"/>
      <c r="F119" s="1060"/>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8"/>
      <c r="B120" s="1059"/>
      <c r="C120" s="1059"/>
      <c r="D120" s="1059"/>
      <c r="E120" s="1059"/>
      <c r="F120" s="1060"/>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8"/>
      <c r="B121" s="1059"/>
      <c r="C121" s="1059"/>
      <c r="D121" s="1059"/>
      <c r="E121" s="1059"/>
      <c r="F121" s="1060"/>
      <c r="G121" s="604" t="s">
        <v>281</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282</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row>
    <row r="122" spans="1:50" ht="25.5" customHeight="1" x14ac:dyDescent="0.15">
      <c r="A122" s="1058"/>
      <c r="B122" s="1059"/>
      <c r="C122" s="1059"/>
      <c r="D122" s="1059"/>
      <c r="E122" s="1059"/>
      <c r="F122" s="1060"/>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8"/>
      <c r="B123" s="1059"/>
      <c r="C123" s="1059"/>
      <c r="D123" s="1059"/>
      <c r="E123" s="1059"/>
      <c r="F123" s="1060"/>
      <c r="G123" s="679"/>
      <c r="H123" s="680"/>
      <c r="I123" s="680"/>
      <c r="J123" s="680"/>
      <c r="K123" s="681"/>
      <c r="L123" s="673"/>
      <c r="M123" s="674"/>
      <c r="N123" s="674"/>
      <c r="O123" s="674"/>
      <c r="P123" s="674"/>
      <c r="Q123" s="674"/>
      <c r="R123" s="674"/>
      <c r="S123" s="674"/>
      <c r="T123" s="674"/>
      <c r="U123" s="674"/>
      <c r="V123" s="674"/>
      <c r="W123" s="674"/>
      <c r="X123" s="675"/>
      <c r="Y123" s="397"/>
      <c r="Z123" s="398"/>
      <c r="AA123" s="398"/>
      <c r="AB123" s="814"/>
      <c r="AC123" s="679"/>
      <c r="AD123" s="680"/>
      <c r="AE123" s="680"/>
      <c r="AF123" s="680"/>
      <c r="AG123" s="681"/>
      <c r="AH123" s="673"/>
      <c r="AI123" s="674"/>
      <c r="AJ123" s="674"/>
      <c r="AK123" s="674"/>
      <c r="AL123" s="674"/>
      <c r="AM123" s="674"/>
      <c r="AN123" s="674"/>
      <c r="AO123" s="674"/>
      <c r="AP123" s="674"/>
      <c r="AQ123" s="674"/>
      <c r="AR123" s="674"/>
      <c r="AS123" s="674"/>
      <c r="AT123" s="675"/>
      <c r="AU123" s="397"/>
      <c r="AV123" s="398"/>
      <c r="AW123" s="398"/>
      <c r="AX123" s="399"/>
    </row>
    <row r="124" spans="1:50" ht="24.75" customHeight="1" x14ac:dyDescent="0.15">
      <c r="A124" s="1058"/>
      <c r="B124" s="1059"/>
      <c r="C124" s="1059"/>
      <c r="D124" s="1059"/>
      <c r="E124" s="1059"/>
      <c r="F124" s="1060"/>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8"/>
      <c r="B125" s="1059"/>
      <c r="C125" s="1059"/>
      <c r="D125" s="1059"/>
      <c r="E125" s="1059"/>
      <c r="F125" s="1060"/>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8"/>
      <c r="B126" s="1059"/>
      <c r="C126" s="1059"/>
      <c r="D126" s="1059"/>
      <c r="E126" s="1059"/>
      <c r="F126" s="1060"/>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8"/>
      <c r="B127" s="1059"/>
      <c r="C127" s="1059"/>
      <c r="D127" s="1059"/>
      <c r="E127" s="1059"/>
      <c r="F127" s="1060"/>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8"/>
      <c r="B128" s="1059"/>
      <c r="C128" s="1059"/>
      <c r="D128" s="1059"/>
      <c r="E128" s="1059"/>
      <c r="F128" s="1060"/>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8"/>
      <c r="B129" s="1059"/>
      <c r="C129" s="1059"/>
      <c r="D129" s="1059"/>
      <c r="E129" s="1059"/>
      <c r="F129" s="1060"/>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8"/>
      <c r="B130" s="1059"/>
      <c r="C130" s="1059"/>
      <c r="D130" s="1059"/>
      <c r="E130" s="1059"/>
      <c r="F130" s="1060"/>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8"/>
      <c r="B131" s="1059"/>
      <c r="C131" s="1059"/>
      <c r="D131" s="1059"/>
      <c r="E131" s="1059"/>
      <c r="F131" s="1060"/>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8"/>
      <c r="B132" s="1059"/>
      <c r="C132" s="1059"/>
      <c r="D132" s="1059"/>
      <c r="E132" s="1059"/>
      <c r="F132" s="1060"/>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8"/>
      <c r="B133" s="1059"/>
      <c r="C133" s="1059"/>
      <c r="D133" s="1059"/>
      <c r="E133" s="1059"/>
      <c r="F133" s="1060"/>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8"/>
      <c r="B134" s="1059"/>
      <c r="C134" s="1059"/>
      <c r="D134" s="1059"/>
      <c r="E134" s="1059"/>
      <c r="F134" s="1060"/>
      <c r="G134" s="604" t="s">
        <v>283</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284</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row>
    <row r="135" spans="1:50" ht="24.75" customHeight="1" x14ac:dyDescent="0.15">
      <c r="A135" s="1058"/>
      <c r="B135" s="1059"/>
      <c r="C135" s="1059"/>
      <c r="D135" s="1059"/>
      <c r="E135" s="1059"/>
      <c r="F135" s="1060"/>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8"/>
      <c r="B136" s="1059"/>
      <c r="C136" s="1059"/>
      <c r="D136" s="1059"/>
      <c r="E136" s="1059"/>
      <c r="F136" s="1060"/>
      <c r="G136" s="679"/>
      <c r="H136" s="680"/>
      <c r="I136" s="680"/>
      <c r="J136" s="680"/>
      <c r="K136" s="681"/>
      <c r="L136" s="673"/>
      <c r="M136" s="674"/>
      <c r="N136" s="674"/>
      <c r="O136" s="674"/>
      <c r="P136" s="674"/>
      <c r="Q136" s="674"/>
      <c r="R136" s="674"/>
      <c r="S136" s="674"/>
      <c r="T136" s="674"/>
      <c r="U136" s="674"/>
      <c r="V136" s="674"/>
      <c r="W136" s="674"/>
      <c r="X136" s="675"/>
      <c r="Y136" s="397"/>
      <c r="Z136" s="398"/>
      <c r="AA136" s="398"/>
      <c r="AB136" s="814"/>
      <c r="AC136" s="679"/>
      <c r="AD136" s="680"/>
      <c r="AE136" s="680"/>
      <c r="AF136" s="680"/>
      <c r="AG136" s="681"/>
      <c r="AH136" s="673"/>
      <c r="AI136" s="674"/>
      <c r="AJ136" s="674"/>
      <c r="AK136" s="674"/>
      <c r="AL136" s="674"/>
      <c r="AM136" s="674"/>
      <c r="AN136" s="674"/>
      <c r="AO136" s="674"/>
      <c r="AP136" s="674"/>
      <c r="AQ136" s="674"/>
      <c r="AR136" s="674"/>
      <c r="AS136" s="674"/>
      <c r="AT136" s="675"/>
      <c r="AU136" s="397"/>
      <c r="AV136" s="398"/>
      <c r="AW136" s="398"/>
      <c r="AX136" s="399"/>
    </row>
    <row r="137" spans="1:50" ht="24.75" customHeight="1" x14ac:dyDescent="0.15">
      <c r="A137" s="1058"/>
      <c r="B137" s="1059"/>
      <c r="C137" s="1059"/>
      <c r="D137" s="1059"/>
      <c r="E137" s="1059"/>
      <c r="F137" s="1060"/>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8"/>
      <c r="B138" s="1059"/>
      <c r="C138" s="1059"/>
      <c r="D138" s="1059"/>
      <c r="E138" s="1059"/>
      <c r="F138" s="1060"/>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8"/>
      <c r="B139" s="1059"/>
      <c r="C139" s="1059"/>
      <c r="D139" s="1059"/>
      <c r="E139" s="1059"/>
      <c r="F139" s="1060"/>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8"/>
      <c r="B140" s="1059"/>
      <c r="C140" s="1059"/>
      <c r="D140" s="1059"/>
      <c r="E140" s="1059"/>
      <c r="F140" s="1060"/>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8"/>
      <c r="B141" s="1059"/>
      <c r="C141" s="1059"/>
      <c r="D141" s="1059"/>
      <c r="E141" s="1059"/>
      <c r="F141" s="1060"/>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8"/>
      <c r="B142" s="1059"/>
      <c r="C142" s="1059"/>
      <c r="D142" s="1059"/>
      <c r="E142" s="1059"/>
      <c r="F142" s="1060"/>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8"/>
      <c r="B143" s="1059"/>
      <c r="C143" s="1059"/>
      <c r="D143" s="1059"/>
      <c r="E143" s="1059"/>
      <c r="F143" s="1060"/>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8"/>
      <c r="B144" s="1059"/>
      <c r="C144" s="1059"/>
      <c r="D144" s="1059"/>
      <c r="E144" s="1059"/>
      <c r="F144" s="1060"/>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8"/>
      <c r="B145" s="1059"/>
      <c r="C145" s="1059"/>
      <c r="D145" s="1059"/>
      <c r="E145" s="1059"/>
      <c r="F145" s="1060"/>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8"/>
      <c r="B146" s="1059"/>
      <c r="C146" s="1059"/>
      <c r="D146" s="1059"/>
      <c r="E146" s="1059"/>
      <c r="F146" s="1060"/>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8"/>
      <c r="B147" s="1059"/>
      <c r="C147" s="1059"/>
      <c r="D147" s="1059"/>
      <c r="E147" s="1059"/>
      <c r="F147" s="1060"/>
      <c r="G147" s="604" t="s">
        <v>285</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188</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row>
    <row r="148" spans="1:50" ht="24.75" customHeight="1" x14ac:dyDescent="0.15">
      <c r="A148" s="1058"/>
      <c r="B148" s="1059"/>
      <c r="C148" s="1059"/>
      <c r="D148" s="1059"/>
      <c r="E148" s="1059"/>
      <c r="F148" s="1060"/>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8"/>
      <c r="B149" s="1059"/>
      <c r="C149" s="1059"/>
      <c r="D149" s="1059"/>
      <c r="E149" s="1059"/>
      <c r="F149" s="1060"/>
      <c r="G149" s="679"/>
      <c r="H149" s="680"/>
      <c r="I149" s="680"/>
      <c r="J149" s="680"/>
      <c r="K149" s="681"/>
      <c r="L149" s="673"/>
      <c r="M149" s="674"/>
      <c r="N149" s="674"/>
      <c r="O149" s="674"/>
      <c r="P149" s="674"/>
      <c r="Q149" s="674"/>
      <c r="R149" s="674"/>
      <c r="S149" s="674"/>
      <c r="T149" s="674"/>
      <c r="U149" s="674"/>
      <c r="V149" s="674"/>
      <c r="W149" s="674"/>
      <c r="X149" s="675"/>
      <c r="Y149" s="397"/>
      <c r="Z149" s="398"/>
      <c r="AA149" s="398"/>
      <c r="AB149" s="814"/>
      <c r="AC149" s="679"/>
      <c r="AD149" s="680"/>
      <c r="AE149" s="680"/>
      <c r="AF149" s="680"/>
      <c r="AG149" s="681"/>
      <c r="AH149" s="673"/>
      <c r="AI149" s="674"/>
      <c r="AJ149" s="674"/>
      <c r="AK149" s="674"/>
      <c r="AL149" s="674"/>
      <c r="AM149" s="674"/>
      <c r="AN149" s="674"/>
      <c r="AO149" s="674"/>
      <c r="AP149" s="674"/>
      <c r="AQ149" s="674"/>
      <c r="AR149" s="674"/>
      <c r="AS149" s="674"/>
      <c r="AT149" s="675"/>
      <c r="AU149" s="397"/>
      <c r="AV149" s="398"/>
      <c r="AW149" s="398"/>
      <c r="AX149" s="399"/>
    </row>
    <row r="150" spans="1:50" ht="24.75" customHeight="1" x14ac:dyDescent="0.15">
      <c r="A150" s="1058"/>
      <c r="B150" s="1059"/>
      <c r="C150" s="1059"/>
      <c r="D150" s="1059"/>
      <c r="E150" s="1059"/>
      <c r="F150" s="1060"/>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8"/>
      <c r="B151" s="1059"/>
      <c r="C151" s="1059"/>
      <c r="D151" s="1059"/>
      <c r="E151" s="1059"/>
      <c r="F151" s="1060"/>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8"/>
      <c r="B152" s="1059"/>
      <c r="C152" s="1059"/>
      <c r="D152" s="1059"/>
      <c r="E152" s="1059"/>
      <c r="F152" s="1060"/>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8"/>
      <c r="B153" s="1059"/>
      <c r="C153" s="1059"/>
      <c r="D153" s="1059"/>
      <c r="E153" s="1059"/>
      <c r="F153" s="1060"/>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8"/>
      <c r="B154" s="1059"/>
      <c r="C154" s="1059"/>
      <c r="D154" s="1059"/>
      <c r="E154" s="1059"/>
      <c r="F154" s="1060"/>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8"/>
      <c r="B155" s="1059"/>
      <c r="C155" s="1059"/>
      <c r="D155" s="1059"/>
      <c r="E155" s="1059"/>
      <c r="F155" s="1060"/>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8"/>
      <c r="B156" s="1059"/>
      <c r="C156" s="1059"/>
      <c r="D156" s="1059"/>
      <c r="E156" s="1059"/>
      <c r="F156" s="1060"/>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8"/>
      <c r="B157" s="1059"/>
      <c r="C157" s="1059"/>
      <c r="D157" s="1059"/>
      <c r="E157" s="1059"/>
      <c r="F157" s="1060"/>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8"/>
      <c r="B158" s="1059"/>
      <c r="C158" s="1059"/>
      <c r="D158" s="1059"/>
      <c r="E158" s="1059"/>
      <c r="F158" s="1060"/>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8" customFormat="1" ht="24.75" customHeight="1" thickBot="1" x14ac:dyDescent="0.2"/>
    <row r="161" spans="1:50" ht="30" customHeight="1" x14ac:dyDescent="0.15">
      <c r="A161" s="1064" t="s">
        <v>28</v>
      </c>
      <c r="B161" s="1065"/>
      <c r="C161" s="1065"/>
      <c r="D161" s="1065"/>
      <c r="E161" s="1065"/>
      <c r="F161" s="1066"/>
      <c r="G161" s="604" t="s">
        <v>189</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286</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row>
    <row r="162" spans="1:50" ht="24.75" customHeight="1" x14ac:dyDescent="0.15">
      <c r="A162" s="1058"/>
      <c r="B162" s="1059"/>
      <c r="C162" s="1059"/>
      <c r="D162" s="1059"/>
      <c r="E162" s="1059"/>
      <c r="F162" s="1060"/>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8"/>
      <c r="B163" s="1059"/>
      <c r="C163" s="1059"/>
      <c r="D163" s="1059"/>
      <c r="E163" s="1059"/>
      <c r="F163" s="1060"/>
      <c r="G163" s="679"/>
      <c r="H163" s="680"/>
      <c r="I163" s="680"/>
      <c r="J163" s="680"/>
      <c r="K163" s="681"/>
      <c r="L163" s="673"/>
      <c r="M163" s="674"/>
      <c r="N163" s="674"/>
      <c r="O163" s="674"/>
      <c r="P163" s="674"/>
      <c r="Q163" s="674"/>
      <c r="R163" s="674"/>
      <c r="S163" s="674"/>
      <c r="T163" s="674"/>
      <c r="U163" s="674"/>
      <c r="V163" s="674"/>
      <c r="W163" s="674"/>
      <c r="X163" s="675"/>
      <c r="Y163" s="397"/>
      <c r="Z163" s="398"/>
      <c r="AA163" s="398"/>
      <c r="AB163" s="814"/>
      <c r="AC163" s="679"/>
      <c r="AD163" s="680"/>
      <c r="AE163" s="680"/>
      <c r="AF163" s="680"/>
      <c r="AG163" s="681"/>
      <c r="AH163" s="673"/>
      <c r="AI163" s="674"/>
      <c r="AJ163" s="674"/>
      <c r="AK163" s="674"/>
      <c r="AL163" s="674"/>
      <c r="AM163" s="674"/>
      <c r="AN163" s="674"/>
      <c r="AO163" s="674"/>
      <c r="AP163" s="674"/>
      <c r="AQ163" s="674"/>
      <c r="AR163" s="674"/>
      <c r="AS163" s="674"/>
      <c r="AT163" s="675"/>
      <c r="AU163" s="397"/>
      <c r="AV163" s="398"/>
      <c r="AW163" s="398"/>
      <c r="AX163" s="399"/>
    </row>
    <row r="164" spans="1:50" ht="24.75" customHeight="1" x14ac:dyDescent="0.15">
      <c r="A164" s="1058"/>
      <c r="B164" s="1059"/>
      <c r="C164" s="1059"/>
      <c r="D164" s="1059"/>
      <c r="E164" s="1059"/>
      <c r="F164" s="1060"/>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8"/>
      <c r="B165" s="1059"/>
      <c r="C165" s="1059"/>
      <c r="D165" s="1059"/>
      <c r="E165" s="1059"/>
      <c r="F165" s="1060"/>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8"/>
      <c r="B166" s="1059"/>
      <c r="C166" s="1059"/>
      <c r="D166" s="1059"/>
      <c r="E166" s="1059"/>
      <c r="F166" s="1060"/>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8"/>
      <c r="B167" s="1059"/>
      <c r="C167" s="1059"/>
      <c r="D167" s="1059"/>
      <c r="E167" s="1059"/>
      <c r="F167" s="1060"/>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8"/>
      <c r="B168" s="1059"/>
      <c r="C168" s="1059"/>
      <c r="D168" s="1059"/>
      <c r="E168" s="1059"/>
      <c r="F168" s="1060"/>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8"/>
      <c r="B169" s="1059"/>
      <c r="C169" s="1059"/>
      <c r="D169" s="1059"/>
      <c r="E169" s="1059"/>
      <c r="F169" s="1060"/>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8"/>
      <c r="B170" s="1059"/>
      <c r="C170" s="1059"/>
      <c r="D170" s="1059"/>
      <c r="E170" s="1059"/>
      <c r="F170" s="1060"/>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8"/>
      <c r="B171" s="1059"/>
      <c r="C171" s="1059"/>
      <c r="D171" s="1059"/>
      <c r="E171" s="1059"/>
      <c r="F171" s="1060"/>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8"/>
      <c r="B172" s="1059"/>
      <c r="C172" s="1059"/>
      <c r="D172" s="1059"/>
      <c r="E172" s="1059"/>
      <c r="F172" s="1060"/>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8"/>
      <c r="B173" s="1059"/>
      <c r="C173" s="1059"/>
      <c r="D173" s="1059"/>
      <c r="E173" s="1059"/>
      <c r="F173" s="1060"/>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8"/>
      <c r="B174" s="1059"/>
      <c r="C174" s="1059"/>
      <c r="D174" s="1059"/>
      <c r="E174" s="1059"/>
      <c r="F174" s="1060"/>
      <c r="G174" s="604" t="s">
        <v>287</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288</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row>
    <row r="175" spans="1:50" ht="25.5" customHeight="1" x14ac:dyDescent="0.15">
      <c r="A175" s="1058"/>
      <c r="B175" s="1059"/>
      <c r="C175" s="1059"/>
      <c r="D175" s="1059"/>
      <c r="E175" s="1059"/>
      <c r="F175" s="1060"/>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8"/>
      <c r="B176" s="1059"/>
      <c r="C176" s="1059"/>
      <c r="D176" s="1059"/>
      <c r="E176" s="1059"/>
      <c r="F176" s="1060"/>
      <c r="G176" s="679"/>
      <c r="H176" s="680"/>
      <c r="I176" s="680"/>
      <c r="J176" s="680"/>
      <c r="K176" s="681"/>
      <c r="L176" s="673"/>
      <c r="M176" s="674"/>
      <c r="N176" s="674"/>
      <c r="O176" s="674"/>
      <c r="P176" s="674"/>
      <c r="Q176" s="674"/>
      <c r="R176" s="674"/>
      <c r="S176" s="674"/>
      <c r="T176" s="674"/>
      <c r="U176" s="674"/>
      <c r="V176" s="674"/>
      <c r="W176" s="674"/>
      <c r="X176" s="675"/>
      <c r="Y176" s="397"/>
      <c r="Z176" s="398"/>
      <c r="AA176" s="398"/>
      <c r="AB176" s="814"/>
      <c r="AC176" s="679"/>
      <c r="AD176" s="680"/>
      <c r="AE176" s="680"/>
      <c r="AF176" s="680"/>
      <c r="AG176" s="681"/>
      <c r="AH176" s="673"/>
      <c r="AI176" s="674"/>
      <c r="AJ176" s="674"/>
      <c r="AK176" s="674"/>
      <c r="AL176" s="674"/>
      <c r="AM176" s="674"/>
      <c r="AN176" s="674"/>
      <c r="AO176" s="674"/>
      <c r="AP176" s="674"/>
      <c r="AQ176" s="674"/>
      <c r="AR176" s="674"/>
      <c r="AS176" s="674"/>
      <c r="AT176" s="675"/>
      <c r="AU176" s="397"/>
      <c r="AV176" s="398"/>
      <c r="AW176" s="398"/>
      <c r="AX176" s="399"/>
    </row>
    <row r="177" spans="1:50" ht="24.75" customHeight="1" x14ac:dyDescent="0.15">
      <c r="A177" s="1058"/>
      <c r="B177" s="1059"/>
      <c r="C177" s="1059"/>
      <c r="D177" s="1059"/>
      <c r="E177" s="1059"/>
      <c r="F177" s="1060"/>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8"/>
      <c r="B178" s="1059"/>
      <c r="C178" s="1059"/>
      <c r="D178" s="1059"/>
      <c r="E178" s="1059"/>
      <c r="F178" s="1060"/>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8"/>
      <c r="B179" s="1059"/>
      <c r="C179" s="1059"/>
      <c r="D179" s="1059"/>
      <c r="E179" s="1059"/>
      <c r="F179" s="1060"/>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8"/>
      <c r="B180" s="1059"/>
      <c r="C180" s="1059"/>
      <c r="D180" s="1059"/>
      <c r="E180" s="1059"/>
      <c r="F180" s="1060"/>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8"/>
      <c r="B181" s="1059"/>
      <c r="C181" s="1059"/>
      <c r="D181" s="1059"/>
      <c r="E181" s="1059"/>
      <c r="F181" s="1060"/>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8"/>
      <c r="B182" s="1059"/>
      <c r="C182" s="1059"/>
      <c r="D182" s="1059"/>
      <c r="E182" s="1059"/>
      <c r="F182" s="1060"/>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8"/>
      <c r="B183" s="1059"/>
      <c r="C183" s="1059"/>
      <c r="D183" s="1059"/>
      <c r="E183" s="1059"/>
      <c r="F183" s="1060"/>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8"/>
      <c r="B184" s="1059"/>
      <c r="C184" s="1059"/>
      <c r="D184" s="1059"/>
      <c r="E184" s="1059"/>
      <c r="F184" s="1060"/>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8"/>
      <c r="B185" s="1059"/>
      <c r="C185" s="1059"/>
      <c r="D185" s="1059"/>
      <c r="E185" s="1059"/>
      <c r="F185" s="1060"/>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8"/>
      <c r="B186" s="1059"/>
      <c r="C186" s="1059"/>
      <c r="D186" s="1059"/>
      <c r="E186" s="1059"/>
      <c r="F186" s="1060"/>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8"/>
      <c r="B187" s="1059"/>
      <c r="C187" s="1059"/>
      <c r="D187" s="1059"/>
      <c r="E187" s="1059"/>
      <c r="F187" s="1060"/>
      <c r="G187" s="604" t="s">
        <v>290</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289</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row>
    <row r="188" spans="1:50" ht="24.75" customHeight="1" x14ac:dyDescent="0.15">
      <c r="A188" s="1058"/>
      <c r="B188" s="1059"/>
      <c r="C188" s="1059"/>
      <c r="D188" s="1059"/>
      <c r="E188" s="1059"/>
      <c r="F188" s="1060"/>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8"/>
      <c r="B189" s="1059"/>
      <c r="C189" s="1059"/>
      <c r="D189" s="1059"/>
      <c r="E189" s="1059"/>
      <c r="F189" s="1060"/>
      <c r="G189" s="679"/>
      <c r="H189" s="680"/>
      <c r="I189" s="680"/>
      <c r="J189" s="680"/>
      <c r="K189" s="681"/>
      <c r="L189" s="673"/>
      <c r="M189" s="674"/>
      <c r="N189" s="674"/>
      <c r="O189" s="674"/>
      <c r="P189" s="674"/>
      <c r="Q189" s="674"/>
      <c r="R189" s="674"/>
      <c r="S189" s="674"/>
      <c r="T189" s="674"/>
      <c r="U189" s="674"/>
      <c r="V189" s="674"/>
      <c r="W189" s="674"/>
      <c r="X189" s="675"/>
      <c r="Y189" s="397"/>
      <c r="Z189" s="398"/>
      <c r="AA189" s="398"/>
      <c r="AB189" s="814"/>
      <c r="AC189" s="679"/>
      <c r="AD189" s="680"/>
      <c r="AE189" s="680"/>
      <c r="AF189" s="680"/>
      <c r="AG189" s="681"/>
      <c r="AH189" s="673"/>
      <c r="AI189" s="674"/>
      <c r="AJ189" s="674"/>
      <c r="AK189" s="674"/>
      <c r="AL189" s="674"/>
      <c r="AM189" s="674"/>
      <c r="AN189" s="674"/>
      <c r="AO189" s="674"/>
      <c r="AP189" s="674"/>
      <c r="AQ189" s="674"/>
      <c r="AR189" s="674"/>
      <c r="AS189" s="674"/>
      <c r="AT189" s="675"/>
      <c r="AU189" s="397"/>
      <c r="AV189" s="398"/>
      <c r="AW189" s="398"/>
      <c r="AX189" s="399"/>
    </row>
    <row r="190" spans="1:50" ht="24.75" customHeight="1" x14ac:dyDescent="0.15">
      <c r="A190" s="1058"/>
      <c r="B190" s="1059"/>
      <c r="C190" s="1059"/>
      <c r="D190" s="1059"/>
      <c r="E190" s="1059"/>
      <c r="F190" s="1060"/>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8"/>
      <c r="B191" s="1059"/>
      <c r="C191" s="1059"/>
      <c r="D191" s="1059"/>
      <c r="E191" s="1059"/>
      <c r="F191" s="1060"/>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8"/>
      <c r="B192" s="1059"/>
      <c r="C192" s="1059"/>
      <c r="D192" s="1059"/>
      <c r="E192" s="1059"/>
      <c r="F192" s="1060"/>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8"/>
      <c r="B193" s="1059"/>
      <c r="C193" s="1059"/>
      <c r="D193" s="1059"/>
      <c r="E193" s="1059"/>
      <c r="F193" s="1060"/>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8"/>
      <c r="B194" s="1059"/>
      <c r="C194" s="1059"/>
      <c r="D194" s="1059"/>
      <c r="E194" s="1059"/>
      <c r="F194" s="1060"/>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8"/>
      <c r="B195" s="1059"/>
      <c r="C195" s="1059"/>
      <c r="D195" s="1059"/>
      <c r="E195" s="1059"/>
      <c r="F195" s="1060"/>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8"/>
      <c r="B196" s="1059"/>
      <c r="C196" s="1059"/>
      <c r="D196" s="1059"/>
      <c r="E196" s="1059"/>
      <c r="F196" s="1060"/>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8"/>
      <c r="B197" s="1059"/>
      <c r="C197" s="1059"/>
      <c r="D197" s="1059"/>
      <c r="E197" s="1059"/>
      <c r="F197" s="1060"/>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8"/>
      <c r="B198" s="1059"/>
      <c r="C198" s="1059"/>
      <c r="D198" s="1059"/>
      <c r="E198" s="1059"/>
      <c r="F198" s="1060"/>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8"/>
      <c r="B199" s="1059"/>
      <c r="C199" s="1059"/>
      <c r="D199" s="1059"/>
      <c r="E199" s="1059"/>
      <c r="F199" s="1060"/>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8"/>
      <c r="B200" s="1059"/>
      <c r="C200" s="1059"/>
      <c r="D200" s="1059"/>
      <c r="E200" s="1059"/>
      <c r="F200" s="1060"/>
      <c r="G200" s="604" t="s">
        <v>291</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190</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row>
    <row r="201" spans="1:50" ht="24.75" customHeight="1" x14ac:dyDescent="0.15">
      <c r="A201" s="1058"/>
      <c r="B201" s="1059"/>
      <c r="C201" s="1059"/>
      <c r="D201" s="1059"/>
      <c r="E201" s="1059"/>
      <c r="F201" s="1060"/>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8"/>
      <c r="B202" s="1059"/>
      <c r="C202" s="1059"/>
      <c r="D202" s="1059"/>
      <c r="E202" s="1059"/>
      <c r="F202" s="1060"/>
      <c r="G202" s="679"/>
      <c r="H202" s="680"/>
      <c r="I202" s="680"/>
      <c r="J202" s="680"/>
      <c r="K202" s="681"/>
      <c r="L202" s="673"/>
      <c r="M202" s="674"/>
      <c r="N202" s="674"/>
      <c r="O202" s="674"/>
      <c r="P202" s="674"/>
      <c r="Q202" s="674"/>
      <c r="R202" s="674"/>
      <c r="S202" s="674"/>
      <c r="T202" s="674"/>
      <c r="U202" s="674"/>
      <c r="V202" s="674"/>
      <c r="W202" s="674"/>
      <c r="X202" s="675"/>
      <c r="Y202" s="397"/>
      <c r="Z202" s="398"/>
      <c r="AA202" s="398"/>
      <c r="AB202" s="814"/>
      <c r="AC202" s="679"/>
      <c r="AD202" s="680"/>
      <c r="AE202" s="680"/>
      <c r="AF202" s="680"/>
      <c r="AG202" s="681"/>
      <c r="AH202" s="673"/>
      <c r="AI202" s="674"/>
      <c r="AJ202" s="674"/>
      <c r="AK202" s="674"/>
      <c r="AL202" s="674"/>
      <c r="AM202" s="674"/>
      <c r="AN202" s="674"/>
      <c r="AO202" s="674"/>
      <c r="AP202" s="674"/>
      <c r="AQ202" s="674"/>
      <c r="AR202" s="674"/>
      <c r="AS202" s="674"/>
      <c r="AT202" s="675"/>
      <c r="AU202" s="397"/>
      <c r="AV202" s="398"/>
      <c r="AW202" s="398"/>
      <c r="AX202" s="399"/>
    </row>
    <row r="203" spans="1:50" ht="24.75" customHeight="1" x14ac:dyDescent="0.15">
      <c r="A203" s="1058"/>
      <c r="B203" s="1059"/>
      <c r="C203" s="1059"/>
      <c r="D203" s="1059"/>
      <c r="E203" s="1059"/>
      <c r="F203" s="1060"/>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8"/>
      <c r="B204" s="1059"/>
      <c r="C204" s="1059"/>
      <c r="D204" s="1059"/>
      <c r="E204" s="1059"/>
      <c r="F204" s="1060"/>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8"/>
      <c r="B205" s="1059"/>
      <c r="C205" s="1059"/>
      <c r="D205" s="1059"/>
      <c r="E205" s="1059"/>
      <c r="F205" s="1060"/>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8"/>
      <c r="B206" s="1059"/>
      <c r="C206" s="1059"/>
      <c r="D206" s="1059"/>
      <c r="E206" s="1059"/>
      <c r="F206" s="1060"/>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8"/>
      <c r="B207" s="1059"/>
      <c r="C207" s="1059"/>
      <c r="D207" s="1059"/>
      <c r="E207" s="1059"/>
      <c r="F207" s="1060"/>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8"/>
      <c r="B208" s="1059"/>
      <c r="C208" s="1059"/>
      <c r="D208" s="1059"/>
      <c r="E208" s="1059"/>
      <c r="F208" s="1060"/>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8"/>
      <c r="B209" s="1059"/>
      <c r="C209" s="1059"/>
      <c r="D209" s="1059"/>
      <c r="E209" s="1059"/>
      <c r="F209" s="1060"/>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8"/>
      <c r="B210" s="1059"/>
      <c r="C210" s="1059"/>
      <c r="D210" s="1059"/>
      <c r="E210" s="1059"/>
      <c r="F210" s="1060"/>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8"/>
      <c r="B211" s="1059"/>
      <c r="C211" s="1059"/>
      <c r="D211" s="1059"/>
      <c r="E211" s="1059"/>
      <c r="F211" s="1060"/>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8" customFormat="1" ht="24.75" customHeight="1" thickBot="1" x14ac:dyDescent="0.2"/>
    <row r="214" spans="1:50" ht="30" customHeight="1" x14ac:dyDescent="0.15">
      <c r="A214" s="1055" t="s">
        <v>28</v>
      </c>
      <c r="B214" s="1056"/>
      <c r="C214" s="1056"/>
      <c r="D214" s="1056"/>
      <c r="E214" s="1056"/>
      <c r="F214" s="1057"/>
      <c r="G214" s="604" t="s">
        <v>191</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292</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row>
    <row r="215" spans="1:50" ht="24.75" customHeight="1" x14ac:dyDescent="0.15">
      <c r="A215" s="1058"/>
      <c r="B215" s="1059"/>
      <c r="C215" s="1059"/>
      <c r="D215" s="1059"/>
      <c r="E215" s="1059"/>
      <c r="F215" s="1060"/>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8"/>
      <c r="B216" s="1059"/>
      <c r="C216" s="1059"/>
      <c r="D216" s="1059"/>
      <c r="E216" s="1059"/>
      <c r="F216" s="1060"/>
      <c r="G216" s="679"/>
      <c r="H216" s="680"/>
      <c r="I216" s="680"/>
      <c r="J216" s="680"/>
      <c r="K216" s="681"/>
      <c r="L216" s="673"/>
      <c r="M216" s="674"/>
      <c r="N216" s="674"/>
      <c r="O216" s="674"/>
      <c r="P216" s="674"/>
      <c r="Q216" s="674"/>
      <c r="R216" s="674"/>
      <c r="S216" s="674"/>
      <c r="T216" s="674"/>
      <c r="U216" s="674"/>
      <c r="V216" s="674"/>
      <c r="W216" s="674"/>
      <c r="X216" s="675"/>
      <c r="Y216" s="397"/>
      <c r="Z216" s="398"/>
      <c r="AA216" s="398"/>
      <c r="AB216" s="814"/>
      <c r="AC216" s="679"/>
      <c r="AD216" s="680"/>
      <c r="AE216" s="680"/>
      <c r="AF216" s="680"/>
      <c r="AG216" s="681"/>
      <c r="AH216" s="673"/>
      <c r="AI216" s="674"/>
      <c r="AJ216" s="674"/>
      <c r="AK216" s="674"/>
      <c r="AL216" s="674"/>
      <c r="AM216" s="674"/>
      <c r="AN216" s="674"/>
      <c r="AO216" s="674"/>
      <c r="AP216" s="674"/>
      <c r="AQ216" s="674"/>
      <c r="AR216" s="674"/>
      <c r="AS216" s="674"/>
      <c r="AT216" s="675"/>
      <c r="AU216" s="397"/>
      <c r="AV216" s="398"/>
      <c r="AW216" s="398"/>
      <c r="AX216" s="399"/>
    </row>
    <row r="217" spans="1:50" ht="24.75" customHeight="1" x14ac:dyDescent="0.15">
      <c r="A217" s="1058"/>
      <c r="B217" s="1059"/>
      <c r="C217" s="1059"/>
      <c r="D217" s="1059"/>
      <c r="E217" s="1059"/>
      <c r="F217" s="1060"/>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8"/>
      <c r="B218" s="1059"/>
      <c r="C218" s="1059"/>
      <c r="D218" s="1059"/>
      <c r="E218" s="1059"/>
      <c r="F218" s="1060"/>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8"/>
      <c r="B219" s="1059"/>
      <c r="C219" s="1059"/>
      <c r="D219" s="1059"/>
      <c r="E219" s="1059"/>
      <c r="F219" s="1060"/>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8"/>
      <c r="B220" s="1059"/>
      <c r="C220" s="1059"/>
      <c r="D220" s="1059"/>
      <c r="E220" s="1059"/>
      <c r="F220" s="1060"/>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8"/>
      <c r="B221" s="1059"/>
      <c r="C221" s="1059"/>
      <c r="D221" s="1059"/>
      <c r="E221" s="1059"/>
      <c r="F221" s="1060"/>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8"/>
      <c r="B222" s="1059"/>
      <c r="C222" s="1059"/>
      <c r="D222" s="1059"/>
      <c r="E222" s="1059"/>
      <c r="F222" s="1060"/>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8"/>
      <c r="B223" s="1059"/>
      <c r="C223" s="1059"/>
      <c r="D223" s="1059"/>
      <c r="E223" s="1059"/>
      <c r="F223" s="1060"/>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8"/>
      <c r="B224" s="1059"/>
      <c r="C224" s="1059"/>
      <c r="D224" s="1059"/>
      <c r="E224" s="1059"/>
      <c r="F224" s="1060"/>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8"/>
      <c r="B225" s="1059"/>
      <c r="C225" s="1059"/>
      <c r="D225" s="1059"/>
      <c r="E225" s="1059"/>
      <c r="F225" s="1060"/>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8"/>
      <c r="B226" s="1059"/>
      <c r="C226" s="1059"/>
      <c r="D226" s="1059"/>
      <c r="E226" s="1059"/>
      <c r="F226" s="1060"/>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8"/>
      <c r="B227" s="1059"/>
      <c r="C227" s="1059"/>
      <c r="D227" s="1059"/>
      <c r="E227" s="1059"/>
      <c r="F227" s="1060"/>
      <c r="G227" s="604" t="s">
        <v>293</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294</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row>
    <row r="228" spans="1:50" ht="25.5" customHeight="1" x14ac:dyDescent="0.15">
      <c r="A228" s="1058"/>
      <c r="B228" s="1059"/>
      <c r="C228" s="1059"/>
      <c r="D228" s="1059"/>
      <c r="E228" s="1059"/>
      <c r="F228" s="1060"/>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8"/>
      <c r="B229" s="1059"/>
      <c r="C229" s="1059"/>
      <c r="D229" s="1059"/>
      <c r="E229" s="1059"/>
      <c r="F229" s="1060"/>
      <c r="G229" s="679"/>
      <c r="H229" s="680"/>
      <c r="I229" s="680"/>
      <c r="J229" s="680"/>
      <c r="K229" s="681"/>
      <c r="L229" s="673"/>
      <c r="M229" s="674"/>
      <c r="N229" s="674"/>
      <c r="O229" s="674"/>
      <c r="P229" s="674"/>
      <c r="Q229" s="674"/>
      <c r="R229" s="674"/>
      <c r="S229" s="674"/>
      <c r="T229" s="674"/>
      <c r="U229" s="674"/>
      <c r="V229" s="674"/>
      <c r="W229" s="674"/>
      <c r="X229" s="675"/>
      <c r="Y229" s="397"/>
      <c r="Z229" s="398"/>
      <c r="AA229" s="398"/>
      <c r="AB229" s="814"/>
      <c r="AC229" s="679"/>
      <c r="AD229" s="680"/>
      <c r="AE229" s="680"/>
      <c r="AF229" s="680"/>
      <c r="AG229" s="681"/>
      <c r="AH229" s="673"/>
      <c r="AI229" s="674"/>
      <c r="AJ229" s="674"/>
      <c r="AK229" s="674"/>
      <c r="AL229" s="674"/>
      <c r="AM229" s="674"/>
      <c r="AN229" s="674"/>
      <c r="AO229" s="674"/>
      <c r="AP229" s="674"/>
      <c r="AQ229" s="674"/>
      <c r="AR229" s="674"/>
      <c r="AS229" s="674"/>
      <c r="AT229" s="675"/>
      <c r="AU229" s="397"/>
      <c r="AV229" s="398"/>
      <c r="AW229" s="398"/>
      <c r="AX229" s="399"/>
    </row>
    <row r="230" spans="1:50" ht="24.75" customHeight="1" x14ac:dyDescent="0.15">
      <c r="A230" s="1058"/>
      <c r="B230" s="1059"/>
      <c r="C230" s="1059"/>
      <c r="D230" s="1059"/>
      <c r="E230" s="1059"/>
      <c r="F230" s="1060"/>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8"/>
      <c r="B231" s="1059"/>
      <c r="C231" s="1059"/>
      <c r="D231" s="1059"/>
      <c r="E231" s="1059"/>
      <c r="F231" s="1060"/>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8"/>
      <c r="B232" s="1059"/>
      <c r="C232" s="1059"/>
      <c r="D232" s="1059"/>
      <c r="E232" s="1059"/>
      <c r="F232" s="1060"/>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8"/>
      <c r="B233" s="1059"/>
      <c r="C233" s="1059"/>
      <c r="D233" s="1059"/>
      <c r="E233" s="1059"/>
      <c r="F233" s="1060"/>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8"/>
      <c r="B234" s="1059"/>
      <c r="C234" s="1059"/>
      <c r="D234" s="1059"/>
      <c r="E234" s="1059"/>
      <c r="F234" s="1060"/>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8"/>
      <c r="B235" s="1059"/>
      <c r="C235" s="1059"/>
      <c r="D235" s="1059"/>
      <c r="E235" s="1059"/>
      <c r="F235" s="1060"/>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8"/>
      <c r="B236" s="1059"/>
      <c r="C236" s="1059"/>
      <c r="D236" s="1059"/>
      <c r="E236" s="1059"/>
      <c r="F236" s="1060"/>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8"/>
      <c r="B237" s="1059"/>
      <c r="C237" s="1059"/>
      <c r="D237" s="1059"/>
      <c r="E237" s="1059"/>
      <c r="F237" s="1060"/>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8"/>
      <c r="B238" s="1059"/>
      <c r="C238" s="1059"/>
      <c r="D238" s="1059"/>
      <c r="E238" s="1059"/>
      <c r="F238" s="1060"/>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8"/>
      <c r="B239" s="1059"/>
      <c r="C239" s="1059"/>
      <c r="D239" s="1059"/>
      <c r="E239" s="1059"/>
      <c r="F239" s="1060"/>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8"/>
      <c r="B240" s="1059"/>
      <c r="C240" s="1059"/>
      <c r="D240" s="1059"/>
      <c r="E240" s="1059"/>
      <c r="F240" s="1060"/>
      <c r="G240" s="604" t="s">
        <v>295</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296</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row>
    <row r="241" spans="1:50" ht="24.75" customHeight="1" x14ac:dyDescent="0.15">
      <c r="A241" s="1058"/>
      <c r="B241" s="1059"/>
      <c r="C241" s="1059"/>
      <c r="D241" s="1059"/>
      <c r="E241" s="1059"/>
      <c r="F241" s="1060"/>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8"/>
      <c r="B242" s="1059"/>
      <c r="C242" s="1059"/>
      <c r="D242" s="1059"/>
      <c r="E242" s="1059"/>
      <c r="F242" s="1060"/>
      <c r="G242" s="679"/>
      <c r="H242" s="680"/>
      <c r="I242" s="680"/>
      <c r="J242" s="680"/>
      <c r="K242" s="681"/>
      <c r="L242" s="673"/>
      <c r="M242" s="674"/>
      <c r="N242" s="674"/>
      <c r="O242" s="674"/>
      <c r="P242" s="674"/>
      <c r="Q242" s="674"/>
      <c r="R242" s="674"/>
      <c r="S242" s="674"/>
      <c r="T242" s="674"/>
      <c r="U242" s="674"/>
      <c r="V242" s="674"/>
      <c r="W242" s="674"/>
      <c r="X242" s="675"/>
      <c r="Y242" s="397"/>
      <c r="Z242" s="398"/>
      <c r="AA242" s="398"/>
      <c r="AB242" s="814"/>
      <c r="AC242" s="679"/>
      <c r="AD242" s="680"/>
      <c r="AE242" s="680"/>
      <c r="AF242" s="680"/>
      <c r="AG242" s="681"/>
      <c r="AH242" s="673"/>
      <c r="AI242" s="674"/>
      <c r="AJ242" s="674"/>
      <c r="AK242" s="674"/>
      <c r="AL242" s="674"/>
      <c r="AM242" s="674"/>
      <c r="AN242" s="674"/>
      <c r="AO242" s="674"/>
      <c r="AP242" s="674"/>
      <c r="AQ242" s="674"/>
      <c r="AR242" s="674"/>
      <c r="AS242" s="674"/>
      <c r="AT242" s="675"/>
      <c r="AU242" s="397"/>
      <c r="AV242" s="398"/>
      <c r="AW242" s="398"/>
      <c r="AX242" s="399"/>
    </row>
    <row r="243" spans="1:50" ht="24.75" customHeight="1" x14ac:dyDescent="0.15">
      <c r="A243" s="1058"/>
      <c r="B243" s="1059"/>
      <c r="C243" s="1059"/>
      <c r="D243" s="1059"/>
      <c r="E243" s="1059"/>
      <c r="F243" s="1060"/>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8"/>
      <c r="B244" s="1059"/>
      <c r="C244" s="1059"/>
      <c r="D244" s="1059"/>
      <c r="E244" s="1059"/>
      <c r="F244" s="1060"/>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8"/>
      <c r="B245" s="1059"/>
      <c r="C245" s="1059"/>
      <c r="D245" s="1059"/>
      <c r="E245" s="1059"/>
      <c r="F245" s="1060"/>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8"/>
      <c r="B246" s="1059"/>
      <c r="C246" s="1059"/>
      <c r="D246" s="1059"/>
      <c r="E246" s="1059"/>
      <c r="F246" s="1060"/>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8"/>
      <c r="B247" s="1059"/>
      <c r="C247" s="1059"/>
      <c r="D247" s="1059"/>
      <c r="E247" s="1059"/>
      <c r="F247" s="1060"/>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8"/>
      <c r="B248" s="1059"/>
      <c r="C248" s="1059"/>
      <c r="D248" s="1059"/>
      <c r="E248" s="1059"/>
      <c r="F248" s="1060"/>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8"/>
      <c r="B249" s="1059"/>
      <c r="C249" s="1059"/>
      <c r="D249" s="1059"/>
      <c r="E249" s="1059"/>
      <c r="F249" s="1060"/>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8"/>
      <c r="B250" s="1059"/>
      <c r="C250" s="1059"/>
      <c r="D250" s="1059"/>
      <c r="E250" s="1059"/>
      <c r="F250" s="1060"/>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8"/>
      <c r="B251" s="1059"/>
      <c r="C251" s="1059"/>
      <c r="D251" s="1059"/>
      <c r="E251" s="1059"/>
      <c r="F251" s="1060"/>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8"/>
      <c r="B252" s="1059"/>
      <c r="C252" s="1059"/>
      <c r="D252" s="1059"/>
      <c r="E252" s="1059"/>
      <c r="F252" s="1060"/>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8"/>
      <c r="B253" s="1059"/>
      <c r="C253" s="1059"/>
      <c r="D253" s="1059"/>
      <c r="E253" s="1059"/>
      <c r="F253" s="1060"/>
      <c r="G253" s="604" t="s">
        <v>297</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192</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row>
    <row r="254" spans="1:50" ht="24.75" customHeight="1" x14ac:dyDescent="0.15">
      <c r="A254" s="1058"/>
      <c r="B254" s="1059"/>
      <c r="C254" s="1059"/>
      <c r="D254" s="1059"/>
      <c r="E254" s="1059"/>
      <c r="F254" s="1060"/>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8"/>
      <c r="B255" s="1059"/>
      <c r="C255" s="1059"/>
      <c r="D255" s="1059"/>
      <c r="E255" s="1059"/>
      <c r="F255" s="1060"/>
      <c r="G255" s="679"/>
      <c r="H255" s="680"/>
      <c r="I255" s="680"/>
      <c r="J255" s="680"/>
      <c r="K255" s="681"/>
      <c r="L255" s="673"/>
      <c r="M255" s="674"/>
      <c r="N255" s="674"/>
      <c r="O255" s="674"/>
      <c r="P255" s="674"/>
      <c r="Q255" s="674"/>
      <c r="R255" s="674"/>
      <c r="S255" s="674"/>
      <c r="T255" s="674"/>
      <c r="U255" s="674"/>
      <c r="V255" s="674"/>
      <c r="W255" s="674"/>
      <c r="X255" s="675"/>
      <c r="Y255" s="397"/>
      <c r="Z255" s="398"/>
      <c r="AA255" s="398"/>
      <c r="AB255" s="814"/>
      <c r="AC255" s="679"/>
      <c r="AD255" s="680"/>
      <c r="AE255" s="680"/>
      <c r="AF255" s="680"/>
      <c r="AG255" s="681"/>
      <c r="AH255" s="673"/>
      <c r="AI255" s="674"/>
      <c r="AJ255" s="674"/>
      <c r="AK255" s="674"/>
      <c r="AL255" s="674"/>
      <c r="AM255" s="674"/>
      <c r="AN255" s="674"/>
      <c r="AO255" s="674"/>
      <c r="AP255" s="674"/>
      <c r="AQ255" s="674"/>
      <c r="AR255" s="674"/>
      <c r="AS255" s="674"/>
      <c r="AT255" s="675"/>
      <c r="AU255" s="397"/>
      <c r="AV255" s="398"/>
      <c r="AW255" s="398"/>
      <c r="AX255" s="399"/>
    </row>
    <row r="256" spans="1:50" ht="24.75" customHeight="1" x14ac:dyDescent="0.15">
      <c r="A256" s="1058"/>
      <c r="B256" s="1059"/>
      <c r="C256" s="1059"/>
      <c r="D256" s="1059"/>
      <c r="E256" s="1059"/>
      <c r="F256" s="1060"/>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8"/>
      <c r="B257" s="1059"/>
      <c r="C257" s="1059"/>
      <c r="D257" s="1059"/>
      <c r="E257" s="1059"/>
      <c r="F257" s="1060"/>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8"/>
      <c r="B258" s="1059"/>
      <c r="C258" s="1059"/>
      <c r="D258" s="1059"/>
      <c r="E258" s="1059"/>
      <c r="F258" s="1060"/>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8"/>
      <c r="B259" s="1059"/>
      <c r="C259" s="1059"/>
      <c r="D259" s="1059"/>
      <c r="E259" s="1059"/>
      <c r="F259" s="1060"/>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8"/>
      <c r="B260" s="1059"/>
      <c r="C260" s="1059"/>
      <c r="D260" s="1059"/>
      <c r="E260" s="1059"/>
      <c r="F260" s="1060"/>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8"/>
      <c r="B261" s="1059"/>
      <c r="C261" s="1059"/>
      <c r="D261" s="1059"/>
      <c r="E261" s="1059"/>
      <c r="F261" s="1060"/>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8"/>
      <c r="B262" s="1059"/>
      <c r="C262" s="1059"/>
      <c r="D262" s="1059"/>
      <c r="E262" s="1059"/>
      <c r="F262" s="1060"/>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8"/>
      <c r="B263" s="1059"/>
      <c r="C263" s="1059"/>
      <c r="D263" s="1059"/>
      <c r="E263" s="1059"/>
      <c r="F263" s="1060"/>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8"/>
      <c r="B264" s="1059"/>
      <c r="C264" s="1059"/>
      <c r="D264" s="1059"/>
      <c r="E264" s="1059"/>
      <c r="F264" s="1060"/>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356</v>
      </c>
      <c r="Z3" s="368"/>
      <c r="AA3" s="368"/>
      <c r="AB3" s="368"/>
      <c r="AC3" s="148" t="s">
        <v>341</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9">
        <v>1</v>
      </c>
      <c r="B4" s="106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9">
        <v>2</v>
      </c>
      <c r="B5" s="106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9">
        <v>3</v>
      </c>
      <c r="B6" s="106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9">
        <v>4</v>
      </c>
      <c r="B7" s="106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9">
        <v>5</v>
      </c>
      <c r="B8" s="106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9">
        <v>6</v>
      </c>
      <c r="B9" s="106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9">
        <v>7</v>
      </c>
      <c r="B10" s="106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9">
        <v>8</v>
      </c>
      <c r="B11" s="106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9">
        <v>9</v>
      </c>
      <c r="B12" s="106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9">
        <v>10</v>
      </c>
      <c r="B13" s="106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9">
        <v>11</v>
      </c>
      <c r="B14" s="106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9">
        <v>12</v>
      </c>
      <c r="B15" s="106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9">
        <v>13</v>
      </c>
      <c r="B16" s="106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9">
        <v>14</v>
      </c>
      <c r="B17" s="106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9">
        <v>15</v>
      </c>
      <c r="B18" s="106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9">
        <v>16</v>
      </c>
      <c r="B19" s="106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9">
        <v>17</v>
      </c>
      <c r="B20" s="106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9">
        <v>18</v>
      </c>
      <c r="B21" s="106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9">
        <v>19</v>
      </c>
      <c r="B22" s="106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9">
        <v>20</v>
      </c>
      <c r="B23" s="106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9">
        <v>21</v>
      </c>
      <c r="B24" s="106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9">
        <v>22</v>
      </c>
      <c r="B25" s="106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9">
        <v>23</v>
      </c>
      <c r="B26" s="106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9">
        <v>24</v>
      </c>
      <c r="B27" s="106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9">
        <v>25</v>
      </c>
      <c r="B28" s="106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9">
        <v>26</v>
      </c>
      <c r="B29" s="106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9">
        <v>27</v>
      </c>
      <c r="B30" s="106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9">
        <v>28</v>
      </c>
      <c r="B31" s="106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9">
        <v>29</v>
      </c>
      <c r="B32" s="106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9">
        <v>30</v>
      </c>
      <c r="B33" s="106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356</v>
      </c>
      <c r="Z36" s="368"/>
      <c r="AA36" s="368"/>
      <c r="AB36" s="368"/>
      <c r="AC36" s="148" t="s">
        <v>341</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9">
        <v>1</v>
      </c>
      <c r="B37" s="106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9">
        <v>2</v>
      </c>
      <c r="B38" s="106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9">
        <v>3</v>
      </c>
      <c r="B39" s="106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9">
        <v>4</v>
      </c>
      <c r="B40" s="106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9">
        <v>5</v>
      </c>
      <c r="B41" s="106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9">
        <v>6</v>
      </c>
      <c r="B42" s="106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9">
        <v>7</v>
      </c>
      <c r="B43" s="106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9">
        <v>8</v>
      </c>
      <c r="B44" s="106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9">
        <v>9</v>
      </c>
      <c r="B45" s="106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9">
        <v>10</v>
      </c>
      <c r="B46" s="106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9">
        <v>11</v>
      </c>
      <c r="B47" s="106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9">
        <v>12</v>
      </c>
      <c r="B48" s="106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9">
        <v>13</v>
      </c>
      <c r="B49" s="106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9">
        <v>14</v>
      </c>
      <c r="B50" s="106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9">
        <v>15</v>
      </c>
      <c r="B51" s="106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9">
        <v>16</v>
      </c>
      <c r="B52" s="106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9">
        <v>17</v>
      </c>
      <c r="B53" s="106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9">
        <v>18</v>
      </c>
      <c r="B54" s="106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9">
        <v>19</v>
      </c>
      <c r="B55" s="106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9">
        <v>20</v>
      </c>
      <c r="B56" s="106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9">
        <v>21</v>
      </c>
      <c r="B57" s="106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9">
        <v>22</v>
      </c>
      <c r="B58" s="106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9">
        <v>23</v>
      </c>
      <c r="B59" s="106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9">
        <v>24</v>
      </c>
      <c r="B60" s="106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9">
        <v>25</v>
      </c>
      <c r="B61" s="106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9">
        <v>26</v>
      </c>
      <c r="B62" s="106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9">
        <v>27</v>
      </c>
      <c r="B63" s="106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9">
        <v>28</v>
      </c>
      <c r="B64" s="106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9">
        <v>29</v>
      </c>
      <c r="B65" s="106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9">
        <v>30</v>
      </c>
      <c r="B66" s="106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356</v>
      </c>
      <c r="Z69" s="368"/>
      <c r="AA69" s="368"/>
      <c r="AB69" s="368"/>
      <c r="AC69" s="148" t="s">
        <v>341</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9">
        <v>1</v>
      </c>
      <c r="B70" s="106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9">
        <v>2</v>
      </c>
      <c r="B71" s="106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9">
        <v>3</v>
      </c>
      <c r="B72" s="106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9">
        <v>4</v>
      </c>
      <c r="B73" s="106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9">
        <v>5</v>
      </c>
      <c r="B74" s="106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9">
        <v>6</v>
      </c>
      <c r="B75" s="106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9">
        <v>7</v>
      </c>
      <c r="B76" s="106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9">
        <v>8</v>
      </c>
      <c r="B77" s="106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9">
        <v>9</v>
      </c>
      <c r="B78" s="106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9">
        <v>10</v>
      </c>
      <c r="B79" s="106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9">
        <v>11</v>
      </c>
      <c r="B80" s="106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9">
        <v>12</v>
      </c>
      <c r="B81" s="106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9">
        <v>13</v>
      </c>
      <c r="B82" s="106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9">
        <v>14</v>
      </c>
      <c r="B83" s="106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9">
        <v>15</v>
      </c>
      <c r="B84" s="106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9">
        <v>16</v>
      </c>
      <c r="B85" s="106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9">
        <v>17</v>
      </c>
      <c r="B86" s="106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9">
        <v>18</v>
      </c>
      <c r="B87" s="106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9">
        <v>19</v>
      </c>
      <c r="B88" s="106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9">
        <v>20</v>
      </c>
      <c r="B89" s="106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9">
        <v>21</v>
      </c>
      <c r="B90" s="106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9">
        <v>22</v>
      </c>
      <c r="B91" s="106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9">
        <v>23</v>
      </c>
      <c r="B92" s="106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9">
        <v>24</v>
      </c>
      <c r="B93" s="106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9">
        <v>25</v>
      </c>
      <c r="B94" s="106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9">
        <v>26</v>
      </c>
      <c r="B95" s="106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9">
        <v>27</v>
      </c>
      <c r="B96" s="106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9">
        <v>28</v>
      </c>
      <c r="B97" s="106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9">
        <v>29</v>
      </c>
      <c r="B98" s="106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9">
        <v>30</v>
      </c>
      <c r="B99" s="106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356</v>
      </c>
      <c r="Z102" s="368"/>
      <c r="AA102" s="368"/>
      <c r="AB102" s="368"/>
      <c r="AC102" s="148" t="s">
        <v>341</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9">
        <v>1</v>
      </c>
      <c r="B103" s="106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9">
        <v>2</v>
      </c>
      <c r="B104" s="106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9">
        <v>3</v>
      </c>
      <c r="B105" s="106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9">
        <v>4</v>
      </c>
      <c r="B106" s="106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9">
        <v>5</v>
      </c>
      <c r="B107" s="106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9">
        <v>6</v>
      </c>
      <c r="B108" s="106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9">
        <v>7</v>
      </c>
      <c r="B109" s="106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9">
        <v>8</v>
      </c>
      <c r="B110" s="106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9">
        <v>9</v>
      </c>
      <c r="B111" s="106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9">
        <v>10</v>
      </c>
      <c r="B112" s="106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9">
        <v>11</v>
      </c>
      <c r="B113" s="106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9">
        <v>12</v>
      </c>
      <c r="B114" s="106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9">
        <v>13</v>
      </c>
      <c r="B115" s="106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9">
        <v>14</v>
      </c>
      <c r="B116" s="106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9">
        <v>15</v>
      </c>
      <c r="B117" s="106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9">
        <v>16</v>
      </c>
      <c r="B118" s="106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9">
        <v>17</v>
      </c>
      <c r="B119" s="106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9">
        <v>18</v>
      </c>
      <c r="B120" s="106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9">
        <v>19</v>
      </c>
      <c r="B121" s="106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9">
        <v>20</v>
      </c>
      <c r="B122" s="106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9">
        <v>21</v>
      </c>
      <c r="B123" s="106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9">
        <v>22</v>
      </c>
      <c r="B124" s="106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9">
        <v>23</v>
      </c>
      <c r="B125" s="106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9">
        <v>24</v>
      </c>
      <c r="B126" s="106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9">
        <v>25</v>
      </c>
      <c r="B127" s="106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9">
        <v>26</v>
      </c>
      <c r="B128" s="106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9">
        <v>27</v>
      </c>
      <c r="B129" s="106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9">
        <v>28</v>
      </c>
      <c r="B130" s="106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9">
        <v>29</v>
      </c>
      <c r="B131" s="106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9">
        <v>30</v>
      </c>
      <c r="B132" s="106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356</v>
      </c>
      <c r="Z135" s="368"/>
      <c r="AA135" s="368"/>
      <c r="AB135" s="368"/>
      <c r="AC135" s="148" t="s">
        <v>341</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9">
        <v>1</v>
      </c>
      <c r="B136" s="106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9">
        <v>2</v>
      </c>
      <c r="B137" s="106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9">
        <v>3</v>
      </c>
      <c r="B138" s="106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9">
        <v>4</v>
      </c>
      <c r="B139" s="106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9">
        <v>5</v>
      </c>
      <c r="B140" s="106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9">
        <v>6</v>
      </c>
      <c r="B141" s="106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9">
        <v>7</v>
      </c>
      <c r="B142" s="106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9">
        <v>8</v>
      </c>
      <c r="B143" s="106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9">
        <v>9</v>
      </c>
      <c r="B144" s="106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9">
        <v>10</v>
      </c>
      <c r="B145" s="106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9">
        <v>11</v>
      </c>
      <c r="B146" s="106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9">
        <v>12</v>
      </c>
      <c r="B147" s="106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9">
        <v>13</v>
      </c>
      <c r="B148" s="106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9">
        <v>14</v>
      </c>
      <c r="B149" s="106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9">
        <v>15</v>
      </c>
      <c r="B150" s="106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9">
        <v>16</v>
      </c>
      <c r="B151" s="106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9">
        <v>17</v>
      </c>
      <c r="B152" s="106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9">
        <v>18</v>
      </c>
      <c r="B153" s="106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9">
        <v>19</v>
      </c>
      <c r="B154" s="106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9">
        <v>20</v>
      </c>
      <c r="B155" s="106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9">
        <v>21</v>
      </c>
      <c r="B156" s="106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9">
        <v>22</v>
      </c>
      <c r="B157" s="106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9">
        <v>23</v>
      </c>
      <c r="B158" s="106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9">
        <v>24</v>
      </c>
      <c r="B159" s="106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9">
        <v>25</v>
      </c>
      <c r="B160" s="106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9">
        <v>26</v>
      </c>
      <c r="B161" s="106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9">
        <v>27</v>
      </c>
      <c r="B162" s="106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9">
        <v>28</v>
      </c>
      <c r="B163" s="106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9">
        <v>29</v>
      </c>
      <c r="B164" s="106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9">
        <v>30</v>
      </c>
      <c r="B165" s="106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356</v>
      </c>
      <c r="Z168" s="368"/>
      <c r="AA168" s="368"/>
      <c r="AB168" s="368"/>
      <c r="AC168" s="148" t="s">
        <v>341</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9">
        <v>1</v>
      </c>
      <c r="B169" s="106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9">
        <v>2</v>
      </c>
      <c r="B170" s="106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9">
        <v>3</v>
      </c>
      <c r="B171" s="106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9">
        <v>4</v>
      </c>
      <c r="B172" s="106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9">
        <v>5</v>
      </c>
      <c r="B173" s="106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9">
        <v>6</v>
      </c>
      <c r="B174" s="106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9">
        <v>7</v>
      </c>
      <c r="B175" s="106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9">
        <v>8</v>
      </c>
      <c r="B176" s="106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9">
        <v>9</v>
      </c>
      <c r="B177" s="106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9">
        <v>10</v>
      </c>
      <c r="B178" s="106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9">
        <v>11</v>
      </c>
      <c r="B179" s="106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9">
        <v>12</v>
      </c>
      <c r="B180" s="106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9">
        <v>13</v>
      </c>
      <c r="B181" s="106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9">
        <v>14</v>
      </c>
      <c r="B182" s="106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9">
        <v>15</v>
      </c>
      <c r="B183" s="106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9">
        <v>16</v>
      </c>
      <c r="B184" s="106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9">
        <v>17</v>
      </c>
      <c r="B185" s="106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9">
        <v>18</v>
      </c>
      <c r="B186" s="106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9">
        <v>19</v>
      </c>
      <c r="B187" s="106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9">
        <v>20</v>
      </c>
      <c r="B188" s="106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9">
        <v>21</v>
      </c>
      <c r="B189" s="106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9">
        <v>22</v>
      </c>
      <c r="B190" s="106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9">
        <v>23</v>
      </c>
      <c r="B191" s="106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9">
        <v>24</v>
      </c>
      <c r="B192" s="106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9">
        <v>25</v>
      </c>
      <c r="B193" s="106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9">
        <v>26</v>
      </c>
      <c r="B194" s="106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9">
        <v>27</v>
      </c>
      <c r="B195" s="106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9">
        <v>28</v>
      </c>
      <c r="B196" s="106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9">
        <v>29</v>
      </c>
      <c r="B197" s="106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9">
        <v>30</v>
      </c>
      <c r="B198" s="106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356</v>
      </c>
      <c r="Z201" s="368"/>
      <c r="AA201" s="368"/>
      <c r="AB201" s="368"/>
      <c r="AC201" s="148" t="s">
        <v>341</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9">
        <v>1</v>
      </c>
      <c r="B202" s="106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9">
        <v>2</v>
      </c>
      <c r="B203" s="106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9">
        <v>3</v>
      </c>
      <c r="B204" s="106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9">
        <v>4</v>
      </c>
      <c r="B205" s="106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9">
        <v>5</v>
      </c>
      <c r="B206" s="106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9">
        <v>6</v>
      </c>
      <c r="B207" s="106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9">
        <v>7</v>
      </c>
      <c r="B208" s="106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9">
        <v>8</v>
      </c>
      <c r="B209" s="106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9">
        <v>9</v>
      </c>
      <c r="B210" s="106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9">
        <v>10</v>
      </c>
      <c r="B211" s="106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9">
        <v>11</v>
      </c>
      <c r="B212" s="106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9">
        <v>12</v>
      </c>
      <c r="B213" s="106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9">
        <v>13</v>
      </c>
      <c r="B214" s="106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9">
        <v>14</v>
      </c>
      <c r="B215" s="106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9">
        <v>15</v>
      </c>
      <c r="B216" s="106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9">
        <v>16</v>
      </c>
      <c r="B217" s="106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9">
        <v>17</v>
      </c>
      <c r="B218" s="106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9">
        <v>18</v>
      </c>
      <c r="B219" s="106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9">
        <v>19</v>
      </c>
      <c r="B220" s="106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9">
        <v>20</v>
      </c>
      <c r="B221" s="106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9">
        <v>21</v>
      </c>
      <c r="B222" s="106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9">
        <v>22</v>
      </c>
      <c r="B223" s="106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9">
        <v>23</v>
      </c>
      <c r="B224" s="106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9">
        <v>24</v>
      </c>
      <c r="B225" s="106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9">
        <v>25</v>
      </c>
      <c r="B226" s="106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9">
        <v>26</v>
      </c>
      <c r="B227" s="106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9">
        <v>27</v>
      </c>
      <c r="B228" s="106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9">
        <v>28</v>
      </c>
      <c r="B229" s="106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9">
        <v>29</v>
      </c>
      <c r="B230" s="106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9">
        <v>30</v>
      </c>
      <c r="B231" s="106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356</v>
      </c>
      <c r="Z234" s="368"/>
      <c r="AA234" s="368"/>
      <c r="AB234" s="368"/>
      <c r="AC234" s="148" t="s">
        <v>341</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9">
        <v>1</v>
      </c>
      <c r="B235" s="106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9">
        <v>2</v>
      </c>
      <c r="B236" s="106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9">
        <v>3</v>
      </c>
      <c r="B237" s="106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9">
        <v>4</v>
      </c>
      <c r="B238" s="106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9">
        <v>5</v>
      </c>
      <c r="B239" s="106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9">
        <v>6</v>
      </c>
      <c r="B240" s="106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9">
        <v>7</v>
      </c>
      <c r="B241" s="106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9">
        <v>8</v>
      </c>
      <c r="B242" s="106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9">
        <v>9</v>
      </c>
      <c r="B243" s="106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9">
        <v>10</v>
      </c>
      <c r="B244" s="106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9">
        <v>11</v>
      </c>
      <c r="B245" s="106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9">
        <v>12</v>
      </c>
      <c r="B246" s="106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9">
        <v>13</v>
      </c>
      <c r="B247" s="106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9">
        <v>14</v>
      </c>
      <c r="B248" s="106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9">
        <v>15</v>
      </c>
      <c r="B249" s="106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9">
        <v>16</v>
      </c>
      <c r="B250" s="106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9">
        <v>17</v>
      </c>
      <c r="B251" s="106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9">
        <v>18</v>
      </c>
      <c r="B252" s="106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9">
        <v>19</v>
      </c>
      <c r="B253" s="106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9">
        <v>20</v>
      </c>
      <c r="B254" s="106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9">
        <v>21</v>
      </c>
      <c r="B255" s="106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9">
        <v>22</v>
      </c>
      <c r="B256" s="106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9">
        <v>23</v>
      </c>
      <c r="B257" s="106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9">
        <v>24</v>
      </c>
      <c r="B258" s="106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9">
        <v>25</v>
      </c>
      <c r="B259" s="106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9">
        <v>26</v>
      </c>
      <c r="B260" s="106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9">
        <v>27</v>
      </c>
      <c r="B261" s="106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9">
        <v>28</v>
      </c>
      <c r="B262" s="106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9">
        <v>29</v>
      </c>
      <c r="B263" s="106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9">
        <v>30</v>
      </c>
      <c r="B264" s="106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356</v>
      </c>
      <c r="Z267" s="368"/>
      <c r="AA267" s="368"/>
      <c r="AB267" s="368"/>
      <c r="AC267" s="148" t="s">
        <v>341</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9">
        <v>1</v>
      </c>
      <c r="B268" s="106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9">
        <v>2</v>
      </c>
      <c r="B269" s="106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9">
        <v>3</v>
      </c>
      <c r="B270" s="106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9">
        <v>4</v>
      </c>
      <c r="B271" s="106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9">
        <v>5</v>
      </c>
      <c r="B272" s="106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9">
        <v>6</v>
      </c>
      <c r="B273" s="106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9">
        <v>7</v>
      </c>
      <c r="B274" s="106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9">
        <v>8</v>
      </c>
      <c r="B275" s="106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9">
        <v>9</v>
      </c>
      <c r="B276" s="106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9">
        <v>10</v>
      </c>
      <c r="B277" s="106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9">
        <v>11</v>
      </c>
      <c r="B278" s="106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9">
        <v>12</v>
      </c>
      <c r="B279" s="106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9">
        <v>13</v>
      </c>
      <c r="B280" s="106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9">
        <v>14</v>
      </c>
      <c r="B281" s="106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9">
        <v>15</v>
      </c>
      <c r="B282" s="106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9">
        <v>16</v>
      </c>
      <c r="B283" s="106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9">
        <v>17</v>
      </c>
      <c r="B284" s="106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9">
        <v>18</v>
      </c>
      <c r="B285" s="106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9">
        <v>19</v>
      </c>
      <c r="B286" s="106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9">
        <v>20</v>
      </c>
      <c r="B287" s="106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9">
        <v>21</v>
      </c>
      <c r="B288" s="106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9">
        <v>22</v>
      </c>
      <c r="B289" s="106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9">
        <v>23</v>
      </c>
      <c r="B290" s="106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9">
        <v>24</v>
      </c>
      <c r="B291" s="106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9">
        <v>25</v>
      </c>
      <c r="B292" s="106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9">
        <v>26</v>
      </c>
      <c r="B293" s="106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9">
        <v>27</v>
      </c>
      <c r="B294" s="106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9">
        <v>28</v>
      </c>
      <c r="B295" s="106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9">
        <v>29</v>
      </c>
      <c r="B296" s="106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9">
        <v>30</v>
      </c>
      <c r="B297" s="106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356</v>
      </c>
      <c r="Z300" s="368"/>
      <c r="AA300" s="368"/>
      <c r="AB300" s="368"/>
      <c r="AC300" s="148" t="s">
        <v>341</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9">
        <v>1</v>
      </c>
      <c r="B301" s="106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9">
        <v>2</v>
      </c>
      <c r="B302" s="106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9">
        <v>3</v>
      </c>
      <c r="B303" s="106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9">
        <v>4</v>
      </c>
      <c r="B304" s="106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9">
        <v>5</v>
      </c>
      <c r="B305" s="106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9">
        <v>6</v>
      </c>
      <c r="B306" s="106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9">
        <v>7</v>
      </c>
      <c r="B307" s="106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9">
        <v>8</v>
      </c>
      <c r="B308" s="106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9">
        <v>9</v>
      </c>
      <c r="B309" s="106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9">
        <v>10</v>
      </c>
      <c r="B310" s="106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9">
        <v>11</v>
      </c>
      <c r="B311" s="106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9">
        <v>12</v>
      </c>
      <c r="B312" s="106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9">
        <v>13</v>
      </c>
      <c r="B313" s="106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9">
        <v>14</v>
      </c>
      <c r="B314" s="106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9">
        <v>15</v>
      </c>
      <c r="B315" s="106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9">
        <v>16</v>
      </c>
      <c r="B316" s="106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9">
        <v>17</v>
      </c>
      <c r="B317" s="106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9">
        <v>18</v>
      </c>
      <c r="B318" s="106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9">
        <v>19</v>
      </c>
      <c r="B319" s="106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9">
        <v>20</v>
      </c>
      <c r="B320" s="106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9">
        <v>21</v>
      </c>
      <c r="B321" s="106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9">
        <v>22</v>
      </c>
      <c r="B322" s="106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9">
        <v>23</v>
      </c>
      <c r="B323" s="106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9">
        <v>24</v>
      </c>
      <c r="B324" s="106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9">
        <v>25</v>
      </c>
      <c r="B325" s="106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9">
        <v>26</v>
      </c>
      <c r="B326" s="106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9">
        <v>27</v>
      </c>
      <c r="B327" s="106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9">
        <v>28</v>
      </c>
      <c r="B328" s="106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9">
        <v>29</v>
      </c>
      <c r="B329" s="106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9">
        <v>30</v>
      </c>
      <c r="B330" s="106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356</v>
      </c>
      <c r="Z333" s="368"/>
      <c r="AA333" s="368"/>
      <c r="AB333" s="368"/>
      <c r="AC333" s="148" t="s">
        <v>341</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9">
        <v>1</v>
      </c>
      <c r="B334" s="106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9">
        <v>2</v>
      </c>
      <c r="B335" s="106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9">
        <v>3</v>
      </c>
      <c r="B336" s="106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9">
        <v>4</v>
      </c>
      <c r="B337" s="106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9">
        <v>5</v>
      </c>
      <c r="B338" s="106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9">
        <v>6</v>
      </c>
      <c r="B339" s="106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9">
        <v>7</v>
      </c>
      <c r="B340" s="106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9">
        <v>8</v>
      </c>
      <c r="B341" s="106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9">
        <v>9</v>
      </c>
      <c r="B342" s="106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9">
        <v>10</v>
      </c>
      <c r="B343" s="106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9">
        <v>11</v>
      </c>
      <c r="B344" s="106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9">
        <v>12</v>
      </c>
      <c r="B345" s="106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9">
        <v>13</v>
      </c>
      <c r="B346" s="106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9">
        <v>14</v>
      </c>
      <c r="B347" s="106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9">
        <v>15</v>
      </c>
      <c r="B348" s="106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9">
        <v>16</v>
      </c>
      <c r="B349" s="106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9">
        <v>17</v>
      </c>
      <c r="B350" s="106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9">
        <v>18</v>
      </c>
      <c r="B351" s="106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9">
        <v>19</v>
      </c>
      <c r="B352" s="106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9">
        <v>20</v>
      </c>
      <c r="B353" s="106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9">
        <v>21</v>
      </c>
      <c r="B354" s="106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9">
        <v>22</v>
      </c>
      <c r="B355" s="106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9">
        <v>23</v>
      </c>
      <c r="B356" s="106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9">
        <v>24</v>
      </c>
      <c r="B357" s="106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9">
        <v>25</v>
      </c>
      <c r="B358" s="106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9">
        <v>26</v>
      </c>
      <c r="B359" s="106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9">
        <v>27</v>
      </c>
      <c r="B360" s="106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9">
        <v>28</v>
      </c>
      <c r="B361" s="106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9">
        <v>29</v>
      </c>
      <c r="B362" s="106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9">
        <v>30</v>
      </c>
      <c r="B363" s="106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356</v>
      </c>
      <c r="Z366" s="368"/>
      <c r="AA366" s="368"/>
      <c r="AB366" s="368"/>
      <c r="AC366" s="148" t="s">
        <v>341</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9">
        <v>1</v>
      </c>
      <c r="B367" s="106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9">
        <v>2</v>
      </c>
      <c r="B368" s="106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9">
        <v>3</v>
      </c>
      <c r="B369" s="106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9">
        <v>4</v>
      </c>
      <c r="B370" s="106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9">
        <v>5</v>
      </c>
      <c r="B371" s="106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9">
        <v>6</v>
      </c>
      <c r="B372" s="106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9">
        <v>7</v>
      </c>
      <c r="B373" s="106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9">
        <v>8</v>
      </c>
      <c r="B374" s="106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9">
        <v>9</v>
      </c>
      <c r="B375" s="106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9">
        <v>10</v>
      </c>
      <c r="B376" s="106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9">
        <v>11</v>
      </c>
      <c r="B377" s="106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9">
        <v>12</v>
      </c>
      <c r="B378" s="106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9">
        <v>13</v>
      </c>
      <c r="B379" s="106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9">
        <v>14</v>
      </c>
      <c r="B380" s="106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9">
        <v>15</v>
      </c>
      <c r="B381" s="106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9">
        <v>16</v>
      </c>
      <c r="B382" s="106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9">
        <v>17</v>
      </c>
      <c r="B383" s="106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9">
        <v>18</v>
      </c>
      <c r="B384" s="106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9">
        <v>19</v>
      </c>
      <c r="B385" s="106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9">
        <v>20</v>
      </c>
      <c r="B386" s="106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9">
        <v>21</v>
      </c>
      <c r="B387" s="106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9">
        <v>22</v>
      </c>
      <c r="B388" s="106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9">
        <v>23</v>
      </c>
      <c r="B389" s="106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9">
        <v>24</v>
      </c>
      <c r="B390" s="106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9">
        <v>25</v>
      </c>
      <c r="B391" s="106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9">
        <v>26</v>
      </c>
      <c r="B392" s="106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9">
        <v>27</v>
      </c>
      <c r="B393" s="106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9">
        <v>28</v>
      </c>
      <c r="B394" s="106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9">
        <v>29</v>
      </c>
      <c r="B395" s="106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9">
        <v>30</v>
      </c>
      <c r="B396" s="106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356</v>
      </c>
      <c r="Z399" s="368"/>
      <c r="AA399" s="368"/>
      <c r="AB399" s="368"/>
      <c r="AC399" s="148" t="s">
        <v>341</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9">
        <v>1</v>
      </c>
      <c r="B400" s="106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9">
        <v>2</v>
      </c>
      <c r="B401" s="106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9">
        <v>3</v>
      </c>
      <c r="B402" s="106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9">
        <v>4</v>
      </c>
      <c r="B403" s="106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9">
        <v>5</v>
      </c>
      <c r="B404" s="106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9">
        <v>6</v>
      </c>
      <c r="B405" s="106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9">
        <v>7</v>
      </c>
      <c r="B406" s="106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9">
        <v>8</v>
      </c>
      <c r="B407" s="106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9">
        <v>9</v>
      </c>
      <c r="B408" s="106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9">
        <v>10</v>
      </c>
      <c r="B409" s="106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9">
        <v>11</v>
      </c>
      <c r="B410" s="106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9">
        <v>12</v>
      </c>
      <c r="B411" s="106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9">
        <v>13</v>
      </c>
      <c r="B412" s="106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9">
        <v>14</v>
      </c>
      <c r="B413" s="106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9">
        <v>15</v>
      </c>
      <c r="B414" s="106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9">
        <v>16</v>
      </c>
      <c r="B415" s="106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9">
        <v>17</v>
      </c>
      <c r="B416" s="106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9">
        <v>18</v>
      </c>
      <c r="B417" s="106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9">
        <v>19</v>
      </c>
      <c r="B418" s="106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9">
        <v>20</v>
      </c>
      <c r="B419" s="106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9">
        <v>21</v>
      </c>
      <c r="B420" s="106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9">
        <v>22</v>
      </c>
      <c r="B421" s="106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9">
        <v>23</v>
      </c>
      <c r="B422" s="106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9">
        <v>24</v>
      </c>
      <c r="B423" s="106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9">
        <v>25</v>
      </c>
      <c r="B424" s="106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9">
        <v>26</v>
      </c>
      <c r="B425" s="106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9">
        <v>27</v>
      </c>
      <c r="B426" s="106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9">
        <v>28</v>
      </c>
      <c r="B427" s="106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9">
        <v>29</v>
      </c>
      <c r="B428" s="106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9">
        <v>30</v>
      </c>
      <c r="B429" s="106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356</v>
      </c>
      <c r="Z432" s="368"/>
      <c r="AA432" s="368"/>
      <c r="AB432" s="368"/>
      <c r="AC432" s="148" t="s">
        <v>341</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9">
        <v>1</v>
      </c>
      <c r="B433" s="106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9">
        <v>2</v>
      </c>
      <c r="B434" s="106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9">
        <v>3</v>
      </c>
      <c r="B435" s="106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9">
        <v>4</v>
      </c>
      <c r="B436" s="106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9">
        <v>5</v>
      </c>
      <c r="B437" s="106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9">
        <v>6</v>
      </c>
      <c r="B438" s="106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9">
        <v>7</v>
      </c>
      <c r="B439" s="106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9">
        <v>8</v>
      </c>
      <c r="B440" s="106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9">
        <v>9</v>
      </c>
      <c r="B441" s="106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9">
        <v>10</v>
      </c>
      <c r="B442" s="106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9">
        <v>11</v>
      </c>
      <c r="B443" s="106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9">
        <v>12</v>
      </c>
      <c r="B444" s="106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9">
        <v>13</v>
      </c>
      <c r="B445" s="106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9">
        <v>14</v>
      </c>
      <c r="B446" s="106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9">
        <v>15</v>
      </c>
      <c r="B447" s="106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9">
        <v>16</v>
      </c>
      <c r="B448" s="106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9">
        <v>17</v>
      </c>
      <c r="B449" s="106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9">
        <v>18</v>
      </c>
      <c r="B450" s="106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9">
        <v>19</v>
      </c>
      <c r="B451" s="106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9">
        <v>20</v>
      </c>
      <c r="B452" s="106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9">
        <v>21</v>
      </c>
      <c r="B453" s="106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9">
        <v>22</v>
      </c>
      <c r="B454" s="106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9">
        <v>23</v>
      </c>
      <c r="B455" s="106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9">
        <v>24</v>
      </c>
      <c r="B456" s="106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9">
        <v>25</v>
      </c>
      <c r="B457" s="106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9">
        <v>26</v>
      </c>
      <c r="B458" s="106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9">
        <v>27</v>
      </c>
      <c r="B459" s="106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9">
        <v>28</v>
      </c>
      <c r="B460" s="106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9">
        <v>29</v>
      </c>
      <c r="B461" s="106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9">
        <v>30</v>
      </c>
      <c r="B462" s="106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356</v>
      </c>
      <c r="Z465" s="368"/>
      <c r="AA465" s="368"/>
      <c r="AB465" s="368"/>
      <c r="AC465" s="148" t="s">
        <v>341</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9">
        <v>1</v>
      </c>
      <c r="B466" s="106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9">
        <v>2</v>
      </c>
      <c r="B467" s="106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9">
        <v>3</v>
      </c>
      <c r="B468" s="106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9">
        <v>4</v>
      </c>
      <c r="B469" s="106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9">
        <v>5</v>
      </c>
      <c r="B470" s="106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9">
        <v>6</v>
      </c>
      <c r="B471" s="106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9">
        <v>7</v>
      </c>
      <c r="B472" s="106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9">
        <v>8</v>
      </c>
      <c r="B473" s="106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9">
        <v>9</v>
      </c>
      <c r="B474" s="106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9">
        <v>10</v>
      </c>
      <c r="B475" s="106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9">
        <v>11</v>
      </c>
      <c r="B476" s="106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9">
        <v>12</v>
      </c>
      <c r="B477" s="106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9">
        <v>13</v>
      </c>
      <c r="B478" s="106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9">
        <v>14</v>
      </c>
      <c r="B479" s="106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9">
        <v>15</v>
      </c>
      <c r="B480" s="106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9">
        <v>16</v>
      </c>
      <c r="B481" s="106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9">
        <v>17</v>
      </c>
      <c r="B482" s="106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9">
        <v>18</v>
      </c>
      <c r="B483" s="106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9">
        <v>19</v>
      </c>
      <c r="B484" s="106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9">
        <v>20</v>
      </c>
      <c r="B485" s="106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9">
        <v>21</v>
      </c>
      <c r="B486" s="106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9">
        <v>22</v>
      </c>
      <c r="B487" s="106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9">
        <v>23</v>
      </c>
      <c r="B488" s="106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9">
        <v>24</v>
      </c>
      <c r="B489" s="106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9">
        <v>25</v>
      </c>
      <c r="B490" s="106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9">
        <v>26</v>
      </c>
      <c r="B491" s="106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9">
        <v>27</v>
      </c>
      <c r="B492" s="106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9">
        <v>28</v>
      </c>
      <c r="B493" s="106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9">
        <v>29</v>
      </c>
      <c r="B494" s="106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9">
        <v>30</v>
      </c>
      <c r="B495" s="106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356</v>
      </c>
      <c r="Z498" s="368"/>
      <c r="AA498" s="368"/>
      <c r="AB498" s="368"/>
      <c r="AC498" s="148" t="s">
        <v>341</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9">
        <v>1</v>
      </c>
      <c r="B499" s="106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9">
        <v>2</v>
      </c>
      <c r="B500" s="106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9">
        <v>3</v>
      </c>
      <c r="B501" s="106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9">
        <v>4</v>
      </c>
      <c r="B502" s="106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9">
        <v>5</v>
      </c>
      <c r="B503" s="106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9">
        <v>6</v>
      </c>
      <c r="B504" s="106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9">
        <v>7</v>
      </c>
      <c r="B505" s="106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9">
        <v>8</v>
      </c>
      <c r="B506" s="106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9">
        <v>9</v>
      </c>
      <c r="B507" s="106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9">
        <v>10</v>
      </c>
      <c r="B508" s="106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9">
        <v>11</v>
      </c>
      <c r="B509" s="106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9">
        <v>12</v>
      </c>
      <c r="B510" s="106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9">
        <v>13</v>
      </c>
      <c r="B511" s="106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9">
        <v>14</v>
      </c>
      <c r="B512" s="106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9">
        <v>15</v>
      </c>
      <c r="B513" s="106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9">
        <v>16</v>
      </c>
      <c r="B514" s="106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9">
        <v>17</v>
      </c>
      <c r="B515" s="106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9">
        <v>18</v>
      </c>
      <c r="B516" s="106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9">
        <v>19</v>
      </c>
      <c r="B517" s="106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9">
        <v>20</v>
      </c>
      <c r="B518" s="106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9">
        <v>21</v>
      </c>
      <c r="B519" s="106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9">
        <v>22</v>
      </c>
      <c r="B520" s="106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9">
        <v>23</v>
      </c>
      <c r="B521" s="106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9">
        <v>24</v>
      </c>
      <c r="B522" s="106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9">
        <v>25</v>
      </c>
      <c r="B523" s="106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9">
        <v>26</v>
      </c>
      <c r="B524" s="106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9">
        <v>27</v>
      </c>
      <c r="B525" s="106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9">
        <v>28</v>
      </c>
      <c r="B526" s="106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9">
        <v>29</v>
      </c>
      <c r="B527" s="106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9">
        <v>30</v>
      </c>
      <c r="B528" s="106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356</v>
      </c>
      <c r="Z531" s="368"/>
      <c r="AA531" s="368"/>
      <c r="AB531" s="368"/>
      <c r="AC531" s="148" t="s">
        <v>341</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9">
        <v>1</v>
      </c>
      <c r="B532" s="106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9">
        <v>2</v>
      </c>
      <c r="B533" s="106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9">
        <v>3</v>
      </c>
      <c r="B534" s="106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9">
        <v>4</v>
      </c>
      <c r="B535" s="106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9">
        <v>5</v>
      </c>
      <c r="B536" s="106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9">
        <v>6</v>
      </c>
      <c r="B537" s="106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9">
        <v>7</v>
      </c>
      <c r="B538" s="106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9">
        <v>8</v>
      </c>
      <c r="B539" s="106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9">
        <v>9</v>
      </c>
      <c r="B540" s="106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9">
        <v>10</v>
      </c>
      <c r="B541" s="106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9">
        <v>11</v>
      </c>
      <c r="B542" s="106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9">
        <v>12</v>
      </c>
      <c r="B543" s="106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9">
        <v>13</v>
      </c>
      <c r="B544" s="106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9">
        <v>14</v>
      </c>
      <c r="B545" s="106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9">
        <v>15</v>
      </c>
      <c r="B546" s="106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9">
        <v>16</v>
      </c>
      <c r="B547" s="106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9">
        <v>17</v>
      </c>
      <c r="B548" s="106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9">
        <v>18</v>
      </c>
      <c r="B549" s="106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9">
        <v>19</v>
      </c>
      <c r="B550" s="106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9">
        <v>20</v>
      </c>
      <c r="B551" s="106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9">
        <v>21</v>
      </c>
      <c r="B552" s="106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9">
        <v>22</v>
      </c>
      <c r="B553" s="106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9">
        <v>23</v>
      </c>
      <c r="B554" s="106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9">
        <v>24</v>
      </c>
      <c r="B555" s="106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9">
        <v>25</v>
      </c>
      <c r="B556" s="106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9">
        <v>26</v>
      </c>
      <c r="B557" s="106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9">
        <v>27</v>
      </c>
      <c r="B558" s="106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9">
        <v>28</v>
      </c>
      <c r="B559" s="106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9">
        <v>29</v>
      </c>
      <c r="B560" s="106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9">
        <v>30</v>
      </c>
      <c r="B561" s="106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356</v>
      </c>
      <c r="Z564" s="368"/>
      <c r="AA564" s="368"/>
      <c r="AB564" s="368"/>
      <c r="AC564" s="148" t="s">
        <v>341</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9">
        <v>1</v>
      </c>
      <c r="B565" s="106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9">
        <v>2</v>
      </c>
      <c r="B566" s="106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9">
        <v>3</v>
      </c>
      <c r="B567" s="106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9">
        <v>4</v>
      </c>
      <c r="B568" s="106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9">
        <v>5</v>
      </c>
      <c r="B569" s="106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9">
        <v>6</v>
      </c>
      <c r="B570" s="106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9">
        <v>7</v>
      </c>
      <c r="B571" s="106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9">
        <v>8</v>
      </c>
      <c r="B572" s="106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9">
        <v>9</v>
      </c>
      <c r="B573" s="106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9">
        <v>10</v>
      </c>
      <c r="B574" s="106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9">
        <v>11</v>
      </c>
      <c r="B575" s="106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9">
        <v>12</v>
      </c>
      <c r="B576" s="106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9">
        <v>13</v>
      </c>
      <c r="B577" s="106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9">
        <v>14</v>
      </c>
      <c r="B578" s="106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9">
        <v>15</v>
      </c>
      <c r="B579" s="106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9">
        <v>16</v>
      </c>
      <c r="B580" s="106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9">
        <v>17</v>
      </c>
      <c r="B581" s="106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9">
        <v>18</v>
      </c>
      <c r="B582" s="106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9">
        <v>19</v>
      </c>
      <c r="B583" s="106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9">
        <v>20</v>
      </c>
      <c r="B584" s="106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9">
        <v>21</v>
      </c>
      <c r="B585" s="106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9">
        <v>22</v>
      </c>
      <c r="B586" s="106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9">
        <v>23</v>
      </c>
      <c r="B587" s="106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9">
        <v>24</v>
      </c>
      <c r="B588" s="106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9">
        <v>25</v>
      </c>
      <c r="B589" s="106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9">
        <v>26</v>
      </c>
      <c r="B590" s="106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9">
        <v>27</v>
      </c>
      <c r="B591" s="106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9">
        <v>28</v>
      </c>
      <c r="B592" s="106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9">
        <v>29</v>
      </c>
      <c r="B593" s="106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9">
        <v>30</v>
      </c>
      <c r="B594" s="106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356</v>
      </c>
      <c r="Z597" s="368"/>
      <c r="AA597" s="368"/>
      <c r="AB597" s="368"/>
      <c r="AC597" s="148" t="s">
        <v>341</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9">
        <v>1</v>
      </c>
      <c r="B598" s="106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9">
        <v>2</v>
      </c>
      <c r="B599" s="106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9">
        <v>3</v>
      </c>
      <c r="B600" s="106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9">
        <v>4</v>
      </c>
      <c r="B601" s="106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9">
        <v>5</v>
      </c>
      <c r="B602" s="106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9">
        <v>6</v>
      </c>
      <c r="B603" s="106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9">
        <v>7</v>
      </c>
      <c r="B604" s="106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9">
        <v>8</v>
      </c>
      <c r="B605" s="106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9">
        <v>9</v>
      </c>
      <c r="B606" s="106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9">
        <v>10</v>
      </c>
      <c r="B607" s="106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9">
        <v>11</v>
      </c>
      <c r="B608" s="106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9">
        <v>12</v>
      </c>
      <c r="B609" s="106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9">
        <v>13</v>
      </c>
      <c r="B610" s="106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9">
        <v>14</v>
      </c>
      <c r="B611" s="106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9">
        <v>15</v>
      </c>
      <c r="B612" s="106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9">
        <v>16</v>
      </c>
      <c r="B613" s="106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9">
        <v>17</v>
      </c>
      <c r="B614" s="106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9">
        <v>18</v>
      </c>
      <c r="B615" s="106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9">
        <v>19</v>
      </c>
      <c r="B616" s="106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9">
        <v>20</v>
      </c>
      <c r="B617" s="106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9">
        <v>21</v>
      </c>
      <c r="B618" s="106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9">
        <v>22</v>
      </c>
      <c r="B619" s="106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9">
        <v>23</v>
      </c>
      <c r="B620" s="106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9">
        <v>24</v>
      </c>
      <c r="B621" s="106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9">
        <v>25</v>
      </c>
      <c r="B622" s="106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9">
        <v>26</v>
      </c>
      <c r="B623" s="106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9">
        <v>27</v>
      </c>
      <c r="B624" s="106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9">
        <v>28</v>
      </c>
      <c r="B625" s="106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9">
        <v>29</v>
      </c>
      <c r="B626" s="106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9">
        <v>30</v>
      </c>
      <c r="B627" s="106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356</v>
      </c>
      <c r="Z630" s="368"/>
      <c r="AA630" s="368"/>
      <c r="AB630" s="368"/>
      <c r="AC630" s="148" t="s">
        <v>341</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9">
        <v>1</v>
      </c>
      <c r="B631" s="106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9">
        <v>2</v>
      </c>
      <c r="B632" s="106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9">
        <v>3</v>
      </c>
      <c r="B633" s="106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9">
        <v>4</v>
      </c>
      <c r="B634" s="106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9">
        <v>5</v>
      </c>
      <c r="B635" s="106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9">
        <v>6</v>
      </c>
      <c r="B636" s="106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9">
        <v>7</v>
      </c>
      <c r="B637" s="106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9">
        <v>8</v>
      </c>
      <c r="B638" s="106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9">
        <v>9</v>
      </c>
      <c r="B639" s="106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9">
        <v>10</v>
      </c>
      <c r="B640" s="106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9">
        <v>11</v>
      </c>
      <c r="B641" s="106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9">
        <v>12</v>
      </c>
      <c r="B642" s="106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9">
        <v>13</v>
      </c>
      <c r="B643" s="106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9">
        <v>14</v>
      </c>
      <c r="B644" s="106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9">
        <v>15</v>
      </c>
      <c r="B645" s="106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9">
        <v>16</v>
      </c>
      <c r="B646" s="106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9">
        <v>17</v>
      </c>
      <c r="B647" s="106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9">
        <v>18</v>
      </c>
      <c r="B648" s="106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9">
        <v>19</v>
      </c>
      <c r="B649" s="106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9">
        <v>20</v>
      </c>
      <c r="B650" s="106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9">
        <v>21</v>
      </c>
      <c r="B651" s="106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9">
        <v>22</v>
      </c>
      <c r="B652" s="106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9">
        <v>23</v>
      </c>
      <c r="B653" s="106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9">
        <v>24</v>
      </c>
      <c r="B654" s="106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9">
        <v>25</v>
      </c>
      <c r="B655" s="106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9">
        <v>26</v>
      </c>
      <c r="B656" s="106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9">
        <v>27</v>
      </c>
      <c r="B657" s="106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9">
        <v>28</v>
      </c>
      <c r="B658" s="106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9">
        <v>29</v>
      </c>
      <c r="B659" s="106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9">
        <v>30</v>
      </c>
      <c r="B660" s="106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356</v>
      </c>
      <c r="Z663" s="368"/>
      <c r="AA663" s="368"/>
      <c r="AB663" s="368"/>
      <c r="AC663" s="148" t="s">
        <v>341</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9">
        <v>1</v>
      </c>
      <c r="B664" s="106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9">
        <v>2</v>
      </c>
      <c r="B665" s="106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9">
        <v>3</v>
      </c>
      <c r="B666" s="106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9">
        <v>4</v>
      </c>
      <c r="B667" s="106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9">
        <v>5</v>
      </c>
      <c r="B668" s="106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9">
        <v>6</v>
      </c>
      <c r="B669" s="106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9">
        <v>7</v>
      </c>
      <c r="B670" s="106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9">
        <v>8</v>
      </c>
      <c r="B671" s="106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9">
        <v>9</v>
      </c>
      <c r="B672" s="106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9">
        <v>10</v>
      </c>
      <c r="B673" s="106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9">
        <v>11</v>
      </c>
      <c r="B674" s="106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9">
        <v>12</v>
      </c>
      <c r="B675" s="106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9">
        <v>13</v>
      </c>
      <c r="B676" s="106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9">
        <v>14</v>
      </c>
      <c r="B677" s="106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9">
        <v>15</v>
      </c>
      <c r="B678" s="106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9">
        <v>16</v>
      </c>
      <c r="B679" s="106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9">
        <v>17</v>
      </c>
      <c r="B680" s="106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9">
        <v>18</v>
      </c>
      <c r="B681" s="106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9">
        <v>19</v>
      </c>
      <c r="B682" s="106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9">
        <v>20</v>
      </c>
      <c r="B683" s="106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9">
        <v>21</v>
      </c>
      <c r="B684" s="106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9">
        <v>22</v>
      </c>
      <c r="B685" s="106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9">
        <v>23</v>
      </c>
      <c r="B686" s="106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9">
        <v>24</v>
      </c>
      <c r="B687" s="106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9">
        <v>25</v>
      </c>
      <c r="B688" s="106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9">
        <v>26</v>
      </c>
      <c r="B689" s="106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9">
        <v>27</v>
      </c>
      <c r="B690" s="106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9">
        <v>28</v>
      </c>
      <c r="B691" s="106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9">
        <v>29</v>
      </c>
      <c r="B692" s="106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9">
        <v>30</v>
      </c>
      <c r="B693" s="106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356</v>
      </c>
      <c r="Z696" s="368"/>
      <c r="AA696" s="368"/>
      <c r="AB696" s="368"/>
      <c r="AC696" s="148" t="s">
        <v>341</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9">
        <v>1</v>
      </c>
      <c r="B697" s="106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9">
        <v>2</v>
      </c>
      <c r="B698" s="106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9">
        <v>3</v>
      </c>
      <c r="B699" s="106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9">
        <v>4</v>
      </c>
      <c r="B700" s="106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9">
        <v>5</v>
      </c>
      <c r="B701" s="106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9">
        <v>6</v>
      </c>
      <c r="B702" s="106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9">
        <v>7</v>
      </c>
      <c r="B703" s="106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9">
        <v>8</v>
      </c>
      <c r="B704" s="106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9">
        <v>9</v>
      </c>
      <c r="B705" s="106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9">
        <v>10</v>
      </c>
      <c r="B706" s="106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9">
        <v>11</v>
      </c>
      <c r="B707" s="106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9">
        <v>12</v>
      </c>
      <c r="B708" s="106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9">
        <v>13</v>
      </c>
      <c r="B709" s="106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9">
        <v>14</v>
      </c>
      <c r="B710" s="106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9">
        <v>15</v>
      </c>
      <c r="B711" s="106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9">
        <v>16</v>
      </c>
      <c r="B712" s="106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9">
        <v>17</v>
      </c>
      <c r="B713" s="106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9">
        <v>18</v>
      </c>
      <c r="B714" s="106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9">
        <v>19</v>
      </c>
      <c r="B715" s="106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9">
        <v>20</v>
      </c>
      <c r="B716" s="106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9">
        <v>21</v>
      </c>
      <c r="B717" s="106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9">
        <v>22</v>
      </c>
      <c r="B718" s="106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9">
        <v>23</v>
      </c>
      <c r="B719" s="106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9">
        <v>24</v>
      </c>
      <c r="B720" s="106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9">
        <v>25</v>
      </c>
      <c r="B721" s="106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9">
        <v>26</v>
      </c>
      <c r="B722" s="106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9">
        <v>27</v>
      </c>
      <c r="B723" s="106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9">
        <v>28</v>
      </c>
      <c r="B724" s="106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9">
        <v>29</v>
      </c>
      <c r="B725" s="106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9">
        <v>30</v>
      </c>
      <c r="B726" s="106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356</v>
      </c>
      <c r="Z729" s="368"/>
      <c r="AA729" s="368"/>
      <c r="AB729" s="368"/>
      <c r="AC729" s="148" t="s">
        <v>341</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9">
        <v>1</v>
      </c>
      <c r="B730" s="106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9">
        <v>2</v>
      </c>
      <c r="B731" s="106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9">
        <v>3</v>
      </c>
      <c r="B732" s="106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9">
        <v>4</v>
      </c>
      <c r="B733" s="106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9">
        <v>5</v>
      </c>
      <c r="B734" s="106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9">
        <v>6</v>
      </c>
      <c r="B735" s="106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9">
        <v>7</v>
      </c>
      <c r="B736" s="106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9">
        <v>8</v>
      </c>
      <c r="B737" s="106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9">
        <v>9</v>
      </c>
      <c r="B738" s="106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9">
        <v>10</v>
      </c>
      <c r="B739" s="106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9">
        <v>11</v>
      </c>
      <c r="B740" s="106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9">
        <v>12</v>
      </c>
      <c r="B741" s="106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9">
        <v>13</v>
      </c>
      <c r="B742" s="106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9">
        <v>14</v>
      </c>
      <c r="B743" s="106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9">
        <v>15</v>
      </c>
      <c r="B744" s="106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9">
        <v>16</v>
      </c>
      <c r="B745" s="106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9">
        <v>17</v>
      </c>
      <c r="B746" s="106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9">
        <v>18</v>
      </c>
      <c r="B747" s="106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9">
        <v>19</v>
      </c>
      <c r="B748" s="106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9">
        <v>20</v>
      </c>
      <c r="B749" s="106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9">
        <v>21</v>
      </c>
      <c r="B750" s="106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9">
        <v>22</v>
      </c>
      <c r="B751" s="106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9">
        <v>23</v>
      </c>
      <c r="B752" s="106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9">
        <v>24</v>
      </c>
      <c r="B753" s="106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9">
        <v>25</v>
      </c>
      <c r="B754" s="106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9">
        <v>26</v>
      </c>
      <c r="B755" s="106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9">
        <v>27</v>
      </c>
      <c r="B756" s="106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9">
        <v>28</v>
      </c>
      <c r="B757" s="106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9">
        <v>29</v>
      </c>
      <c r="B758" s="106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9">
        <v>30</v>
      </c>
      <c r="B759" s="106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356</v>
      </c>
      <c r="Z762" s="368"/>
      <c r="AA762" s="368"/>
      <c r="AB762" s="368"/>
      <c r="AC762" s="148" t="s">
        <v>341</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9">
        <v>1</v>
      </c>
      <c r="B763" s="106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9">
        <v>2</v>
      </c>
      <c r="B764" s="106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9">
        <v>3</v>
      </c>
      <c r="B765" s="106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9">
        <v>4</v>
      </c>
      <c r="B766" s="106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9">
        <v>5</v>
      </c>
      <c r="B767" s="106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9">
        <v>6</v>
      </c>
      <c r="B768" s="106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9">
        <v>7</v>
      </c>
      <c r="B769" s="106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9">
        <v>8</v>
      </c>
      <c r="B770" s="106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9">
        <v>9</v>
      </c>
      <c r="B771" s="106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9">
        <v>10</v>
      </c>
      <c r="B772" s="106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9">
        <v>11</v>
      </c>
      <c r="B773" s="106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9">
        <v>12</v>
      </c>
      <c r="B774" s="106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9">
        <v>13</v>
      </c>
      <c r="B775" s="106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9">
        <v>14</v>
      </c>
      <c r="B776" s="106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9">
        <v>15</v>
      </c>
      <c r="B777" s="106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9">
        <v>16</v>
      </c>
      <c r="B778" s="106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9">
        <v>17</v>
      </c>
      <c r="B779" s="106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9">
        <v>18</v>
      </c>
      <c r="B780" s="106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9">
        <v>19</v>
      </c>
      <c r="B781" s="106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9">
        <v>20</v>
      </c>
      <c r="B782" s="106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9">
        <v>21</v>
      </c>
      <c r="B783" s="106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9">
        <v>22</v>
      </c>
      <c r="B784" s="106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9">
        <v>23</v>
      </c>
      <c r="B785" s="106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9">
        <v>24</v>
      </c>
      <c r="B786" s="106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9">
        <v>25</v>
      </c>
      <c r="B787" s="106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9">
        <v>26</v>
      </c>
      <c r="B788" s="106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9">
        <v>27</v>
      </c>
      <c r="B789" s="106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9">
        <v>28</v>
      </c>
      <c r="B790" s="106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9">
        <v>29</v>
      </c>
      <c r="B791" s="106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9">
        <v>30</v>
      </c>
      <c r="B792" s="106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356</v>
      </c>
      <c r="Z795" s="368"/>
      <c r="AA795" s="368"/>
      <c r="AB795" s="368"/>
      <c r="AC795" s="148" t="s">
        <v>341</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9">
        <v>1</v>
      </c>
      <c r="B796" s="106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9">
        <v>2</v>
      </c>
      <c r="B797" s="106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9">
        <v>3</v>
      </c>
      <c r="B798" s="106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9">
        <v>4</v>
      </c>
      <c r="B799" s="106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9">
        <v>5</v>
      </c>
      <c r="B800" s="106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9">
        <v>6</v>
      </c>
      <c r="B801" s="106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9">
        <v>7</v>
      </c>
      <c r="B802" s="106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9">
        <v>8</v>
      </c>
      <c r="B803" s="106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9">
        <v>9</v>
      </c>
      <c r="B804" s="106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9">
        <v>10</v>
      </c>
      <c r="B805" s="106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9">
        <v>11</v>
      </c>
      <c r="B806" s="106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9">
        <v>12</v>
      </c>
      <c r="B807" s="106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9">
        <v>13</v>
      </c>
      <c r="B808" s="106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9">
        <v>14</v>
      </c>
      <c r="B809" s="106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9">
        <v>15</v>
      </c>
      <c r="B810" s="106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9">
        <v>16</v>
      </c>
      <c r="B811" s="106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9">
        <v>17</v>
      </c>
      <c r="B812" s="106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9">
        <v>18</v>
      </c>
      <c r="B813" s="106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9">
        <v>19</v>
      </c>
      <c r="B814" s="106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9">
        <v>20</v>
      </c>
      <c r="B815" s="106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9">
        <v>21</v>
      </c>
      <c r="B816" s="106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9">
        <v>22</v>
      </c>
      <c r="B817" s="106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9">
        <v>23</v>
      </c>
      <c r="B818" s="106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9">
        <v>24</v>
      </c>
      <c r="B819" s="106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9">
        <v>25</v>
      </c>
      <c r="B820" s="106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9">
        <v>26</v>
      </c>
      <c r="B821" s="106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9">
        <v>27</v>
      </c>
      <c r="B822" s="106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9">
        <v>28</v>
      </c>
      <c r="B823" s="106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9">
        <v>29</v>
      </c>
      <c r="B824" s="106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9">
        <v>30</v>
      </c>
      <c r="B825" s="106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356</v>
      </c>
      <c r="Z828" s="368"/>
      <c r="AA828" s="368"/>
      <c r="AB828" s="368"/>
      <c r="AC828" s="148" t="s">
        <v>341</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9">
        <v>1</v>
      </c>
      <c r="B829" s="106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9">
        <v>2</v>
      </c>
      <c r="B830" s="106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9">
        <v>3</v>
      </c>
      <c r="B831" s="106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9">
        <v>4</v>
      </c>
      <c r="B832" s="106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9">
        <v>5</v>
      </c>
      <c r="B833" s="106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9">
        <v>6</v>
      </c>
      <c r="B834" s="106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9">
        <v>7</v>
      </c>
      <c r="B835" s="106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9">
        <v>8</v>
      </c>
      <c r="B836" s="106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9">
        <v>9</v>
      </c>
      <c r="B837" s="106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9">
        <v>10</v>
      </c>
      <c r="B838" s="106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9">
        <v>11</v>
      </c>
      <c r="B839" s="106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9">
        <v>12</v>
      </c>
      <c r="B840" s="106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9">
        <v>13</v>
      </c>
      <c r="B841" s="106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9">
        <v>14</v>
      </c>
      <c r="B842" s="106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9">
        <v>15</v>
      </c>
      <c r="B843" s="106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9">
        <v>16</v>
      </c>
      <c r="B844" s="106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9">
        <v>17</v>
      </c>
      <c r="B845" s="106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9">
        <v>18</v>
      </c>
      <c r="B846" s="106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9">
        <v>19</v>
      </c>
      <c r="B847" s="106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9">
        <v>20</v>
      </c>
      <c r="B848" s="106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9">
        <v>21</v>
      </c>
      <c r="B849" s="106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9">
        <v>22</v>
      </c>
      <c r="B850" s="106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9">
        <v>23</v>
      </c>
      <c r="B851" s="106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9">
        <v>24</v>
      </c>
      <c r="B852" s="106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9">
        <v>25</v>
      </c>
      <c r="B853" s="106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9">
        <v>26</v>
      </c>
      <c r="B854" s="106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9">
        <v>27</v>
      </c>
      <c r="B855" s="106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9">
        <v>28</v>
      </c>
      <c r="B856" s="106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9">
        <v>29</v>
      </c>
      <c r="B857" s="106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9">
        <v>30</v>
      </c>
      <c r="B858" s="106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356</v>
      </c>
      <c r="Z861" s="368"/>
      <c r="AA861" s="368"/>
      <c r="AB861" s="368"/>
      <c r="AC861" s="148" t="s">
        <v>341</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9">
        <v>1</v>
      </c>
      <c r="B862" s="106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9">
        <v>2</v>
      </c>
      <c r="B863" s="106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9">
        <v>3</v>
      </c>
      <c r="B864" s="106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9">
        <v>4</v>
      </c>
      <c r="B865" s="106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9">
        <v>5</v>
      </c>
      <c r="B866" s="106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9">
        <v>6</v>
      </c>
      <c r="B867" s="106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9">
        <v>7</v>
      </c>
      <c r="B868" s="106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9">
        <v>8</v>
      </c>
      <c r="B869" s="106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9">
        <v>9</v>
      </c>
      <c r="B870" s="106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9">
        <v>10</v>
      </c>
      <c r="B871" s="106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9">
        <v>11</v>
      </c>
      <c r="B872" s="106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9">
        <v>12</v>
      </c>
      <c r="B873" s="106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9">
        <v>13</v>
      </c>
      <c r="B874" s="106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9">
        <v>14</v>
      </c>
      <c r="B875" s="106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9">
        <v>15</v>
      </c>
      <c r="B876" s="106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9">
        <v>16</v>
      </c>
      <c r="B877" s="106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9">
        <v>17</v>
      </c>
      <c r="B878" s="106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9">
        <v>18</v>
      </c>
      <c r="B879" s="106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9">
        <v>19</v>
      </c>
      <c r="B880" s="106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9">
        <v>20</v>
      </c>
      <c r="B881" s="106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9">
        <v>21</v>
      </c>
      <c r="B882" s="106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9">
        <v>22</v>
      </c>
      <c r="B883" s="106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9">
        <v>23</v>
      </c>
      <c r="B884" s="106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9">
        <v>24</v>
      </c>
      <c r="B885" s="106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9">
        <v>25</v>
      </c>
      <c r="B886" s="106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9">
        <v>26</v>
      </c>
      <c r="B887" s="106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9">
        <v>27</v>
      </c>
      <c r="B888" s="106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9">
        <v>28</v>
      </c>
      <c r="B889" s="106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9">
        <v>29</v>
      </c>
      <c r="B890" s="106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9">
        <v>30</v>
      </c>
      <c r="B891" s="106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356</v>
      </c>
      <c r="Z894" s="368"/>
      <c r="AA894" s="368"/>
      <c r="AB894" s="368"/>
      <c r="AC894" s="148" t="s">
        <v>341</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9">
        <v>1</v>
      </c>
      <c r="B895" s="106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9">
        <v>2</v>
      </c>
      <c r="B896" s="106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9">
        <v>3</v>
      </c>
      <c r="B897" s="106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9">
        <v>4</v>
      </c>
      <c r="B898" s="106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9">
        <v>5</v>
      </c>
      <c r="B899" s="106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9">
        <v>6</v>
      </c>
      <c r="B900" s="106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9">
        <v>7</v>
      </c>
      <c r="B901" s="106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9">
        <v>8</v>
      </c>
      <c r="B902" s="106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9">
        <v>9</v>
      </c>
      <c r="B903" s="106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9">
        <v>10</v>
      </c>
      <c r="B904" s="106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9">
        <v>11</v>
      </c>
      <c r="B905" s="106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9">
        <v>12</v>
      </c>
      <c r="B906" s="106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9">
        <v>13</v>
      </c>
      <c r="B907" s="106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9">
        <v>14</v>
      </c>
      <c r="B908" s="106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9">
        <v>15</v>
      </c>
      <c r="B909" s="106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9">
        <v>16</v>
      </c>
      <c r="B910" s="106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9">
        <v>17</v>
      </c>
      <c r="B911" s="106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9">
        <v>18</v>
      </c>
      <c r="B912" s="106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9">
        <v>19</v>
      </c>
      <c r="B913" s="106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9">
        <v>20</v>
      </c>
      <c r="B914" s="106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9">
        <v>21</v>
      </c>
      <c r="B915" s="106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9">
        <v>22</v>
      </c>
      <c r="B916" s="106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9">
        <v>23</v>
      </c>
      <c r="B917" s="106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9">
        <v>24</v>
      </c>
      <c r="B918" s="106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9">
        <v>25</v>
      </c>
      <c r="B919" s="106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9">
        <v>26</v>
      </c>
      <c r="B920" s="106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9">
        <v>27</v>
      </c>
      <c r="B921" s="106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9">
        <v>28</v>
      </c>
      <c r="B922" s="106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9">
        <v>29</v>
      </c>
      <c r="B923" s="106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9">
        <v>30</v>
      </c>
      <c r="B924" s="106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356</v>
      </c>
      <c r="Z927" s="368"/>
      <c r="AA927" s="368"/>
      <c r="AB927" s="368"/>
      <c r="AC927" s="148" t="s">
        <v>341</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9">
        <v>1</v>
      </c>
      <c r="B928" s="106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9">
        <v>2</v>
      </c>
      <c r="B929" s="106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9">
        <v>3</v>
      </c>
      <c r="B930" s="106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9">
        <v>4</v>
      </c>
      <c r="B931" s="106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9">
        <v>5</v>
      </c>
      <c r="B932" s="106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9">
        <v>6</v>
      </c>
      <c r="B933" s="106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9">
        <v>7</v>
      </c>
      <c r="B934" s="106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9">
        <v>8</v>
      </c>
      <c r="B935" s="106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9">
        <v>9</v>
      </c>
      <c r="B936" s="106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9">
        <v>10</v>
      </c>
      <c r="B937" s="106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9">
        <v>11</v>
      </c>
      <c r="B938" s="106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9">
        <v>12</v>
      </c>
      <c r="B939" s="106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9">
        <v>13</v>
      </c>
      <c r="B940" s="106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9">
        <v>14</v>
      </c>
      <c r="B941" s="106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9">
        <v>15</v>
      </c>
      <c r="B942" s="106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9">
        <v>16</v>
      </c>
      <c r="B943" s="106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9">
        <v>17</v>
      </c>
      <c r="B944" s="106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9">
        <v>18</v>
      </c>
      <c r="B945" s="106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9">
        <v>19</v>
      </c>
      <c r="B946" s="106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9">
        <v>20</v>
      </c>
      <c r="B947" s="106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9">
        <v>21</v>
      </c>
      <c r="B948" s="106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9">
        <v>22</v>
      </c>
      <c r="B949" s="106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9">
        <v>23</v>
      </c>
      <c r="B950" s="106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9">
        <v>24</v>
      </c>
      <c r="B951" s="106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9">
        <v>25</v>
      </c>
      <c r="B952" s="106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9">
        <v>26</v>
      </c>
      <c r="B953" s="106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9">
        <v>27</v>
      </c>
      <c r="B954" s="106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9">
        <v>28</v>
      </c>
      <c r="B955" s="106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9">
        <v>29</v>
      </c>
      <c r="B956" s="106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9">
        <v>30</v>
      </c>
      <c r="B957" s="106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356</v>
      </c>
      <c r="Z960" s="368"/>
      <c r="AA960" s="368"/>
      <c r="AB960" s="368"/>
      <c r="AC960" s="148" t="s">
        <v>341</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9">
        <v>1</v>
      </c>
      <c r="B961" s="106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9">
        <v>2</v>
      </c>
      <c r="B962" s="106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9">
        <v>3</v>
      </c>
      <c r="B963" s="106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9">
        <v>4</v>
      </c>
      <c r="B964" s="106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9">
        <v>5</v>
      </c>
      <c r="B965" s="106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9">
        <v>6</v>
      </c>
      <c r="B966" s="106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9">
        <v>7</v>
      </c>
      <c r="B967" s="106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9">
        <v>8</v>
      </c>
      <c r="B968" s="106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9">
        <v>9</v>
      </c>
      <c r="B969" s="106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9">
        <v>10</v>
      </c>
      <c r="B970" s="106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9">
        <v>11</v>
      </c>
      <c r="B971" s="106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9">
        <v>12</v>
      </c>
      <c r="B972" s="106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9">
        <v>13</v>
      </c>
      <c r="B973" s="106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9">
        <v>14</v>
      </c>
      <c r="B974" s="106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9">
        <v>15</v>
      </c>
      <c r="B975" s="106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9">
        <v>16</v>
      </c>
      <c r="B976" s="106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9">
        <v>17</v>
      </c>
      <c r="B977" s="106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9">
        <v>18</v>
      </c>
      <c r="B978" s="106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9">
        <v>19</v>
      </c>
      <c r="B979" s="106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9">
        <v>20</v>
      </c>
      <c r="B980" s="106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9">
        <v>21</v>
      </c>
      <c r="B981" s="106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9">
        <v>22</v>
      </c>
      <c r="B982" s="106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9">
        <v>23</v>
      </c>
      <c r="B983" s="106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9">
        <v>24</v>
      </c>
      <c r="B984" s="106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9">
        <v>25</v>
      </c>
      <c r="B985" s="106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9">
        <v>26</v>
      </c>
      <c r="B986" s="106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9">
        <v>27</v>
      </c>
      <c r="B987" s="106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9">
        <v>28</v>
      </c>
      <c r="B988" s="106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9">
        <v>29</v>
      </c>
      <c r="B989" s="106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9">
        <v>30</v>
      </c>
      <c r="B990" s="106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356</v>
      </c>
      <c r="Z993" s="368"/>
      <c r="AA993" s="368"/>
      <c r="AB993" s="368"/>
      <c r="AC993" s="148" t="s">
        <v>341</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9">
        <v>1</v>
      </c>
      <c r="B994" s="106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9">
        <v>2</v>
      </c>
      <c r="B995" s="106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9">
        <v>3</v>
      </c>
      <c r="B996" s="106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9">
        <v>4</v>
      </c>
      <c r="B997" s="106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9">
        <v>5</v>
      </c>
      <c r="B998" s="106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9">
        <v>6</v>
      </c>
      <c r="B999" s="106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9">
        <v>7</v>
      </c>
      <c r="B1000" s="106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9">
        <v>8</v>
      </c>
      <c r="B1001" s="106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9">
        <v>9</v>
      </c>
      <c r="B1002" s="106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9">
        <v>10</v>
      </c>
      <c r="B1003" s="106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9">
        <v>11</v>
      </c>
      <c r="B1004" s="106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9">
        <v>12</v>
      </c>
      <c r="B1005" s="106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9">
        <v>13</v>
      </c>
      <c r="B1006" s="106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9">
        <v>14</v>
      </c>
      <c r="B1007" s="106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9">
        <v>15</v>
      </c>
      <c r="B1008" s="106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9">
        <v>16</v>
      </c>
      <c r="B1009" s="106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9">
        <v>17</v>
      </c>
      <c r="B1010" s="106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9">
        <v>18</v>
      </c>
      <c r="B1011" s="106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9">
        <v>19</v>
      </c>
      <c r="B1012" s="106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9">
        <v>20</v>
      </c>
      <c r="B1013" s="106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9">
        <v>21</v>
      </c>
      <c r="B1014" s="106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9">
        <v>22</v>
      </c>
      <c r="B1015" s="106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9">
        <v>23</v>
      </c>
      <c r="B1016" s="106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9">
        <v>24</v>
      </c>
      <c r="B1017" s="106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9">
        <v>25</v>
      </c>
      <c r="B1018" s="106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9">
        <v>26</v>
      </c>
      <c r="B1019" s="106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9">
        <v>27</v>
      </c>
      <c r="B1020" s="106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9">
        <v>28</v>
      </c>
      <c r="B1021" s="106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9">
        <v>29</v>
      </c>
      <c r="B1022" s="106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9">
        <v>30</v>
      </c>
      <c r="B1023" s="106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356</v>
      </c>
      <c r="Z1026" s="368"/>
      <c r="AA1026" s="368"/>
      <c r="AB1026" s="368"/>
      <c r="AC1026" s="148" t="s">
        <v>341</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9">
        <v>1</v>
      </c>
      <c r="B1027" s="106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9">
        <v>2</v>
      </c>
      <c r="B1028" s="106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9">
        <v>3</v>
      </c>
      <c r="B1029" s="106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9">
        <v>4</v>
      </c>
      <c r="B1030" s="106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9">
        <v>5</v>
      </c>
      <c r="B1031" s="106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9">
        <v>6</v>
      </c>
      <c r="B1032" s="106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9">
        <v>7</v>
      </c>
      <c r="B1033" s="106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9">
        <v>8</v>
      </c>
      <c r="B1034" s="106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9">
        <v>9</v>
      </c>
      <c r="B1035" s="106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9">
        <v>10</v>
      </c>
      <c r="B1036" s="106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9">
        <v>11</v>
      </c>
      <c r="B1037" s="106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9">
        <v>12</v>
      </c>
      <c r="B1038" s="106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9">
        <v>13</v>
      </c>
      <c r="B1039" s="106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9">
        <v>14</v>
      </c>
      <c r="B1040" s="106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9">
        <v>15</v>
      </c>
      <c r="B1041" s="106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9">
        <v>16</v>
      </c>
      <c r="B1042" s="106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9">
        <v>17</v>
      </c>
      <c r="B1043" s="106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9">
        <v>18</v>
      </c>
      <c r="B1044" s="106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9">
        <v>19</v>
      </c>
      <c r="B1045" s="106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9">
        <v>20</v>
      </c>
      <c r="B1046" s="106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9">
        <v>21</v>
      </c>
      <c r="B1047" s="106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9">
        <v>22</v>
      </c>
      <c r="B1048" s="106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9">
        <v>23</v>
      </c>
      <c r="B1049" s="106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9">
        <v>24</v>
      </c>
      <c r="B1050" s="106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9">
        <v>25</v>
      </c>
      <c r="B1051" s="106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9">
        <v>26</v>
      </c>
      <c r="B1052" s="106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9">
        <v>27</v>
      </c>
      <c r="B1053" s="106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9">
        <v>28</v>
      </c>
      <c r="B1054" s="106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9">
        <v>29</v>
      </c>
      <c r="B1055" s="106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9">
        <v>30</v>
      </c>
      <c r="B1056" s="106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356</v>
      </c>
      <c r="Z1059" s="368"/>
      <c r="AA1059" s="368"/>
      <c r="AB1059" s="368"/>
      <c r="AC1059" s="148" t="s">
        <v>341</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9">
        <v>1</v>
      </c>
      <c r="B1060" s="106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9">
        <v>2</v>
      </c>
      <c r="B1061" s="106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9">
        <v>3</v>
      </c>
      <c r="B1062" s="106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9">
        <v>4</v>
      </c>
      <c r="B1063" s="106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9">
        <v>5</v>
      </c>
      <c r="B1064" s="106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9">
        <v>6</v>
      </c>
      <c r="B1065" s="106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9">
        <v>7</v>
      </c>
      <c r="B1066" s="106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9">
        <v>8</v>
      </c>
      <c r="B1067" s="106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9">
        <v>9</v>
      </c>
      <c r="B1068" s="106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9">
        <v>10</v>
      </c>
      <c r="B1069" s="106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9">
        <v>11</v>
      </c>
      <c r="B1070" s="106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9">
        <v>12</v>
      </c>
      <c r="B1071" s="106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9">
        <v>13</v>
      </c>
      <c r="B1072" s="106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9">
        <v>14</v>
      </c>
      <c r="B1073" s="106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9">
        <v>15</v>
      </c>
      <c r="B1074" s="106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9">
        <v>16</v>
      </c>
      <c r="B1075" s="106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9">
        <v>17</v>
      </c>
      <c r="B1076" s="106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9">
        <v>18</v>
      </c>
      <c r="B1077" s="106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9">
        <v>19</v>
      </c>
      <c r="B1078" s="106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9">
        <v>20</v>
      </c>
      <c r="B1079" s="106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9">
        <v>21</v>
      </c>
      <c r="B1080" s="106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9">
        <v>22</v>
      </c>
      <c r="B1081" s="106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9">
        <v>23</v>
      </c>
      <c r="B1082" s="106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9">
        <v>24</v>
      </c>
      <c r="B1083" s="106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9">
        <v>25</v>
      </c>
      <c r="B1084" s="106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9">
        <v>26</v>
      </c>
      <c r="B1085" s="106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9">
        <v>27</v>
      </c>
      <c r="B1086" s="106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9">
        <v>28</v>
      </c>
      <c r="B1087" s="106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9">
        <v>29</v>
      </c>
      <c r="B1088" s="106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9">
        <v>30</v>
      </c>
      <c r="B1089" s="106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356</v>
      </c>
      <c r="Z1092" s="368"/>
      <c r="AA1092" s="368"/>
      <c r="AB1092" s="368"/>
      <c r="AC1092" s="148" t="s">
        <v>341</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9">
        <v>1</v>
      </c>
      <c r="B1093" s="106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9">
        <v>2</v>
      </c>
      <c r="B1094" s="106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9">
        <v>3</v>
      </c>
      <c r="B1095" s="106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9">
        <v>4</v>
      </c>
      <c r="B1096" s="106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9">
        <v>5</v>
      </c>
      <c r="B1097" s="106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9">
        <v>6</v>
      </c>
      <c r="B1098" s="106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9">
        <v>7</v>
      </c>
      <c r="B1099" s="106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9">
        <v>8</v>
      </c>
      <c r="B1100" s="106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9">
        <v>9</v>
      </c>
      <c r="B1101" s="106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9">
        <v>10</v>
      </c>
      <c r="B1102" s="106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9">
        <v>11</v>
      </c>
      <c r="B1103" s="106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9">
        <v>12</v>
      </c>
      <c r="B1104" s="106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9">
        <v>13</v>
      </c>
      <c r="B1105" s="106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9">
        <v>14</v>
      </c>
      <c r="B1106" s="106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9">
        <v>15</v>
      </c>
      <c r="B1107" s="106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9">
        <v>16</v>
      </c>
      <c r="B1108" s="106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9">
        <v>17</v>
      </c>
      <c r="B1109" s="106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9">
        <v>18</v>
      </c>
      <c r="B1110" s="106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9">
        <v>19</v>
      </c>
      <c r="B1111" s="106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9">
        <v>20</v>
      </c>
      <c r="B1112" s="106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9">
        <v>21</v>
      </c>
      <c r="B1113" s="106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9">
        <v>22</v>
      </c>
      <c r="B1114" s="106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9">
        <v>23</v>
      </c>
      <c r="B1115" s="106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9">
        <v>24</v>
      </c>
      <c r="B1116" s="106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9">
        <v>25</v>
      </c>
      <c r="B1117" s="106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9">
        <v>26</v>
      </c>
      <c r="B1118" s="106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9">
        <v>27</v>
      </c>
      <c r="B1119" s="106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9">
        <v>28</v>
      </c>
      <c r="B1120" s="106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9">
        <v>29</v>
      </c>
      <c r="B1121" s="106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9">
        <v>30</v>
      </c>
      <c r="B1122" s="106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356</v>
      </c>
      <c r="Z1125" s="368"/>
      <c r="AA1125" s="368"/>
      <c r="AB1125" s="368"/>
      <c r="AC1125" s="148" t="s">
        <v>341</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9">
        <v>1</v>
      </c>
      <c r="B1126" s="106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9">
        <v>2</v>
      </c>
      <c r="B1127" s="106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9">
        <v>3</v>
      </c>
      <c r="B1128" s="106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9">
        <v>4</v>
      </c>
      <c r="B1129" s="106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9">
        <v>5</v>
      </c>
      <c r="B1130" s="106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9">
        <v>6</v>
      </c>
      <c r="B1131" s="106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9">
        <v>7</v>
      </c>
      <c r="B1132" s="106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9">
        <v>8</v>
      </c>
      <c r="B1133" s="106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9">
        <v>9</v>
      </c>
      <c r="B1134" s="106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9">
        <v>10</v>
      </c>
      <c r="B1135" s="106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9">
        <v>11</v>
      </c>
      <c r="B1136" s="106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9">
        <v>12</v>
      </c>
      <c r="B1137" s="106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9">
        <v>13</v>
      </c>
      <c r="B1138" s="106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9">
        <v>14</v>
      </c>
      <c r="B1139" s="106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9">
        <v>15</v>
      </c>
      <c r="B1140" s="106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9">
        <v>16</v>
      </c>
      <c r="B1141" s="106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9">
        <v>17</v>
      </c>
      <c r="B1142" s="106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9">
        <v>18</v>
      </c>
      <c r="B1143" s="106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9">
        <v>19</v>
      </c>
      <c r="B1144" s="106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9">
        <v>20</v>
      </c>
      <c r="B1145" s="106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9">
        <v>21</v>
      </c>
      <c r="B1146" s="106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9">
        <v>22</v>
      </c>
      <c r="B1147" s="106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9">
        <v>23</v>
      </c>
      <c r="B1148" s="106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9">
        <v>24</v>
      </c>
      <c r="B1149" s="106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9">
        <v>25</v>
      </c>
      <c r="B1150" s="106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9">
        <v>26</v>
      </c>
      <c r="B1151" s="106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9">
        <v>27</v>
      </c>
      <c r="B1152" s="106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9">
        <v>28</v>
      </c>
      <c r="B1153" s="106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9">
        <v>29</v>
      </c>
      <c r="B1154" s="106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9">
        <v>30</v>
      </c>
      <c r="B1155" s="106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356</v>
      </c>
      <c r="Z1158" s="368"/>
      <c r="AA1158" s="368"/>
      <c r="AB1158" s="368"/>
      <c r="AC1158" s="148" t="s">
        <v>341</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9">
        <v>1</v>
      </c>
      <c r="B1159" s="106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9">
        <v>2</v>
      </c>
      <c r="B1160" s="106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9">
        <v>3</v>
      </c>
      <c r="B1161" s="106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9">
        <v>4</v>
      </c>
      <c r="B1162" s="106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9">
        <v>5</v>
      </c>
      <c r="B1163" s="106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9">
        <v>6</v>
      </c>
      <c r="B1164" s="106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9">
        <v>7</v>
      </c>
      <c r="B1165" s="106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9">
        <v>8</v>
      </c>
      <c r="B1166" s="106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9">
        <v>9</v>
      </c>
      <c r="B1167" s="106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9">
        <v>10</v>
      </c>
      <c r="B1168" s="106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9">
        <v>11</v>
      </c>
      <c r="B1169" s="106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9">
        <v>12</v>
      </c>
      <c r="B1170" s="106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9">
        <v>13</v>
      </c>
      <c r="B1171" s="106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9">
        <v>14</v>
      </c>
      <c r="B1172" s="106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9">
        <v>15</v>
      </c>
      <c r="B1173" s="106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9">
        <v>16</v>
      </c>
      <c r="B1174" s="106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9">
        <v>17</v>
      </c>
      <c r="B1175" s="106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9">
        <v>18</v>
      </c>
      <c r="B1176" s="106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9">
        <v>19</v>
      </c>
      <c r="B1177" s="106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9">
        <v>20</v>
      </c>
      <c r="B1178" s="106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9">
        <v>21</v>
      </c>
      <c r="B1179" s="106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9">
        <v>22</v>
      </c>
      <c r="B1180" s="106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9">
        <v>23</v>
      </c>
      <c r="B1181" s="106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9">
        <v>24</v>
      </c>
      <c r="B1182" s="106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9">
        <v>25</v>
      </c>
      <c r="B1183" s="106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9">
        <v>26</v>
      </c>
      <c r="B1184" s="106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9">
        <v>27</v>
      </c>
      <c r="B1185" s="106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9">
        <v>28</v>
      </c>
      <c r="B1186" s="106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9">
        <v>29</v>
      </c>
      <c r="B1187" s="106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9">
        <v>30</v>
      </c>
      <c r="B1188" s="106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356</v>
      </c>
      <c r="Z1191" s="368"/>
      <c r="AA1191" s="368"/>
      <c r="AB1191" s="368"/>
      <c r="AC1191" s="148" t="s">
        <v>341</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9">
        <v>1</v>
      </c>
      <c r="B1192" s="106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9">
        <v>2</v>
      </c>
      <c r="B1193" s="106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9">
        <v>3</v>
      </c>
      <c r="B1194" s="106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9">
        <v>4</v>
      </c>
      <c r="B1195" s="106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9">
        <v>5</v>
      </c>
      <c r="B1196" s="106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9">
        <v>6</v>
      </c>
      <c r="B1197" s="106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9">
        <v>7</v>
      </c>
      <c r="B1198" s="106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9">
        <v>8</v>
      </c>
      <c r="B1199" s="106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9">
        <v>9</v>
      </c>
      <c r="B1200" s="106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9">
        <v>10</v>
      </c>
      <c r="B1201" s="106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9">
        <v>11</v>
      </c>
      <c r="B1202" s="106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9">
        <v>12</v>
      </c>
      <c r="B1203" s="106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9">
        <v>13</v>
      </c>
      <c r="B1204" s="106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9">
        <v>14</v>
      </c>
      <c r="B1205" s="106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9">
        <v>15</v>
      </c>
      <c r="B1206" s="106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9">
        <v>16</v>
      </c>
      <c r="B1207" s="106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9">
        <v>17</v>
      </c>
      <c r="B1208" s="106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9">
        <v>18</v>
      </c>
      <c r="B1209" s="106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9">
        <v>19</v>
      </c>
      <c r="B1210" s="106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9">
        <v>20</v>
      </c>
      <c r="B1211" s="106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9">
        <v>21</v>
      </c>
      <c r="B1212" s="106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9">
        <v>22</v>
      </c>
      <c r="B1213" s="106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9">
        <v>23</v>
      </c>
      <c r="B1214" s="106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9">
        <v>24</v>
      </c>
      <c r="B1215" s="106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9">
        <v>25</v>
      </c>
      <c r="B1216" s="106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9">
        <v>26</v>
      </c>
      <c r="B1217" s="106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9">
        <v>27</v>
      </c>
      <c r="B1218" s="106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9">
        <v>28</v>
      </c>
      <c r="B1219" s="106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9">
        <v>29</v>
      </c>
      <c r="B1220" s="106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9">
        <v>30</v>
      </c>
      <c r="B1221" s="106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356</v>
      </c>
      <c r="Z1224" s="368"/>
      <c r="AA1224" s="368"/>
      <c r="AB1224" s="368"/>
      <c r="AC1224" s="148" t="s">
        <v>341</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9">
        <v>1</v>
      </c>
      <c r="B1225" s="106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9">
        <v>2</v>
      </c>
      <c r="B1226" s="106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9">
        <v>3</v>
      </c>
      <c r="B1227" s="106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9">
        <v>4</v>
      </c>
      <c r="B1228" s="106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9">
        <v>5</v>
      </c>
      <c r="B1229" s="106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9">
        <v>6</v>
      </c>
      <c r="B1230" s="106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9">
        <v>7</v>
      </c>
      <c r="B1231" s="106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9">
        <v>8</v>
      </c>
      <c r="B1232" s="106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9">
        <v>9</v>
      </c>
      <c r="B1233" s="106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9">
        <v>10</v>
      </c>
      <c r="B1234" s="106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9">
        <v>11</v>
      </c>
      <c r="B1235" s="106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9">
        <v>12</v>
      </c>
      <c r="B1236" s="106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9">
        <v>13</v>
      </c>
      <c r="B1237" s="106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9">
        <v>14</v>
      </c>
      <c r="B1238" s="106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9">
        <v>15</v>
      </c>
      <c r="B1239" s="106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9">
        <v>16</v>
      </c>
      <c r="B1240" s="106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9">
        <v>17</v>
      </c>
      <c r="B1241" s="106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9">
        <v>18</v>
      </c>
      <c r="B1242" s="106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9">
        <v>19</v>
      </c>
      <c r="B1243" s="106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9">
        <v>20</v>
      </c>
      <c r="B1244" s="106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9">
        <v>21</v>
      </c>
      <c r="B1245" s="106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9">
        <v>22</v>
      </c>
      <c r="B1246" s="106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9">
        <v>23</v>
      </c>
      <c r="B1247" s="106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9">
        <v>24</v>
      </c>
      <c r="B1248" s="106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9">
        <v>25</v>
      </c>
      <c r="B1249" s="106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9">
        <v>26</v>
      </c>
      <c r="B1250" s="106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9">
        <v>27</v>
      </c>
      <c r="B1251" s="106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9">
        <v>28</v>
      </c>
      <c r="B1252" s="106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9">
        <v>29</v>
      </c>
      <c r="B1253" s="106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9">
        <v>30</v>
      </c>
      <c r="B1254" s="106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356</v>
      </c>
      <c r="Z1257" s="368"/>
      <c r="AA1257" s="368"/>
      <c r="AB1257" s="368"/>
      <c r="AC1257" s="148" t="s">
        <v>341</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9">
        <v>1</v>
      </c>
      <c r="B1258" s="106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9">
        <v>2</v>
      </c>
      <c r="B1259" s="106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9">
        <v>3</v>
      </c>
      <c r="B1260" s="106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9">
        <v>4</v>
      </c>
      <c r="B1261" s="106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9">
        <v>5</v>
      </c>
      <c r="B1262" s="106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9">
        <v>6</v>
      </c>
      <c r="B1263" s="106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9">
        <v>7</v>
      </c>
      <c r="B1264" s="106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9">
        <v>8</v>
      </c>
      <c r="B1265" s="106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9">
        <v>9</v>
      </c>
      <c r="B1266" s="106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9">
        <v>10</v>
      </c>
      <c r="B1267" s="106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9">
        <v>11</v>
      </c>
      <c r="B1268" s="106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9">
        <v>12</v>
      </c>
      <c r="B1269" s="106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9">
        <v>13</v>
      </c>
      <c r="B1270" s="106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9">
        <v>14</v>
      </c>
      <c r="B1271" s="106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9">
        <v>15</v>
      </c>
      <c r="B1272" s="106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9">
        <v>16</v>
      </c>
      <c r="B1273" s="106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9">
        <v>17</v>
      </c>
      <c r="B1274" s="106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9">
        <v>18</v>
      </c>
      <c r="B1275" s="106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9">
        <v>19</v>
      </c>
      <c r="B1276" s="106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9">
        <v>20</v>
      </c>
      <c r="B1277" s="106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9">
        <v>21</v>
      </c>
      <c r="B1278" s="106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9">
        <v>22</v>
      </c>
      <c r="B1279" s="106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9">
        <v>23</v>
      </c>
      <c r="B1280" s="106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9">
        <v>24</v>
      </c>
      <c r="B1281" s="106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9">
        <v>25</v>
      </c>
      <c r="B1282" s="106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9">
        <v>26</v>
      </c>
      <c r="B1283" s="106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9">
        <v>27</v>
      </c>
      <c r="B1284" s="106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9">
        <v>28</v>
      </c>
      <c r="B1285" s="106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9">
        <v>29</v>
      </c>
      <c r="B1286" s="106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9">
        <v>30</v>
      </c>
      <c r="B1287" s="106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356</v>
      </c>
      <c r="Z1290" s="368"/>
      <c r="AA1290" s="368"/>
      <c r="AB1290" s="368"/>
      <c r="AC1290" s="148" t="s">
        <v>341</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9">
        <v>1</v>
      </c>
      <c r="B1291" s="106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9">
        <v>2</v>
      </c>
      <c r="B1292" s="106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9">
        <v>3</v>
      </c>
      <c r="B1293" s="106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9">
        <v>4</v>
      </c>
      <c r="B1294" s="106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9">
        <v>5</v>
      </c>
      <c r="B1295" s="106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9">
        <v>6</v>
      </c>
      <c r="B1296" s="106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9">
        <v>7</v>
      </c>
      <c r="B1297" s="106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9">
        <v>8</v>
      </c>
      <c r="B1298" s="106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9">
        <v>9</v>
      </c>
      <c r="B1299" s="106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9">
        <v>10</v>
      </c>
      <c r="B1300" s="106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9">
        <v>11</v>
      </c>
      <c r="B1301" s="106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9">
        <v>12</v>
      </c>
      <c r="B1302" s="106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9">
        <v>13</v>
      </c>
      <c r="B1303" s="106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9">
        <v>14</v>
      </c>
      <c r="B1304" s="106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9">
        <v>15</v>
      </c>
      <c r="B1305" s="106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9">
        <v>16</v>
      </c>
      <c r="B1306" s="106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9">
        <v>17</v>
      </c>
      <c r="B1307" s="106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9">
        <v>18</v>
      </c>
      <c r="B1308" s="106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9">
        <v>19</v>
      </c>
      <c r="B1309" s="106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9">
        <v>20</v>
      </c>
      <c r="B1310" s="106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9">
        <v>21</v>
      </c>
      <c r="B1311" s="106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9">
        <v>22</v>
      </c>
      <c r="B1312" s="106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9">
        <v>23</v>
      </c>
      <c r="B1313" s="106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9">
        <v>24</v>
      </c>
      <c r="B1314" s="106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9">
        <v>25</v>
      </c>
      <c r="B1315" s="106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9">
        <v>26</v>
      </c>
      <c r="B1316" s="106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9">
        <v>27</v>
      </c>
      <c r="B1317" s="106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9">
        <v>28</v>
      </c>
      <c r="B1318" s="106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9">
        <v>29</v>
      </c>
      <c r="B1319" s="106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9">
        <v>30</v>
      </c>
      <c r="B1320" s="106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2020-07-22T10:46:47Z</cp:lastPrinted>
  <dcterms:created xsi:type="dcterms:W3CDTF">2012-03-13T00:50:25Z</dcterms:created>
  <dcterms:modified xsi:type="dcterms:W3CDTF">2020-07-22T10:46:50Z</dcterms:modified>
</cp:coreProperties>
</file>