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<sst xmlns="http://schemas.openxmlformats.org/spreadsheetml/2006/main" count="2170" uniqueCount="557">
  <si>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</si>
  <si>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</si>
  <si>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</si>
  <si>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</si>
  <si>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</si>
  <si>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</si>
  <si>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</si>
  <si>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</si>
  <si>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</si>
  <si>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</si>
  <si>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</si>
  <si>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</si>
  <si>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</si>
  <si>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</si>
  <si>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</si>
  <si>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</si>
  <si>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</si>
  <si>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</si>
  <si>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</si>
  <si>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</si>
  <si>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</si>
  <si>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</si>
  <si>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</si>
  <si>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</si>
  <si>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</si>
  <si>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</si>
  <si>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</si>
  <si>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</si>
  <si>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</si>
  <si>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</si>
  <si>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</si>
  <si>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</si>
  <si>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</si>
  <si>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</si>
  <si>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</si>
  <si>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</si>
  <si>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</si>
  <si>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</si>
  <si>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</si>
  <si>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</si>
  <si>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</si>
  <si>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</si>
  <si>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</si>
  <si>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</si>
  <si>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</si>
  <si>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</si>
  <si>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</si>
  <si>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</si>
  <si>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</si>
  <si>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</si>
  <si>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</si>
  <si>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</si>
  <si>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</si>
  <si>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</si>
  <si>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</si>
  <si>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</si>
  <si>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</si>
  <si>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</si>
  <si>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</si>
  <si>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</si>
  <si>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</si>
  <si>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</si>
  <si>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</si>
  <si>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</si>
  <si>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</si>
  <si>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</si>
  <si>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</si>
  <si>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</si>
  <si>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</si>
  <si>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</si>
  <si>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</si>
  <si>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</si>
  <si>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</si>
  <si>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</si>
  <si>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</si>
  <si>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</si>
  <si>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</si>
  <si>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</si>
  <si>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</si>
  <si>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</si>
  <si>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</si>
  <si>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</si>
  <si>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</si>
  <si>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</si>
  <si>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</si>
  <si>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</si>
  <si>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</si>
  <si>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</si>
  <si>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</si>
  <si>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</si>
  <si>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</si>
  <si>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</si>
  <si>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</si>
  <si>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</si>
  <si>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</si>
  <si>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</si>
  <si>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</si>
  <si>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</si>
  <si>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</si>
  <si>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</si>
  <si>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</si>
  <si>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</si>
  <si>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</si>
  <si>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</si>
  <si>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</si>
  <si>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</si>
  <si>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</si>
  <si>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</si>
  <si>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</si>
  <si>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</si>
  <si>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</si>
  <si>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</si>
  <si>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</si>
  <si>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</si>
  <si>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</si>
  <si>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</si>
  <si>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</si>
  <si>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</si>
  <si>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</si>
  <si>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</si>
  <si>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</si>
  <si>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</si>
  <si>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</si>
  <si>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</si>
  <si>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</si>
  <si>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</si>
  <si>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</si>
  <si>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</si>
  <si>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</si>
  <si>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</si>
  <si>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</si>
  <si>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</si>
  <si>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</si>
  <si>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</si>
  <si>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</si>
  <si>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</si>
  <si>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</si>
  <si>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</si>
  <si>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</si>
  <si>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</si>
  <si>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</si>
  <si>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</si>
  <si>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</si>
  <si>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</si>
  <si>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</si>
  <si>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</si>
  <si>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</si>
  <si>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</si>
  <si>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</si>
  <si>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</si>
  <si>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</si>
  <si>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</si>
  <si>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</si>
  <si>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</si>
  <si>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</si>
  <si>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</si>
  <si>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</si>
  <si>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</si>
  <si>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</si>
  <si>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</si>
  <si>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</si>
  <si>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</si>
  <si>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</si>
  <si>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</si>
  <si>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</si>
  <si>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</si>
  <si>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</si>
  <si>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</si>
  <si>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</si>
  <si>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</si>
  <si>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</si>
  <si>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</si>
  <si>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</si>
  <si>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</si>
  <si>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</si>
  <si>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</si>
  <si>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</si>
  <si>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</si>
  <si>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</si>
  <si>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</si>
  <si>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</si>
  <si>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</si>
  <si>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</si>
  <si>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</si>
  <si>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</si>
  <si>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</si>
  <si>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</si>
  <si>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</si>
  <si>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</si>
  <si>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</si>
  <si>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</si>
  <si>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</si>
  <si>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</si>
  <si>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</si>
  <si>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</si>
  <si>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</si>
  <si>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</si>
  <si>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</si>
  <si>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</si>
  <si>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</si>
  <si>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</si>
  <si>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</si>
  <si>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</si>
  <si>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</si>
  <si>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</si>
  <si>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</si>
  <si>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</si>
  <si>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</si>
  <si>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</si>
  <si>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</si>
  <si>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</si>
  <si>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</si>
  <si>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</si>
  <si>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</si>
  <si>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</si>
  <si>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</si>
  <si>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</si>
  <si>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</si>
  <si>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</si>
  <si>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</si>
  <si>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</si>
  <si>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</si>
  <si>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</si>
  <si>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</si>
  <si>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</si>
  <si>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</si>
  <si>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</si>
  <si>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</si>
  <si>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</si>
  <si>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</si>
  <si>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</si>
  <si>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</si>
  <si>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</si>
  <si>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</si>
  <si>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</si>
  <si>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</si>
  <si>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</si>
  <si>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</si>
  <si>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</si>
  <si>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</si>
  <si>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</si>
  <si>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</si>
  <si>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</si>
  <si>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</si>
  <si>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</si>
  <si>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</si>
  <si>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</si>
  <si>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</si>
  <si>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</si>
  <si>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</si>
  <si>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</si>
  <si>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</si>
  <si>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</si>
  <si>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</si>
  <si>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</si>
  <si>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</si>
  <si>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</si>
  <si>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</si>
  <si>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</si>
  <si>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</si>
  <si>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</si>
  <si>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</si>
  <si>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</si>
  <si>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</si>
  <si>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</si>
  <si>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</si>
  <si>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</si>
  <si>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</si>
  <si>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</si>
  <si>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</si>
  <si>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</si>
  <si>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</si>
  <si>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</si>
  <si>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</si>
  <si>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</si>
  <si>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</si>
  <si>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</si>
  <si>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</si>
  <si>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</si>
  <si>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</si>
  <si>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</si>
  <si>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</si>
  <si>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</si>
  <si>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</si>
  <si>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</si>
  <si>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</si>
  <si>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</si>
  <si>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</si>
  <si>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</si>
  <si>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</si>
  <si>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</si>
  <si>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</si>
  <si>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</si>
  <si>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</si>
  <si>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</si>
  <si>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</si>
  <si>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</si>
  <si>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</si>
  <si>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</si>
  <si>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</si>
  <si>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</si>
  <si>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</si>
  <si>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</si>
  <si>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</si>
  <si>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</si>
  <si>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</si>
  <si>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</si>
  <si>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</si>
  <si>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</si>
  <si>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</si>
  <si>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</si>
  <si>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</si>
  <si>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</si>
  <si>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</si>
  <si>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</si>
  <si>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</si>
  <si>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</si>
  <si>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</si>
  <si>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</si>
  <si>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</si>
  <si>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</si>
  <si>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</si>
  <si>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</si>
  <si>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</si>
  <si>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</si>
  <si>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</si>
  <si>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</si>
  <si>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</si>
  <si>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</si>
  <si>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</si>
  <si>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</si>
  <si>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</si>
  <si>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</si>
  <si>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</si>
  <si>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</si>
  <si>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</si>
  <si>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</si>
  <si>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</si>
  <si>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</si>
  <si>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</si>
  <si>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</si>
  <si>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</si>
  <si>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</si>
  <si>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</si>
  <si>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</si>
  <si>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</si>
  <si>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</si>
  <si>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</si>
  <si>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</si>
  <si>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</si>
  <si>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</si>
  <si>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</si>
  <si>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</si>
  <si>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</si>
  <si>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</si>
  <si>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</si>
  <si>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</si>
  <si>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</si>
  <si>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</si>
  <si>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</si>
  <si>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</si>
  <si>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</si>
  <si>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</si>
  <si>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</si>
  <si>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</si>
  <si>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</si>
  <si>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</si>
  <si>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</si>
  <si>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</si>
  <si>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</si>
  <si>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</si>
  <si>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</si>
  <si>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</si>
  <si>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</si>
  <si>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</si>
  <si>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</si>
  <si>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</si>
  <si>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</si>
  <si>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</si>
  <si>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</si>
  <si>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</si>
  <si>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</si>
  <si>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</si>
  <si>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</si>
  <si>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</si>
  <si>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</si>
  <si>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</si>
  <si>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</si>
  <si>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</si>
  <si>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</si>
  <si>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</si>
  <si>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</si>
  <si>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</si>
  <si>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</si>
  <si>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</si>
  <si>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</si>
  <si>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</si>
  <si>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</si>
  <si>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</si>
  <si>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</si>
  <si>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</si>
  <si>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</si>
  <si>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</si>
  <si>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</si>
  <si>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</si>
  <si>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</si>
  <si>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</si>
  <si>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</si>
  <si>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</si>
  <si>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</si>
  <si>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</si>
  <si>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</si>
  <si>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</si>
  <si>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</si>
  <si>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</si>
  <si>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</si>
  <si>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</si>
  <si>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</si>
  <si>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</si>
  <si>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</si>
  <si>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</si>
  <si>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</si>
  <si>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</si>
  <si>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</si>
  <si>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</si>
  <si>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</si>
  <si>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</si>
  <si>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</si>
  <si>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</si>
  <si>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</si>
  <si>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</si>
  <si>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</si>
  <si>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</si>
  <si>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</si>
  <si>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</si>
  <si>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</si>
  <si>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</si>
  <si>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</si>
  <si>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</si>
  <si>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</si>
  <si>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</si>
  <si>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</si>
  <si>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</si>
  <si>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</si>
  <si>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</si>
  <si>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</si>
  <si>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</si>
  <si>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</si>
  <si>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</si>
  <si>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</si>
  <si>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</si>
  <si>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</si>
  <si>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</si>
  <si>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</si>
  <si>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</si>
  <si>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</si>
  <si>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</si>
  <si>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</si>
  <si>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</si>
  <si>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</si>
  <si>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</si>
  <si>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</si>
  <si>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</si>
  <si>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</si>
  <si>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</si>
  <si>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</si>
  <si>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</si>
  <si>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</si>
  <si>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</si>
  <si>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</si>
  <si>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</si>
  <si>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</si>
  <si>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</si>
  <si>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</si>
  <si>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</si>
  <si>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</si>
  <si>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</si>
  <si>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</si>
  <si>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</si>
  <si>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</si>
  <si>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</si>
  <si>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</si>
  <si>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</si>
  <si>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</si>
  <si>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</si>
  <si>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</si>
  <si>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</si>
  <si>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</si>
  <si>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</si>
  <si>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６　国際競争力、観光交流、広域・地域間連携等の確保・強化</t>
  </si>
  <si>
    <t>１９　海上物流基盤の強化等総合的な物流体系整備の推進、みなとの振興、安定的な国際海上輸送の確保を推進する</t>
  </si>
  <si>
    <t>-</t>
    <phoneticPr fontId="5"/>
  </si>
  <si>
    <t>百万円</t>
    <rPh sb="0" eb="1">
      <t>ヒャク</t>
    </rPh>
    <rPh sb="1" eb="3">
      <t>マンエン</t>
    </rPh>
    <phoneticPr fontId="5"/>
  </si>
  <si>
    <t>百万円/式</t>
    <rPh sb="0" eb="1">
      <t>ヒャク</t>
    </rPh>
    <rPh sb="1" eb="3">
      <t>マンエン</t>
    </rPh>
    <rPh sb="4" eb="5">
      <t>シキ</t>
    </rPh>
    <phoneticPr fontId="5"/>
  </si>
  <si>
    <t>-</t>
    <phoneticPr fontId="5"/>
  </si>
  <si>
    <t>-</t>
    <phoneticPr fontId="5"/>
  </si>
  <si>
    <t>回</t>
    <rPh sb="0" eb="1">
      <t>カイ</t>
    </rPh>
    <phoneticPr fontId="5"/>
  </si>
  <si>
    <t>222</t>
  </si>
  <si>
    <t>227</t>
  </si>
  <si>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4">
      <t>コウチク</t>
    </rPh>
    <rPh sb="24" eb="25">
      <t>トウ</t>
    </rPh>
    <rPh sb="25" eb="27">
      <t>ケイヒ</t>
    </rPh>
    <phoneticPr fontId="5"/>
  </si>
  <si>
    <t>港湾経済課</t>
    <rPh sb="0" eb="2">
      <t>コウワン</t>
    </rPh>
    <rPh sb="2" eb="5">
      <t>ケイザイカ</t>
    </rPh>
    <phoneticPr fontId="5"/>
  </si>
  <si>
    <t>課長　谷口　礼史</t>
    <rPh sb="0" eb="2">
      <t>カチョウ</t>
    </rPh>
    <rPh sb="3" eb="5">
      <t>タニグチ</t>
    </rPh>
    <rPh sb="6" eb="7">
      <t>レイ</t>
    </rPh>
    <rPh sb="7" eb="8">
      <t>フミ</t>
    </rPh>
    <phoneticPr fontId="5"/>
  </si>
  <si>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rPh sb="112" eb="113">
      <t>ワ</t>
    </rPh>
    <rPh sb="114" eb="115">
      <t>クニ</t>
    </rPh>
    <rPh sb="120" eb="122">
      <t>ブツリュウ</t>
    </rPh>
    <rPh sb="122" eb="124">
      <t>ジョウホウ</t>
    </rPh>
    <rPh sb="137" eb="139">
      <t>チュウゴク</t>
    </rPh>
    <rPh sb="140" eb="142">
      <t>カンコク</t>
    </rPh>
    <rPh sb="144" eb="146">
      <t>ブツリュウ</t>
    </rPh>
    <rPh sb="152" eb="154">
      <t>セツゾク</t>
    </rPh>
    <rPh sb="155" eb="156">
      <t>オコナ</t>
    </rPh>
    <rPh sb="158" eb="160">
      <t>コンゴ</t>
    </rPh>
    <rPh sb="161" eb="164">
      <t>ニッチュウカン</t>
    </rPh>
    <rPh sb="166" eb="167">
      <t>コク</t>
    </rPh>
    <rPh sb="171" eb="173">
      <t>タイショウ</t>
    </rPh>
    <rPh sb="173" eb="175">
      <t>コウワン</t>
    </rPh>
    <rPh sb="176" eb="178">
      <t>カクダイ</t>
    </rPh>
    <rPh sb="191" eb="193">
      <t>ショコク</t>
    </rPh>
    <rPh sb="193" eb="194">
      <t>トウ</t>
    </rPh>
    <rPh sb="195" eb="197">
      <t>タコク</t>
    </rPh>
    <rPh sb="198" eb="201">
      <t>タチイキ</t>
    </rPh>
    <rPh sb="202" eb="204">
      <t>フキュウ</t>
    </rPh>
    <rPh sb="207" eb="209">
      <t>トリクミ</t>
    </rPh>
    <rPh sb="211" eb="212">
      <t>スス</t>
    </rPh>
    <phoneticPr fontId="5"/>
  </si>
  <si>
    <t>-</t>
    <phoneticPr fontId="5"/>
  </si>
  <si>
    <t>港湾物流情報システムを相互接続している国数</t>
    <rPh sb="0" eb="2">
      <t>コウワン</t>
    </rPh>
    <rPh sb="2" eb="4">
      <t>ブツリュウ</t>
    </rPh>
    <rPh sb="4" eb="6">
      <t>ジョウホウ</t>
    </rPh>
    <rPh sb="11" eb="13">
      <t>ソウゴ</t>
    </rPh>
    <rPh sb="13" eb="15">
      <t>セツゾク</t>
    </rPh>
    <rPh sb="19" eb="20">
      <t>クニ</t>
    </rPh>
    <rPh sb="20" eb="21">
      <t>スウ</t>
    </rPh>
    <phoneticPr fontId="5"/>
  </si>
  <si>
    <t>国</t>
    <rPh sb="0" eb="1">
      <t>クニ</t>
    </rPh>
    <phoneticPr fontId="5"/>
  </si>
  <si>
    <t>海外港湾との接続調整のために実施する国際会議数</t>
    <rPh sb="18" eb="20">
      <t>コクサイ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</si>
  <si>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</si>
  <si>
    <t>25/4</t>
  </si>
  <si>
    <t>27/5</t>
  </si>
  <si>
    <t>％減</t>
  </si>
  <si>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</si>
  <si>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5"/>
  </si>
  <si>
    <t>事業目的に即した経費のみ計上しており、支払先の選定については、所定の発注手続きにより競争性を確保しているため、単位あたりコストは妥当である。</t>
    <rPh sb="0" eb="2">
      <t>ジギョウ</t>
    </rPh>
    <rPh sb="2" eb="4">
      <t>モクテキ</t>
    </rPh>
    <rPh sb="5" eb="6">
      <t>ソク</t>
    </rPh>
    <rPh sb="8" eb="10">
      <t>ケイヒ</t>
    </rPh>
    <rPh sb="12" eb="14">
      <t>ケイジョウ</t>
    </rPh>
    <rPh sb="19" eb="22">
      <t>シハライサキ</t>
    </rPh>
    <rPh sb="23" eb="25">
      <t>センテイ</t>
    </rPh>
    <rPh sb="31" eb="33">
      <t>ショテイ</t>
    </rPh>
    <rPh sb="34" eb="36">
      <t>ハッチュウ</t>
    </rPh>
    <rPh sb="36" eb="38">
      <t>テツヅ</t>
    </rPh>
    <rPh sb="42" eb="45">
      <t>キョウソウセイ</t>
    </rPh>
    <rPh sb="46" eb="48">
      <t>カクホ</t>
    </rPh>
    <rPh sb="55" eb="57">
      <t>タンイ</t>
    </rPh>
    <rPh sb="64" eb="6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</si>
  <si>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</si>
  <si>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業務委託の発注にあたっては、真に外注が必要な部分のみに限定している。</t>
    <rPh sb="0" eb="2">
      <t>ギョウム</t>
    </rPh>
    <rPh sb="2" eb="4">
      <t>イタク</t>
    </rPh>
    <rPh sb="5" eb="7">
      <t>ハッチュウ</t>
    </rPh>
    <rPh sb="14" eb="15">
      <t>シン</t>
    </rPh>
    <rPh sb="16" eb="18">
      <t>ガイチュウ</t>
    </rPh>
    <rPh sb="19" eb="21">
      <t>ヒツヨウ</t>
    </rPh>
    <rPh sb="22" eb="24">
      <t>ブブン</t>
    </rPh>
    <rPh sb="27" eb="29">
      <t>ゲンテイ</t>
    </rPh>
    <phoneticPr fontId="5"/>
  </si>
  <si>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5"/>
  </si>
  <si>
    <t>委託業務の発注にあたっては真に外注が必要な部分のみに限定している。</t>
  </si>
  <si>
    <t>活動実績は概ね見込み通りである。</t>
    <rPh sb="0" eb="2">
      <t>カツドウ</t>
    </rPh>
    <rPh sb="2" eb="4">
      <t>ジッセキ</t>
    </rPh>
    <rPh sb="5" eb="6">
      <t>オオム</t>
    </rPh>
    <rPh sb="7" eb="9">
      <t>ミコ</t>
    </rPh>
    <rPh sb="10" eb="11">
      <t>ドオ</t>
    </rPh>
    <phoneticPr fontId="5"/>
  </si>
  <si>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5"/>
  </si>
  <si>
    <t>引き続き、国際競争力の強化を図るため、物流情報の可視化を促進する必要がある。</t>
    <rPh sb="0" eb="1">
      <t>ヒ</t>
    </rPh>
    <rPh sb="2" eb="3">
      <t>ツヅ</t>
    </rPh>
    <rPh sb="5" eb="10">
      <t>コクサイキョウソウリョク</t>
    </rPh>
    <rPh sb="11" eb="13">
      <t>キョウカ</t>
    </rPh>
    <rPh sb="14" eb="15">
      <t>ハカ</t>
    </rPh>
    <rPh sb="19" eb="21">
      <t>ブツリュウ</t>
    </rPh>
    <rPh sb="21" eb="23">
      <t>ジョウホウ</t>
    </rPh>
    <rPh sb="24" eb="26">
      <t>カシ</t>
    </rPh>
    <rPh sb="26" eb="27">
      <t>カ</t>
    </rPh>
    <rPh sb="28" eb="30">
      <t>ソクシン</t>
    </rPh>
    <rPh sb="32" eb="34">
      <t>ヒツヨウ</t>
    </rPh>
    <phoneticPr fontId="5"/>
  </si>
  <si>
    <t>1034</t>
  </si>
  <si>
    <t>235</t>
  </si>
  <si>
    <t>225</t>
  </si>
  <si>
    <t>224</t>
    <phoneticPr fontId="5"/>
  </si>
  <si>
    <t>24/5</t>
    <phoneticPr fontId="5"/>
  </si>
  <si>
    <t>有</t>
  </si>
  <si>
    <t>無</t>
  </si>
  <si>
    <t>優先度の高い事業であり、令和元年度は日中韓の対象港拡大を行った。また、ASEAN諸国等の他国・他地域への接続に向けて調整を行った。</t>
    <rPh sb="0" eb="3">
      <t>ユウセンド</t>
    </rPh>
    <rPh sb="4" eb="5">
      <t>タカ</t>
    </rPh>
    <rPh sb="6" eb="8">
      <t>ジギョウ</t>
    </rPh>
    <rPh sb="12" eb="14">
      <t>レイワ</t>
    </rPh>
    <rPh sb="14" eb="16">
      <t>ガンネン</t>
    </rPh>
    <rPh sb="16" eb="17">
      <t>ド</t>
    </rPh>
    <rPh sb="18" eb="21">
      <t>ニッチュウカン</t>
    </rPh>
    <rPh sb="22" eb="24">
      <t>タイショウ</t>
    </rPh>
    <rPh sb="24" eb="25">
      <t>コウ</t>
    </rPh>
    <rPh sb="25" eb="27">
      <t>カクダイ</t>
    </rPh>
    <rPh sb="28" eb="29">
      <t>オコナ</t>
    </rPh>
    <rPh sb="40" eb="42">
      <t>ショコク</t>
    </rPh>
    <rPh sb="42" eb="43">
      <t>トウ</t>
    </rPh>
    <rPh sb="44" eb="46">
      <t>タコク</t>
    </rPh>
    <rPh sb="47" eb="50">
      <t>タチイキ</t>
    </rPh>
    <rPh sb="52" eb="54">
      <t>セツゾク</t>
    </rPh>
    <rPh sb="55" eb="56">
      <t>ム</t>
    </rPh>
    <rPh sb="58" eb="60">
      <t>チョウセイ</t>
    </rPh>
    <rPh sb="61" eb="62">
      <t>オコナ</t>
    </rPh>
    <phoneticPr fontId="5"/>
  </si>
  <si>
    <t>令和2年度までに港湾物流情報システムをASEAN諸国等5カ国と接続させる</t>
    <rPh sb="0" eb="2">
      <t>レイワ</t>
    </rPh>
    <rPh sb="3" eb="5">
      <t>ネンド</t>
    </rPh>
    <rPh sb="8" eb="10">
      <t>コウワン</t>
    </rPh>
    <rPh sb="10" eb="12">
      <t>ブツリュウ</t>
    </rPh>
    <rPh sb="12" eb="14">
      <t>ジョウホウ</t>
    </rPh>
    <rPh sb="24" eb="26">
      <t>ショコク</t>
    </rPh>
    <rPh sb="26" eb="27">
      <t>トウ</t>
    </rPh>
    <rPh sb="29" eb="30">
      <t>コク</t>
    </rPh>
    <rPh sb="31" eb="33">
      <t>セツゾク</t>
    </rPh>
    <phoneticPr fontId="5"/>
  </si>
  <si>
    <t>国土形成計画（全国計画）（平成27年8月閣議決定）等にも位置づけられている国民や社会のニーズの大きい事業である。</t>
    <rPh sb="25" eb="26">
      <t>ナド</t>
    </rPh>
    <rPh sb="28" eb="30">
      <t>イチ</t>
    </rPh>
    <rPh sb="37" eb="39">
      <t>コクミン</t>
    </rPh>
    <rPh sb="40" eb="42">
      <t>シャカイ</t>
    </rPh>
    <rPh sb="47" eb="48">
      <t>オオ</t>
    </rPh>
    <rPh sb="50" eb="52">
      <t>ジギョウ</t>
    </rPh>
    <phoneticPr fontId="5"/>
  </si>
  <si>
    <t>国土形成計画（全国計画）（平成27年8月閣議決定）等にも位置づけられている国際競争力の強化に向けた優先度の高い事業である。</t>
    <rPh sb="28" eb="30">
      <t>イチ</t>
    </rPh>
    <rPh sb="37" eb="39">
      <t>コクサイ</t>
    </rPh>
    <rPh sb="39" eb="42">
      <t>キョウソウリョク</t>
    </rPh>
    <rPh sb="43" eb="45">
      <t>キョウカ</t>
    </rPh>
    <rPh sb="46" eb="47">
      <t>ム</t>
    </rPh>
    <rPh sb="49" eb="52">
      <t>ユウセンド</t>
    </rPh>
    <rPh sb="53" eb="54">
      <t>タカ</t>
    </rPh>
    <rPh sb="55" eb="57">
      <t>ジギョウ</t>
    </rPh>
    <phoneticPr fontId="5"/>
  </si>
  <si>
    <t>国土交通省港湾局調べ（令和2年3月）</t>
    <rPh sb="0" eb="2">
      <t>コクド</t>
    </rPh>
    <rPh sb="2" eb="5">
      <t>コウツウショウ</t>
    </rPh>
    <rPh sb="5" eb="8">
      <t>コウワンキョク</t>
    </rPh>
    <rPh sb="8" eb="9">
      <t>シラ</t>
    </rPh>
    <rPh sb="11" eb="13">
      <t>レイワ</t>
    </rPh>
    <rPh sb="14" eb="15">
      <t>ネン</t>
    </rPh>
    <rPh sb="16" eb="17">
      <t>ガツ</t>
    </rPh>
    <phoneticPr fontId="5"/>
  </si>
  <si>
    <t>A.(株)三井E&amp;Sマシナリー</t>
    <phoneticPr fontId="5"/>
  </si>
  <si>
    <t>（株）エーモード</t>
    <phoneticPr fontId="5"/>
  </si>
  <si>
    <t>コンテナ物流情報サービス（Colins）保守・運用業務</t>
    <phoneticPr fontId="5"/>
  </si>
  <si>
    <t>調査費</t>
    <rPh sb="0" eb="3">
      <t>チョウサヒ</t>
    </rPh>
    <phoneticPr fontId="5"/>
  </si>
  <si>
    <t>コンテナ物流情報サービス（Ｃｏｌｉｎｓ）データ通信環境改修業務</t>
    <phoneticPr fontId="5"/>
  </si>
  <si>
    <t>コンテナ物流情報サービス（Ｃｏｌｉｎｓ）通信状況復旧業務</t>
    <phoneticPr fontId="5"/>
  </si>
  <si>
    <t>-</t>
    <phoneticPr fontId="5"/>
  </si>
  <si>
    <t>-</t>
    <phoneticPr fontId="5"/>
  </si>
  <si>
    <t>(株)三井E&amp;Sマシナリー</t>
    <phoneticPr fontId="5"/>
  </si>
  <si>
    <t>ロジスネクストユニキャリア株式会社</t>
    <phoneticPr fontId="5"/>
  </si>
  <si>
    <t>74  海上貨物輸送コスト低減効果（対H25年度総輸送コスト）（②国際）［令和元年度は速報値］</t>
    <phoneticPr fontId="5"/>
  </si>
  <si>
    <t>-</t>
    <phoneticPr fontId="5"/>
  </si>
  <si>
    <t>-</t>
    <phoneticPr fontId="5"/>
  </si>
  <si>
    <t>28/3</t>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</si>
  <si>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</si>
  <si>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国土形成計画（全国計画）（平成27年8月閣議決定）
第4次社会資本整備重点計画（平成27年9月閣議決定）
交通政策基本計画（平成27年2月閣議決定）
総合物流施策推進プログラム（平成30年1月策定）</t>
    <rPh sb="7" eb="9">
      <t>ゼンコク</t>
    </rPh>
    <rPh sb="9" eb="11">
      <t>ケイカク</t>
    </rPh>
    <rPh sb="13" eb="15">
      <t>ヘイセイ</t>
    </rPh>
    <rPh sb="17" eb="18">
      <t>ネン</t>
    </rPh>
    <rPh sb="19" eb="20">
      <t>ツキ</t>
    </rPh>
    <rPh sb="20" eb="22">
      <t>カクギ</t>
    </rPh>
    <rPh sb="22" eb="24">
      <t>ケッテイ</t>
    </rPh>
    <rPh sb="75" eb="77">
      <t>ソウゴウ</t>
    </rPh>
    <rPh sb="77" eb="79">
      <t>ブツリュウ</t>
    </rPh>
    <rPh sb="79" eb="81">
      <t>セサク</t>
    </rPh>
    <rPh sb="81" eb="83">
      <t>スイシン</t>
    </rPh>
    <rPh sb="89" eb="91">
      <t>ヘイセイ</t>
    </rPh>
    <rPh sb="93" eb="94">
      <t>ネン</t>
    </rPh>
    <rPh sb="95" eb="96">
      <t>ガツ</t>
    </rPh>
    <rPh sb="96" eb="98">
      <t>サクテイ</t>
    </rPh>
    <phoneticPr fontId="5"/>
  </si>
  <si>
    <t>-</t>
    <phoneticPr fontId="5"/>
  </si>
  <si>
    <t>万TEU</t>
    <rPh sb="0" eb="1">
      <t>マン</t>
    </rPh>
    <phoneticPr fontId="5"/>
  </si>
  <si>
    <t>-</t>
    <phoneticPr fontId="5"/>
  </si>
  <si>
    <t>77  我が国に寄港する国際基幹航路の輸送力の確保（①京浜港、②阪神港）</t>
    <phoneticPr fontId="5"/>
  </si>
  <si>
    <t>-</t>
    <phoneticPr fontId="5"/>
  </si>
  <si>
    <t>-</t>
    <phoneticPr fontId="5"/>
  </si>
  <si>
    <t>74  海上貨物輸送コスト低減効果（対H25年度総輸送コスト）（①国内）　［令和元年度は速報値］</t>
    <rPh sb="38" eb="40">
      <t>レイワ</t>
    </rPh>
    <rPh sb="40" eb="41">
      <t>モト</t>
    </rPh>
    <rPh sb="41" eb="43">
      <t>ネンド</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</si>
  <si>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業務の効率化・高度化を図り、我が国港湾の国際競争力の強化を目指す。</t>
    <rPh sb="110" eb="112">
      <t>ジッシ</t>
    </rPh>
    <rPh sb="120" eb="122">
      <t>カイカ</t>
    </rPh>
    <rPh sb="125" eb="127">
      <t>リクウン</t>
    </rPh>
    <rPh sb="127" eb="129">
      <t>ギョウシャ</t>
    </rPh>
    <rPh sb="129" eb="130">
      <t>トウ</t>
    </rPh>
    <rPh sb="131" eb="133">
      <t>コウワン</t>
    </rPh>
    <rPh sb="133" eb="135">
      <t>ブツリュウ</t>
    </rPh>
    <rPh sb="135" eb="138">
      <t>カンケイシャ</t>
    </rPh>
    <rPh sb="138" eb="139">
      <t>カン</t>
    </rPh>
    <rPh sb="141" eb="143">
      <t>コクナイ</t>
    </rPh>
    <rPh sb="143" eb="144">
      <t>オヨ</t>
    </rPh>
    <rPh sb="145" eb="147">
      <t>カイガイ</t>
    </rPh>
    <rPh sb="148" eb="150">
      <t>ジョウホウ</t>
    </rPh>
    <rPh sb="150" eb="152">
      <t>キョウユウ</t>
    </rPh>
    <rPh sb="153" eb="155">
      <t>カノウ</t>
    </rPh>
    <rPh sb="162" eb="164">
      <t>ブツリュウ</t>
    </rPh>
    <rPh sb="164" eb="166">
      <t>ギョウム</t>
    </rPh>
    <rPh sb="167" eb="170">
      <t>コウリツカ</t>
    </rPh>
    <rPh sb="171" eb="174">
      <t>コウドカ</t>
    </rPh>
    <rPh sb="175" eb="176">
      <t>ハカ</t>
    </rPh>
    <rPh sb="178" eb="179">
      <t>ワ</t>
    </rPh>
    <rPh sb="180" eb="181">
      <t>クニ</t>
    </rPh>
    <rPh sb="181" eb="183">
      <t>コウワン</t>
    </rPh>
    <rPh sb="184" eb="186">
      <t>コクサイ</t>
    </rPh>
    <rPh sb="186" eb="189">
      <t>キョウソウリョク</t>
    </rPh>
    <rPh sb="190" eb="192">
      <t>キョウカ</t>
    </rPh>
    <rPh sb="193" eb="19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</si>
</sst>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11206</xdr:colOff>
      <xdr:row>740</xdr:row>
      <xdr:rowOff>257736</xdr:rowOff>
    </xdr:from>
    <xdr:to>
      <xdr:col>33</xdr:col>
      <xdr:colOff>100853</xdr:colOff>
      <xdr:row>753</xdr:row>
      <xdr:rowOff>129970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912" y="43478824"/>
          <a:ext cx="3115235" cy="4388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56031</xdr:colOff>
      <xdr:row>141</xdr:row>
      <xdr:rowOff>67235</xdr:rowOff>
    </xdr:from>
    <xdr:to>
      <xdr:col>41</xdr:col>
      <xdr:colOff>125710</xdr:colOff>
      <xdr:row>142</xdr:row>
      <xdr:rowOff>99524</xdr:rowOff>
    </xdr:to>
    <xdr:sp macro="" textlink="">
      <xdr:nvSpPr>
        <xdr:cNvPr id="3" name="テキスト ボックス 2"/>
        <xdr:cNvSpPr txBox="1"/>
      </xdr:nvSpPr>
      <xdr:spPr>
        <a:xfrm>
          <a:off x="7922560" y="18657794"/>
          <a:ext cx="473091" cy="536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48</xdr:col>
      <xdr:colOff>11206</xdr:colOff>
      <xdr:row>142</xdr:row>
      <xdr:rowOff>33618</xdr:rowOff>
    </xdr:from>
    <xdr:to>
      <xdr:col>49</xdr:col>
      <xdr:colOff>282591</xdr:colOff>
      <xdr:row>143</xdr:row>
      <xdr:rowOff>65911</xdr:rowOff>
    </xdr:to>
    <xdr:sp macro="" textlink="">
      <xdr:nvSpPr>
        <xdr:cNvPr id="4" name="テキスト ボックス 3"/>
        <xdr:cNvSpPr txBox="1"/>
      </xdr:nvSpPr>
      <xdr:spPr>
        <a:xfrm>
          <a:off x="9693088" y="19128442"/>
          <a:ext cx="473091" cy="53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225</v>
      </c>
      <c r="AT2" s="204"/>
      <c r="AU2" s="204"/>
      <c r="AV2" s="42" t="str">
        <f>IF(AW2="", "", "-")</f>
        <v/>
      </c>
      <c r="AW2" s="388"/>
      <c r="AX2" s="388"/>
    </row>
    <row r="3" spans="1:50" ht="21" customHeight="1" thickBot="1" x14ac:dyDescent="0.2">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486</v>
      </c>
      <c r="AK3" s="513"/>
      <c r="AL3" s="513"/>
      <c r="AM3" s="513"/>
      <c r="AN3" s="513"/>
      <c r="AO3" s="513"/>
      <c r="AP3" s="513"/>
      <c r="AQ3" s="513"/>
      <c r="AR3" s="513"/>
      <c r="AS3" s="513"/>
      <c r="AT3" s="513"/>
      <c r="AU3" s="513"/>
      <c r="AV3" s="513"/>
      <c r="AW3" s="513"/>
      <c r="AX3" s="24" t="s">
        <v>64</v>
      </c>
    </row>
    <row r="4" spans="1:50" ht="24.75" customHeight="1" x14ac:dyDescent="0.15">
      <c r="A4" s="712" t="s">
        <v>25</v>
      </c>
      <c r="B4" s="713"/>
      <c r="C4" s="713"/>
      <c r="D4" s="713"/>
      <c r="E4" s="713"/>
      <c r="F4" s="713"/>
      <c r="G4" s="688" t="s">
        <v>499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443</v>
      </c>
      <c r="H5" s="546"/>
      <c r="I5" s="546"/>
      <c r="J5" s="546"/>
      <c r="K5" s="546"/>
      <c r="L5" s="546"/>
      <c r="M5" s="547" t="s">
        <v>65</v>
      </c>
      <c r="N5" s="548"/>
      <c r="O5" s="548"/>
      <c r="P5" s="548"/>
      <c r="Q5" s="548"/>
      <c r="R5" s="549"/>
      <c r="S5" s="550" t="s">
        <v>452</v>
      </c>
      <c r="T5" s="546"/>
      <c r="U5" s="546"/>
      <c r="V5" s="546"/>
      <c r="W5" s="546"/>
      <c r="X5" s="551"/>
      <c r="Y5" s="704" t="s">
        <v>3</v>
      </c>
      <c r="Z5" s="705"/>
      <c r="AA5" s="705"/>
      <c r="AB5" s="705"/>
      <c r="AC5" s="705"/>
      <c r="AD5" s="706"/>
      <c r="AE5" s="707" t="s">
        <v>500</v>
      </c>
      <c r="AF5" s="707"/>
      <c r="AG5" s="707"/>
      <c r="AH5" s="707"/>
      <c r="AI5" s="707"/>
      <c r="AJ5" s="707"/>
      <c r="AK5" s="707"/>
      <c r="AL5" s="707"/>
      <c r="AM5" s="707"/>
      <c r="AN5" s="707"/>
      <c r="AO5" s="707"/>
      <c r="AP5" s="708"/>
      <c r="AQ5" s="709" t="s">
        <v>501</v>
      </c>
      <c r="AR5" s="710"/>
      <c r="AS5" s="710"/>
      <c r="AT5" s="710"/>
      <c r="AU5" s="710"/>
      <c r="AV5" s="710"/>
      <c r="AW5" s="710"/>
      <c r="AX5" s="711"/>
    </row>
    <row r="6" spans="1:50" ht="39" customHeight="1" x14ac:dyDescent="0.15">
      <c r="A6" s="714" t="s">
        <v>4</v>
      </c>
      <c r="B6" s="715"/>
      <c r="C6" s="715"/>
      <c r="D6" s="715"/>
      <c r="E6" s="715"/>
      <c r="F6" s="715"/>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80.25"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6" t="s">
        <v>313</v>
      </c>
      <c r="Z7" s="286"/>
      <c r="AA7" s="286"/>
      <c r="AB7" s="286"/>
      <c r="AC7" s="286"/>
      <c r="AD7" s="387"/>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556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502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25</v>
      </c>
      <c r="Q13" s="103"/>
      <c r="R13" s="103"/>
      <c r="S13" s="103"/>
      <c r="T13" s="103"/>
      <c r="U13" s="103"/>
      <c r="V13" s="104"/>
      <c r="W13" s="102">
        <v>27</v>
      </c>
      <c r="X13" s="103"/>
      <c r="Y13" s="103"/>
      <c r="Z13" s="103"/>
      <c r="AA13" s="103"/>
      <c r="AB13" s="103"/>
      <c r="AC13" s="104"/>
      <c r="AD13" s="102">
        <v>24</v>
      </c>
      <c r="AE13" s="103"/>
      <c r="AF13" s="103"/>
      <c r="AG13" s="103"/>
      <c r="AH13" s="103"/>
      <c r="AI13" s="103"/>
      <c r="AJ13" s="104"/>
      <c r="AK13" s="102">
        <v>28</v>
      </c>
      <c r="AL13" s="103"/>
      <c r="AM13" s="103"/>
      <c r="AN13" s="103"/>
      <c r="AO13" s="103"/>
      <c r="AP13" s="103"/>
      <c r="AQ13" s="104"/>
      <c r="AR13" s="99"/>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483</v>
      </c>
      <c r="Q14" s="103"/>
      <c r="R14" s="103"/>
      <c r="S14" s="103"/>
      <c r="T14" s="103"/>
      <c r="U14" s="103"/>
      <c r="V14" s="104"/>
      <c r="W14" s="102" t="s">
        <v>483</v>
      </c>
      <c r="X14" s="103"/>
      <c r="Y14" s="103"/>
      <c r="Z14" s="103"/>
      <c r="AA14" s="103"/>
      <c r="AB14" s="103"/>
      <c r="AC14" s="104"/>
      <c r="AD14" s="102" t="s">
        <v>494</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483</v>
      </c>
      <c r="Q15" s="103"/>
      <c r="R15" s="103"/>
      <c r="S15" s="103"/>
      <c r="T15" s="103"/>
      <c r="U15" s="103"/>
      <c r="V15" s="104"/>
      <c r="W15" s="102" t="s">
        <v>483</v>
      </c>
      <c r="X15" s="103"/>
      <c r="Y15" s="103"/>
      <c r="Z15" s="103"/>
      <c r="AA15" s="103"/>
      <c r="AB15" s="103"/>
      <c r="AC15" s="104"/>
      <c r="AD15" s="102" t="s">
        <v>483</v>
      </c>
      <c r="AE15" s="103"/>
      <c r="AF15" s="103"/>
      <c r="AG15" s="103"/>
      <c r="AH15" s="103"/>
      <c r="AI15" s="103"/>
      <c r="AJ15" s="104"/>
      <c r="AK15" s="102" t="s">
        <v>487</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483</v>
      </c>
      <c r="Q16" s="103"/>
      <c r="R16" s="103"/>
      <c r="S16" s="103"/>
      <c r="T16" s="103"/>
      <c r="U16" s="103"/>
      <c r="V16" s="104"/>
      <c r="W16" s="102" t="s">
        <v>483</v>
      </c>
      <c r="X16" s="103"/>
      <c r="Y16" s="103"/>
      <c r="Z16" s="103"/>
      <c r="AA16" s="103"/>
      <c r="AB16" s="103"/>
      <c r="AC16" s="104"/>
      <c r="AD16" s="102" t="s">
        <v>495</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483</v>
      </c>
      <c r="Q17" s="103"/>
      <c r="R17" s="103"/>
      <c r="S17" s="103"/>
      <c r="T17" s="103"/>
      <c r="U17" s="103"/>
      <c r="V17" s="104"/>
      <c r="W17" s="102" t="s">
        <v>483</v>
      </c>
      <c r="X17" s="103"/>
      <c r="Y17" s="103"/>
      <c r="Z17" s="103"/>
      <c r="AA17" s="103"/>
      <c r="AB17" s="103"/>
      <c r="AC17" s="104"/>
      <c r="AD17" s="102" t="s">
        <v>494</v>
      </c>
      <c r="AE17" s="103"/>
      <c r="AF17" s="103"/>
      <c r="AG17" s="103"/>
      <c r="AH17" s="103"/>
      <c r="AI17" s="103"/>
      <c r="AJ17" s="104"/>
      <c r="AK17" s="102"/>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25</v>
      </c>
      <c r="Q18" s="109"/>
      <c r="R18" s="109"/>
      <c r="S18" s="109"/>
      <c r="T18" s="109"/>
      <c r="U18" s="109"/>
      <c r="V18" s="110"/>
      <c r="W18" s="108">
        <f>SUM(W13:AC17)</f>
        <v>27</v>
      </c>
      <c r="X18" s="109"/>
      <c r="Y18" s="109"/>
      <c r="Z18" s="109"/>
      <c r="AA18" s="109"/>
      <c r="AB18" s="109"/>
      <c r="AC18" s="110"/>
      <c r="AD18" s="108">
        <f>SUM(AD13:AJ17)</f>
        <v>24</v>
      </c>
      <c r="AE18" s="109"/>
      <c r="AF18" s="109"/>
      <c r="AG18" s="109"/>
      <c r="AH18" s="109"/>
      <c r="AI18" s="109"/>
      <c r="AJ18" s="110"/>
      <c r="AK18" s="108">
        <f>SUM(AK13:AQ17)</f>
        <v>28</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25</v>
      </c>
      <c r="Q19" s="103"/>
      <c r="R19" s="103"/>
      <c r="S19" s="103"/>
      <c r="T19" s="103"/>
      <c r="U19" s="103"/>
      <c r="V19" s="104"/>
      <c r="W19" s="102">
        <v>27</v>
      </c>
      <c r="X19" s="103"/>
      <c r="Y19" s="103"/>
      <c r="Z19" s="103"/>
      <c r="AA19" s="103"/>
      <c r="AB19" s="103"/>
      <c r="AC19" s="104"/>
      <c r="AD19" s="102">
        <v>24</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8" t="s">
        <v>278</v>
      </c>
      <c r="H21" s="919"/>
      <c r="I21" s="919"/>
      <c r="J21" s="919"/>
      <c r="K21" s="919"/>
      <c r="L21" s="919"/>
      <c r="M21" s="919"/>
      <c r="N21" s="919"/>
      <c r="O21" s="919"/>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28</v>
      </c>
      <c r="Q23" s="100"/>
      <c r="R23" s="100"/>
      <c r="S23" s="100"/>
      <c r="T23" s="100"/>
      <c r="U23" s="100"/>
      <c r="V23" s="101"/>
      <c r="W23" s="99" t="s">
        <v>503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28</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274</v>
      </c>
      <c r="B30" s="498"/>
      <c r="C30" s="498"/>
      <c r="D30" s="498"/>
      <c r="E30" s="498"/>
      <c r="F30" s="499"/>
      <c r="G30" s="637" t="s">
        <v>145</v>
      </c>
      <c r="H30" s="381"/>
      <c r="I30" s="381"/>
      <c r="J30" s="381"/>
      <c r="K30" s="381"/>
      <c r="L30" s="381"/>
      <c r="M30" s="381"/>
      <c r="N30" s="381"/>
      <c r="O30" s="566"/>
      <c r="P30" s="565" t="s">
        <v>58</v>
      </c>
      <c r="Q30" s="381"/>
      <c r="R30" s="381"/>
      <c r="S30" s="381"/>
      <c r="T30" s="381"/>
      <c r="U30" s="381"/>
      <c r="V30" s="381"/>
      <c r="W30" s="381"/>
      <c r="X30" s="566"/>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500"/>
      <c r="B31" s="501"/>
      <c r="C31" s="501"/>
      <c r="D31" s="501"/>
      <c r="E31" s="501"/>
      <c r="F31" s="502"/>
      <c r="G31" s="554"/>
      <c r="H31" s="370"/>
      <c r="I31" s="370"/>
      <c r="J31" s="370"/>
      <c r="K31" s="370"/>
      <c r="L31" s="370"/>
      <c r="M31" s="370"/>
      <c r="N31" s="370"/>
      <c r="O31" s="555"/>
      <c r="P31" s="567"/>
      <c r="Q31" s="370"/>
      <c r="R31" s="370"/>
      <c r="S31" s="370"/>
      <c r="T31" s="370"/>
      <c r="U31" s="370"/>
      <c r="V31" s="370"/>
      <c r="W31" s="370"/>
      <c r="X31" s="555"/>
      <c r="Y31" s="456"/>
      <c r="Z31" s="457"/>
      <c r="AA31" s="458"/>
      <c r="AB31" s="323"/>
      <c r="AC31" s="324"/>
      <c r="AD31" s="325"/>
      <c r="AE31" s="323"/>
      <c r="AF31" s="324"/>
      <c r="AG31" s="324"/>
      <c r="AH31" s="325"/>
      <c r="AI31" s="323"/>
      <c r="AJ31" s="324"/>
      <c r="AK31" s="324"/>
      <c r="AL31" s="325"/>
      <c r="AM31" s="367"/>
      <c r="AN31" s="367"/>
      <c r="AO31" s="367"/>
      <c r="AP31" s="323"/>
      <c r="AQ31" s="201" t="s">
        <v>483</v>
      </c>
      <c r="AR31" s="126"/>
      <c r="AS31" s="127" t="s">
        <v>188</v>
      </c>
      <c r="AT31" s="162"/>
      <c r="AU31" s="261">
        <v>2</v>
      </c>
      <c r="AV31" s="261"/>
      <c r="AW31" s="370" t="s">
        <v>177</v>
      </c>
      <c r="AX31" s="371"/>
    </row>
    <row r="32" spans="1:50" ht="29.25" customHeight="1" x14ac:dyDescent="0.15">
      <c r="A32" s="503"/>
      <c r="B32" s="501"/>
      <c r="C32" s="501"/>
      <c r="D32" s="501"/>
      <c r="E32" s="501"/>
      <c r="F32" s="502"/>
      <c r="G32" s="528" t="s">
        <v>529</v>
      </c>
      <c r="H32" s="529"/>
      <c r="I32" s="529"/>
      <c r="J32" s="529"/>
      <c r="K32" s="529"/>
      <c r="L32" s="529"/>
      <c r="M32" s="529"/>
      <c r="N32" s="529"/>
      <c r="O32" s="530"/>
      <c r="P32" s="151" t="s">
        <v>504</v>
      </c>
      <c r="Q32" s="151"/>
      <c r="R32" s="151"/>
      <c r="S32" s="151"/>
      <c r="T32" s="151"/>
      <c r="U32" s="151"/>
      <c r="V32" s="151"/>
      <c r="W32" s="151"/>
      <c r="X32" s="222"/>
      <c r="Y32" s="329" t="s">
        <v>12</v>
      </c>
      <c r="Z32" s="537"/>
      <c r="AA32" s="538"/>
      <c r="AB32" s="311" t="s">
        <v>505</v>
      </c>
      <c r="AC32" s="311"/>
      <c r="AD32" s="311"/>
      <c r="AE32" s="355">
        <v>2</v>
      </c>
      <c r="AF32" s="356"/>
      <c r="AG32" s="356"/>
      <c r="AH32" s="356"/>
      <c r="AI32" s="355">
        <v>2</v>
      </c>
      <c r="AJ32" s="356"/>
      <c r="AK32" s="356"/>
      <c r="AL32" s="356"/>
      <c r="AM32" s="355">
        <v>2</v>
      </c>
      <c r="AN32" s="356"/>
      <c r="AO32" s="356"/>
      <c r="AP32" s="356"/>
      <c r="AQ32" s="105" t="s">
        <v>491</v>
      </c>
      <c r="AR32" s="106"/>
      <c r="AS32" s="106"/>
      <c r="AT32" s="107"/>
      <c r="AU32" s="356" t="s">
        <v>487</v>
      </c>
      <c r="AV32" s="356"/>
      <c r="AW32" s="356"/>
      <c r="AX32" s="358"/>
    </row>
    <row r="33" spans="1:50" ht="29.25" customHeight="1" x14ac:dyDescent="0.15">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3" t="s">
        <v>53</v>
      </c>
      <c r="Z33" s="288"/>
      <c r="AA33" s="289"/>
      <c r="AB33" s="510" t="s">
        <v>505</v>
      </c>
      <c r="AC33" s="510"/>
      <c r="AD33" s="510"/>
      <c r="AE33" s="355">
        <v>5</v>
      </c>
      <c r="AF33" s="356"/>
      <c r="AG33" s="356"/>
      <c r="AH33" s="356"/>
      <c r="AI33" s="355">
        <v>5</v>
      </c>
      <c r="AJ33" s="356"/>
      <c r="AK33" s="356"/>
      <c r="AL33" s="356"/>
      <c r="AM33" s="355">
        <v>5</v>
      </c>
      <c r="AN33" s="356"/>
      <c r="AO33" s="356"/>
      <c r="AP33" s="356"/>
      <c r="AQ33" s="105" t="s">
        <v>483</v>
      </c>
      <c r="AR33" s="106"/>
      <c r="AS33" s="106"/>
      <c r="AT33" s="107"/>
      <c r="AU33" s="356">
        <v>5</v>
      </c>
      <c r="AV33" s="356"/>
      <c r="AW33" s="356"/>
      <c r="AX33" s="358"/>
    </row>
    <row r="34" spans="1:50" ht="29.25" customHeight="1" x14ac:dyDescent="0.15">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3" t="s">
        <v>13</v>
      </c>
      <c r="Z34" s="288"/>
      <c r="AA34" s="289"/>
      <c r="AB34" s="485" t="s">
        <v>178</v>
      </c>
      <c r="AC34" s="485"/>
      <c r="AD34" s="485"/>
      <c r="AE34" s="355">
        <v>40</v>
      </c>
      <c r="AF34" s="356"/>
      <c r="AG34" s="356"/>
      <c r="AH34" s="356"/>
      <c r="AI34" s="355">
        <v>40</v>
      </c>
      <c r="AJ34" s="356"/>
      <c r="AK34" s="356"/>
      <c r="AL34" s="356"/>
      <c r="AM34" s="355">
        <v>40</v>
      </c>
      <c r="AN34" s="356"/>
      <c r="AO34" s="356"/>
      <c r="AP34" s="356"/>
      <c r="AQ34" s="105" t="s">
        <v>483</v>
      </c>
      <c r="AR34" s="106"/>
      <c r="AS34" s="106"/>
      <c r="AT34" s="107"/>
      <c r="AU34" s="356" t="s">
        <v>487</v>
      </c>
      <c r="AV34" s="356"/>
      <c r="AW34" s="356"/>
      <c r="AX34" s="358"/>
    </row>
    <row r="35" spans="1:50" ht="23.25" customHeight="1" x14ac:dyDescent="0.15">
      <c r="A35" s="888" t="s">
        <v>304</v>
      </c>
      <c r="B35" s="889"/>
      <c r="C35" s="889"/>
      <c r="D35" s="889"/>
      <c r="E35" s="889"/>
      <c r="F35" s="890"/>
      <c r="G35" s="894" t="s">
        <v>532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hidden="1" customHeight="1" x14ac:dyDescent="0.15">
      <c r="A38" s="500"/>
      <c r="B38" s="501"/>
      <c r="C38" s="501"/>
      <c r="D38" s="501"/>
      <c r="E38" s="501"/>
      <c r="F38" s="502"/>
      <c r="G38" s="554"/>
      <c r="H38" s="370"/>
      <c r="I38" s="370"/>
      <c r="J38" s="370"/>
      <c r="K38" s="370"/>
      <c r="L38" s="370"/>
      <c r="M38" s="370"/>
      <c r="N38" s="370"/>
      <c r="O38" s="555"/>
      <c r="P38" s="567"/>
      <c r="Q38" s="370"/>
      <c r="R38" s="370"/>
      <c r="S38" s="370"/>
      <c r="T38" s="370"/>
      <c r="U38" s="370"/>
      <c r="V38" s="370"/>
      <c r="W38" s="370"/>
      <c r="X38" s="555"/>
      <c r="Y38" s="456"/>
      <c r="Z38" s="457"/>
      <c r="AA38" s="458"/>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42" hidden="1" customHeight="1" x14ac:dyDescent="0.15">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9" t="s">
        <v>12</v>
      </c>
      <c r="Z39" s="537"/>
      <c r="AA39" s="538"/>
      <c r="AB39" s="311"/>
      <c r="AC39" s="311"/>
      <c r="AD39" s="311"/>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42" hidden="1" customHeight="1" x14ac:dyDescent="0.15">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510"/>
      <c r="AC40" s="510"/>
      <c r="AD40" s="510"/>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42" hidden="1" customHeight="1" x14ac:dyDescent="0.15">
      <c r="A41" s="634"/>
      <c r="B41" s="635"/>
      <c r="C41" s="635"/>
      <c r="D41" s="635"/>
      <c r="E41" s="635"/>
      <c r="F41" s="636"/>
      <c r="G41" s="534"/>
      <c r="H41" s="535"/>
      <c r="I41" s="535"/>
      <c r="J41" s="535"/>
      <c r="K41" s="535"/>
      <c r="L41" s="535"/>
      <c r="M41" s="535"/>
      <c r="N41" s="535"/>
      <c r="O41" s="536"/>
      <c r="P41" s="154"/>
      <c r="Q41" s="154"/>
      <c r="R41" s="154"/>
      <c r="S41" s="154"/>
      <c r="T41" s="154"/>
      <c r="U41" s="154"/>
      <c r="V41" s="154"/>
      <c r="W41" s="154"/>
      <c r="X41" s="227"/>
      <c r="Y41" s="293" t="s">
        <v>13</v>
      </c>
      <c r="Z41" s="288"/>
      <c r="AA41" s="289"/>
      <c r="AB41" s="485" t="s">
        <v>178</v>
      </c>
      <c r="AC41" s="485"/>
      <c r="AD41" s="485"/>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500"/>
      <c r="B45" s="501"/>
      <c r="C45" s="501"/>
      <c r="D45" s="501"/>
      <c r="E45" s="501"/>
      <c r="F45" s="502"/>
      <c r="G45" s="554"/>
      <c r="H45" s="370"/>
      <c r="I45" s="370"/>
      <c r="J45" s="370"/>
      <c r="K45" s="370"/>
      <c r="L45" s="370"/>
      <c r="M45" s="370"/>
      <c r="N45" s="370"/>
      <c r="O45" s="555"/>
      <c r="P45" s="567"/>
      <c r="Q45" s="370"/>
      <c r="R45" s="370"/>
      <c r="S45" s="370"/>
      <c r="T45" s="370"/>
      <c r="U45" s="370"/>
      <c r="V45" s="370"/>
      <c r="W45" s="370"/>
      <c r="X45" s="555"/>
      <c r="Y45" s="456"/>
      <c r="Z45" s="457"/>
      <c r="AA45" s="458"/>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9" t="s">
        <v>12</v>
      </c>
      <c r="Z46" s="537"/>
      <c r="AA46" s="538"/>
      <c r="AB46" s="311"/>
      <c r="AC46" s="311"/>
      <c r="AD46" s="311"/>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4"/>
      <c r="H48" s="535"/>
      <c r="I48" s="535"/>
      <c r="J48" s="535"/>
      <c r="K48" s="535"/>
      <c r="L48" s="535"/>
      <c r="M48" s="535"/>
      <c r="N48" s="535"/>
      <c r="O48" s="536"/>
      <c r="P48" s="154"/>
      <c r="Q48" s="154"/>
      <c r="R48" s="154"/>
      <c r="S48" s="154"/>
      <c r="T48" s="154"/>
      <c r="U48" s="154"/>
      <c r="V48" s="154"/>
      <c r="W48" s="154"/>
      <c r="X48" s="227"/>
      <c r="Y48" s="293" t="s">
        <v>13</v>
      </c>
      <c r="Z48" s="288"/>
      <c r="AA48" s="289"/>
      <c r="AB48" s="485" t="s">
        <v>178</v>
      </c>
      <c r="AC48" s="485"/>
      <c r="AD48" s="485"/>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15">
      <c r="A51" s="500" t="s">
        <v>274</v>
      </c>
      <c r="B51" s="501"/>
      <c r="C51" s="501"/>
      <c r="D51" s="501"/>
      <c r="E51" s="501"/>
      <c r="F51" s="502"/>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500"/>
      <c r="B52" s="501"/>
      <c r="C52" s="501"/>
      <c r="D52" s="501"/>
      <c r="E52" s="501"/>
      <c r="F52" s="502"/>
      <c r="G52" s="554"/>
      <c r="H52" s="370"/>
      <c r="I52" s="370"/>
      <c r="J52" s="370"/>
      <c r="K52" s="370"/>
      <c r="L52" s="370"/>
      <c r="M52" s="370"/>
      <c r="N52" s="370"/>
      <c r="O52" s="555"/>
      <c r="P52" s="567"/>
      <c r="Q52" s="370"/>
      <c r="R52" s="370"/>
      <c r="S52" s="370"/>
      <c r="T52" s="370"/>
      <c r="U52" s="370"/>
      <c r="V52" s="370"/>
      <c r="W52" s="370"/>
      <c r="X52" s="555"/>
      <c r="Y52" s="456"/>
      <c r="Z52" s="457"/>
      <c r="AA52" s="458"/>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9" t="s">
        <v>12</v>
      </c>
      <c r="Z53" s="537"/>
      <c r="AA53" s="538"/>
      <c r="AB53" s="311"/>
      <c r="AC53" s="311"/>
      <c r="AD53" s="311"/>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4"/>
      <c r="H55" s="535"/>
      <c r="I55" s="535"/>
      <c r="J55" s="535"/>
      <c r="K55" s="535"/>
      <c r="L55" s="535"/>
      <c r="M55" s="535"/>
      <c r="N55" s="535"/>
      <c r="O55" s="536"/>
      <c r="P55" s="154"/>
      <c r="Q55" s="154"/>
      <c r="R55" s="154"/>
      <c r="S55" s="154"/>
      <c r="T55" s="154"/>
      <c r="U55" s="154"/>
      <c r="V55" s="154"/>
      <c r="W55" s="154"/>
      <c r="X55" s="227"/>
      <c r="Y55" s="293" t="s">
        <v>13</v>
      </c>
      <c r="Z55" s="288"/>
      <c r="AA55" s="289"/>
      <c r="AB55" s="449" t="s">
        <v>14</v>
      </c>
      <c r="AC55" s="449"/>
      <c r="AD55" s="449"/>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15">
      <c r="A58" s="500" t="s">
        <v>274</v>
      </c>
      <c r="B58" s="501"/>
      <c r="C58" s="501"/>
      <c r="D58" s="501"/>
      <c r="E58" s="501"/>
      <c r="F58" s="502"/>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500"/>
      <c r="B59" s="501"/>
      <c r="C59" s="501"/>
      <c r="D59" s="501"/>
      <c r="E59" s="501"/>
      <c r="F59" s="502"/>
      <c r="G59" s="554"/>
      <c r="H59" s="370"/>
      <c r="I59" s="370"/>
      <c r="J59" s="370"/>
      <c r="K59" s="370"/>
      <c r="L59" s="370"/>
      <c r="M59" s="370"/>
      <c r="N59" s="370"/>
      <c r="O59" s="555"/>
      <c r="P59" s="567"/>
      <c r="Q59" s="370"/>
      <c r="R59" s="370"/>
      <c r="S59" s="370"/>
      <c r="T59" s="370"/>
      <c r="U59" s="370"/>
      <c r="V59" s="370"/>
      <c r="W59" s="370"/>
      <c r="X59" s="555"/>
      <c r="Y59" s="456"/>
      <c r="Z59" s="457"/>
      <c r="AA59" s="458"/>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9" t="s">
        <v>12</v>
      </c>
      <c r="Z60" s="537"/>
      <c r="AA60" s="538"/>
      <c r="AB60" s="311"/>
      <c r="AC60" s="311"/>
      <c r="AD60" s="311"/>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5" t="s">
        <v>14</v>
      </c>
      <c r="AC62" s="485"/>
      <c r="AD62" s="485"/>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316</v>
      </c>
      <c r="AF65" s="360"/>
      <c r="AG65" s="360"/>
      <c r="AH65" s="361"/>
      <c r="AI65" s="359" t="s">
        <v>314</v>
      </c>
      <c r="AJ65" s="360"/>
      <c r="AK65" s="360"/>
      <c r="AL65" s="361"/>
      <c r="AM65" s="366" t="s">
        <v>343</v>
      </c>
      <c r="AN65" s="366"/>
      <c r="AO65" s="366"/>
      <c r="AP65" s="366"/>
      <c r="AQ65" s="858" t="s">
        <v>187</v>
      </c>
      <c r="AR65" s="854"/>
      <c r="AS65" s="854"/>
      <c r="AT65" s="855"/>
      <c r="AU65" s="968" t="s">
        <v>133</v>
      </c>
      <c r="AV65" s="968"/>
      <c r="AW65" s="968"/>
      <c r="AX65" s="969"/>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0"/>
      <c r="AR66" s="261"/>
      <c r="AS66" s="856" t="s">
        <v>188</v>
      </c>
      <c r="AT66" s="857"/>
      <c r="AU66" s="261"/>
      <c r="AV66" s="261"/>
      <c r="AW66" s="856" t="s">
        <v>273</v>
      </c>
      <c r="AX66" s="970"/>
    </row>
    <row r="67" spans="1:50" ht="23.25" hidden="1" customHeight="1" x14ac:dyDescent="0.15">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294</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295</v>
      </c>
      <c r="AC69" s="967"/>
      <c r="AD69" s="967"/>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294</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295</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3" t="s">
        <v>307</v>
      </c>
      <c r="B78" s="904"/>
      <c r="C78" s="904"/>
      <c r="D78" s="904"/>
      <c r="E78" s="901" t="s">
        <v>253</v>
      </c>
      <c r="F78" s="902"/>
      <c r="G78" s="47" t="s">
        <v>190</v>
      </c>
      <c r="H78" s="782"/>
      <c r="I78" s="234"/>
      <c r="J78" s="234"/>
      <c r="K78" s="234"/>
      <c r="L78" s="234"/>
      <c r="M78" s="234"/>
      <c r="N78" s="234"/>
      <c r="O78" s="783"/>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7"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3"/>
    </row>
    <row r="81" spans="1:60" ht="22.5" hidden="1" customHeight="1" x14ac:dyDescent="0.15">
      <c r="A81" s="508"/>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39"/>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2"/>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39"/>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3"/>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0"/>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4"/>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8"/>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8"/>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311"/>
      <c r="AC87" s="311"/>
      <c r="AD87" s="311"/>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8"/>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10"/>
      <c r="AC88" s="510"/>
      <c r="AD88" s="510"/>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8"/>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9" t="s">
        <v>14</v>
      </c>
      <c r="AC89" s="449"/>
      <c r="AD89" s="449"/>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8"/>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8"/>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8"/>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311"/>
      <c r="AC92" s="311"/>
      <c r="AD92" s="311"/>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8"/>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10"/>
      <c r="AC93" s="510"/>
      <c r="AD93" s="510"/>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8"/>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9" t="s">
        <v>14</v>
      </c>
      <c r="AC94" s="449"/>
      <c r="AD94" s="449"/>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8"/>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8"/>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8"/>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8"/>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4"/>
      <c r="H99" s="237"/>
      <c r="I99" s="237"/>
      <c r="J99" s="237"/>
      <c r="K99" s="237"/>
      <c r="L99" s="237"/>
      <c r="M99" s="237"/>
      <c r="N99" s="237"/>
      <c r="O99" s="795"/>
      <c r="P99" s="833"/>
      <c r="Q99" s="833"/>
      <c r="R99" s="833"/>
      <c r="S99" s="833"/>
      <c r="T99" s="833"/>
      <c r="U99" s="833"/>
      <c r="V99" s="833"/>
      <c r="W99" s="833"/>
      <c r="X99" s="834"/>
      <c r="Y99" s="468" t="s">
        <v>13</v>
      </c>
      <c r="Z99" s="469"/>
      <c r="AA99" s="470"/>
      <c r="AB99" s="450" t="s">
        <v>14</v>
      </c>
      <c r="AC99" s="451"/>
      <c r="AD99" s="452"/>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3"/>
      <c r="Z100" s="454"/>
      <c r="AA100" s="455"/>
      <c r="AB100" s="848" t="s">
        <v>11</v>
      </c>
      <c r="AC100" s="848"/>
      <c r="AD100" s="848"/>
      <c r="AE100" s="813" t="s">
        <v>316</v>
      </c>
      <c r="AF100" s="814"/>
      <c r="AG100" s="814"/>
      <c r="AH100" s="815"/>
      <c r="AI100" s="813" t="s">
        <v>336</v>
      </c>
      <c r="AJ100" s="814"/>
      <c r="AK100" s="814"/>
      <c r="AL100" s="815"/>
      <c r="AM100" s="813" t="s">
        <v>343</v>
      </c>
      <c r="AN100" s="814"/>
      <c r="AO100" s="814"/>
      <c r="AP100" s="815"/>
      <c r="AQ100" s="920" t="s">
        <v>356</v>
      </c>
      <c r="AR100" s="921"/>
      <c r="AS100" s="921"/>
      <c r="AT100" s="922"/>
      <c r="AU100" s="920" t="s">
        <v>357</v>
      </c>
      <c r="AV100" s="921"/>
      <c r="AW100" s="921"/>
      <c r="AX100" s="923"/>
    </row>
    <row r="101" spans="1:60" ht="26.25" customHeight="1" x14ac:dyDescent="0.15">
      <c r="A101" s="479"/>
      <c r="B101" s="480"/>
      <c r="C101" s="480"/>
      <c r="D101" s="480"/>
      <c r="E101" s="480"/>
      <c r="F101" s="481"/>
      <c r="G101" s="151" t="s">
        <v>506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841" t="s">
        <v>496</v>
      </c>
      <c r="AC101" s="311"/>
      <c r="AD101" s="311"/>
      <c r="AE101" s="355">
        <v>4</v>
      </c>
      <c r="AF101" s="356"/>
      <c r="AG101" s="356"/>
      <c r="AH101" s="357"/>
      <c r="AI101" s="355">
        <v>5</v>
      </c>
      <c r="AJ101" s="356"/>
      <c r="AK101" s="356"/>
      <c r="AL101" s="357"/>
      <c r="AM101" s="355">
        <v>5</v>
      </c>
      <c r="AN101" s="356"/>
      <c r="AO101" s="356"/>
      <c r="AP101" s="357"/>
      <c r="AQ101" s="355" t="s">
        <v>544</v>
      </c>
      <c r="AR101" s="356"/>
      <c r="AS101" s="356"/>
      <c r="AT101" s="357"/>
      <c r="AU101" s="355" t="s">
        <v>545</v>
      </c>
      <c r="AV101" s="356"/>
      <c r="AW101" s="356"/>
      <c r="AX101" s="357"/>
    </row>
    <row r="102" spans="1:60" ht="26.25"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30"/>
      <c r="AA102" s="331"/>
      <c r="AB102" s="311" t="s">
        <v>496</v>
      </c>
      <c r="AC102" s="311"/>
      <c r="AD102" s="311"/>
      <c r="AE102" s="349">
        <v>5</v>
      </c>
      <c r="AF102" s="349"/>
      <c r="AG102" s="349"/>
      <c r="AH102" s="349"/>
      <c r="AI102" s="349">
        <v>4</v>
      </c>
      <c r="AJ102" s="349"/>
      <c r="AK102" s="349"/>
      <c r="AL102" s="349"/>
      <c r="AM102" s="349">
        <v>3</v>
      </c>
      <c r="AN102" s="349"/>
      <c r="AO102" s="349"/>
      <c r="AP102" s="349"/>
      <c r="AQ102" s="804">
        <v>3</v>
      </c>
      <c r="AR102" s="805"/>
      <c r="AS102" s="805"/>
      <c r="AT102" s="806"/>
      <c r="AU102" s="804" t="s">
        <v>545</v>
      </c>
      <c r="AV102" s="805"/>
      <c r="AW102" s="805"/>
      <c r="AX102" s="806"/>
    </row>
    <row r="103" spans="1:60" ht="31.5" hidden="1" customHeight="1" x14ac:dyDescent="0.15">
      <c r="A103" s="476" t="s">
        <v>276</v>
      </c>
      <c r="B103" s="477"/>
      <c r="C103" s="477"/>
      <c r="D103" s="477"/>
      <c r="E103" s="477"/>
      <c r="F103" s="478"/>
      <c r="G103" s="720" t="s">
        <v>59</v>
      </c>
      <c r="H103" s="720"/>
      <c r="I103" s="720"/>
      <c r="J103" s="720"/>
      <c r="K103" s="720"/>
      <c r="L103" s="720"/>
      <c r="M103" s="720"/>
      <c r="N103" s="720"/>
      <c r="O103" s="720"/>
      <c r="P103" s="720"/>
      <c r="Q103" s="720"/>
      <c r="R103" s="720"/>
      <c r="S103" s="720"/>
      <c r="T103" s="720"/>
      <c r="U103" s="720"/>
      <c r="V103" s="720"/>
      <c r="W103" s="720"/>
      <c r="X103" s="721"/>
      <c r="Y103" s="456"/>
      <c r="Z103" s="457"/>
      <c r="AA103" s="458"/>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15">
      <c r="A106" s="476" t="s">
        <v>276</v>
      </c>
      <c r="B106" s="477"/>
      <c r="C106" s="477"/>
      <c r="D106" s="477"/>
      <c r="E106" s="477"/>
      <c r="F106" s="478"/>
      <c r="G106" s="720" t="s">
        <v>59</v>
      </c>
      <c r="H106" s="720"/>
      <c r="I106" s="720"/>
      <c r="J106" s="720"/>
      <c r="K106" s="720"/>
      <c r="L106" s="720"/>
      <c r="M106" s="720"/>
      <c r="N106" s="720"/>
      <c r="O106" s="720"/>
      <c r="P106" s="720"/>
      <c r="Q106" s="720"/>
      <c r="R106" s="720"/>
      <c r="S106" s="720"/>
      <c r="T106" s="720"/>
      <c r="U106" s="720"/>
      <c r="V106" s="720"/>
      <c r="W106" s="720"/>
      <c r="X106" s="721"/>
      <c r="Y106" s="456"/>
      <c r="Z106" s="457"/>
      <c r="AA106" s="458"/>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15">
      <c r="A109" s="476" t="s">
        <v>276</v>
      </c>
      <c r="B109" s="477"/>
      <c r="C109" s="477"/>
      <c r="D109" s="477"/>
      <c r="E109" s="477"/>
      <c r="F109" s="478"/>
      <c r="G109" s="720" t="s">
        <v>59</v>
      </c>
      <c r="H109" s="720"/>
      <c r="I109" s="720"/>
      <c r="J109" s="720"/>
      <c r="K109" s="720"/>
      <c r="L109" s="720"/>
      <c r="M109" s="720"/>
      <c r="N109" s="720"/>
      <c r="O109" s="720"/>
      <c r="P109" s="720"/>
      <c r="Q109" s="720"/>
      <c r="R109" s="720"/>
      <c r="S109" s="720"/>
      <c r="T109" s="720"/>
      <c r="U109" s="720"/>
      <c r="V109" s="720"/>
      <c r="W109" s="720"/>
      <c r="X109" s="721"/>
      <c r="Y109" s="456"/>
      <c r="Z109" s="457"/>
      <c r="AA109" s="458"/>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15">
      <c r="A112" s="476" t="s">
        <v>276</v>
      </c>
      <c r="B112" s="477"/>
      <c r="C112" s="477"/>
      <c r="D112" s="477"/>
      <c r="E112" s="477"/>
      <c r="F112" s="478"/>
      <c r="G112" s="720" t="s">
        <v>59</v>
      </c>
      <c r="H112" s="720"/>
      <c r="I112" s="720"/>
      <c r="J112" s="720"/>
      <c r="K112" s="720"/>
      <c r="L112" s="720"/>
      <c r="M112" s="720"/>
      <c r="N112" s="720"/>
      <c r="O112" s="720"/>
      <c r="P112" s="720"/>
      <c r="Q112" s="720"/>
      <c r="R112" s="720"/>
      <c r="S112" s="720"/>
      <c r="T112" s="720"/>
      <c r="U112" s="720"/>
      <c r="V112" s="720"/>
      <c r="W112" s="720"/>
      <c r="X112" s="721"/>
      <c r="Y112" s="456"/>
      <c r="Z112" s="457"/>
      <c r="AA112" s="458"/>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507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492</v>
      </c>
      <c r="AC116" s="291"/>
      <c r="AD116" s="292"/>
      <c r="AE116" s="349">
        <v>6.3</v>
      </c>
      <c r="AF116" s="349"/>
      <c r="AG116" s="349"/>
      <c r="AH116" s="349"/>
      <c r="AI116" s="349">
        <v>5.4</v>
      </c>
      <c r="AJ116" s="349"/>
      <c r="AK116" s="349"/>
      <c r="AL116" s="349"/>
      <c r="AM116" s="349">
        <v>4.8</v>
      </c>
      <c r="AN116" s="349"/>
      <c r="AO116" s="349"/>
      <c r="AP116" s="349"/>
      <c r="AQ116" s="355">
        <v>9.3000000000000007</v>
      </c>
      <c r="AR116" s="356"/>
      <c r="AS116" s="356"/>
      <c r="AT116" s="356"/>
      <c r="AU116" s="356"/>
      <c r="AV116" s="356"/>
      <c r="AW116" s="356"/>
      <c r="AX116" s="358"/>
    </row>
    <row r="117" spans="1:50" ht="26.2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493</v>
      </c>
      <c r="AC117" s="333"/>
      <c r="AD117" s="334"/>
      <c r="AE117" s="296" t="s">
        <v>508</v>
      </c>
      <c r="AF117" s="296"/>
      <c r="AG117" s="296"/>
      <c r="AH117" s="296"/>
      <c r="AI117" s="296" t="s">
        <v>509</v>
      </c>
      <c r="AJ117" s="296"/>
      <c r="AK117" s="296"/>
      <c r="AL117" s="296"/>
      <c r="AM117" s="296" t="s">
        <v>525</v>
      </c>
      <c r="AN117" s="296"/>
      <c r="AO117" s="296"/>
      <c r="AP117" s="296"/>
      <c r="AQ117" s="296" t="s">
        <v>546</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5" t="s">
        <v>331</v>
      </c>
      <c r="B130" s="983"/>
      <c r="C130" s="982" t="s">
        <v>191</v>
      </c>
      <c r="D130" s="983"/>
      <c r="E130" s="298" t="s">
        <v>220</v>
      </c>
      <c r="F130" s="299"/>
      <c r="G130" s="300" t="s">
        <v>489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490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483</v>
      </c>
      <c r="AR133" s="261"/>
      <c r="AS133" s="127" t="s">
        <v>188</v>
      </c>
      <c r="AT133" s="162"/>
      <c r="AU133" s="126">
        <v>2</v>
      </c>
      <c r="AV133" s="126"/>
      <c r="AW133" s="127" t="s">
        <v>177</v>
      </c>
      <c r="AX133" s="128"/>
    </row>
    <row r="134" spans="1:50" ht="31.5" customHeight="1" x14ac:dyDescent="0.15">
      <c r="A134" s="986"/>
      <c r="B134" s="242"/>
      <c r="C134" s="241"/>
      <c r="D134" s="242"/>
      <c r="E134" s="241"/>
      <c r="F134" s="304"/>
      <c r="G134" s="221" t="s">
        <v>555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510</v>
      </c>
      <c r="AC134" s="214"/>
      <c r="AD134" s="214"/>
      <c r="AE134" s="256">
        <v>1.5</v>
      </c>
      <c r="AF134" s="106"/>
      <c r="AG134" s="106"/>
      <c r="AH134" s="106"/>
      <c r="AI134" s="256">
        <v>2.2000000000000002</v>
      </c>
      <c r="AJ134" s="106"/>
      <c r="AK134" s="106"/>
      <c r="AL134" s="106"/>
      <c r="AM134" s="256">
        <v>2.2999999999999998</v>
      </c>
      <c r="AN134" s="106"/>
      <c r="AO134" s="106"/>
      <c r="AP134" s="106"/>
      <c r="AQ134" s="256" t="s">
        <v>483</v>
      </c>
      <c r="AR134" s="106"/>
      <c r="AS134" s="106"/>
      <c r="AT134" s="106"/>
      <c r="AU134" s="256" t="s">
        <v>483</v>
      </c>
      <c r="AV134" s="106"/>
      <c r="AW134" s="106"/>
      <c r="AX134" s="205"/>
    </row>
    <row r="135" spans="1:50" ht="31.5"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510</v>
      </c>
      <c r="AC135" s="123"/>
      <c r="AD135" s="123"/>
      <c r="AE135" s="256" t="s">
        <v>483</v>
      </c>
      <c r="AF135" s="106"/>
      <c r="AG135" s="106"/>
      <c r="AH135" s="106"/>
      <c r="AI135" s="256" t="s">
        <v>483</v>
      </c>
      <c r="AJ135" s="106"/>
      <c r="AK135" s="106"/>
      <c r="AL135" s="106"/>
      <c r="AM135" s="256" t="s">
        <v>483</v>
      </c>
      <c r="AN135" s="106"/>
      <c r="AO135" s="106"/>
      <c r="AP135" s="106"/>
      <c r="AQ135" s="256" t="s">
        <v>483</v>
      </c>
      <c r="AR135" s="106"/>
      <c r="AS135" s="106"/>
      <c r="AT135" s="106"/>
      <c r="AU135" s="256">
        <v>3</v>
      </c>
      <c r="AV135" s="106"/>
      <c r="AW135" s="106"/>
      <c r="AX135" s="205"/>
    </row>
    <row r="136" spans="1:50" ht="18.75"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483</v>
      </c>
      <c r="AR137" s="261"/>
      <c r="AS137" s="127" t="s">
        <v>188</v>
      </c>
      <c r="AT137" s="162"/>
      <c r="AU137" s="126">
        <v>2</v>
      </c>
      <c r="AV137" s="126"/>
      <c r="AW137" s="127" t="s">
        <v>177</v>
      </c>
      <c r="AX137" s="128"/>
    </row>
    <row r="138" spans="1:50" ht="39.75" customHeight="1" x14ac:dyDescent="0.15">
      <c r="A138" s="986"/>
      <c r="B138" s="242"/>
      <c r="C138" s="241"/>
      <c r="D138" s="242"/>
      <c r="E138" s="241"/>
      <c r="F138" s="304"/>
      <c r="G138" s="221" t="s">
        <v>543</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510</v>
      </c>
      <c r="AC138" s="214"/>
      <c r="AD138" s="214"/>
      <c r="AE138" s="256">
        <v>2.6</v>
      </c>
      <c r="AF138" s="106"/>
      <c r="AG138" s="106"/>
      <c r="AH138" s="106"/>
      <c r="AI138" s="256">
        <v>3.1</v>
      </c>
      <c r="AJ138" s="106"/>
      <c r="AK138" s="106"/>
      <c r="AL138" s="106"/>
      <c r="AM138" s="256">
        <v>3.8</v>
      </c>
      <c r="AN138" s="106"/>
      <c r="AO138" s="106"/>
      <c r="AP138" s="106"/>
      <c r="AQ138" s="256" t="s">
        <v>483</v>
      </c>
      <c r="AR138" s="106"/>
      <c r="AS138" s="106"/>
      <c r="AT138" s="106"/>
      <c r="AU138" s="256" t="s">
        <v>540</v>
      </c>
      <c r="AV138" s="106"/>
      <c r="AW138" s="106"/>
      <c r="AX138" s="205"/>
    </row>
    <row r="139" spans="1:50" ht="39.75"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510</v>
      </c>
      <c r="AC139" s="123"/>
      <c r="AD139" s="123"/>
      <c r="AE139" s="256" t="s">
        <v>483</v>
      </c>
      <c r="AF139" s="106"/>
      <c r="AG139" s="106"/>
      <c r="AH139" s="106"/>
      <c r="AI139" s="256" t="s">
        <v>483</v>
      </c>
      <c r="AJ139" s="106"/>
      <c r="AK139" s="106"/>
      <c r="AL139" s="106"/>
      <c r="AM139" s="256" t="s">
        <v>540</v>
      </c>
      <c r="AN139" s="106"/>
      <c r="AO139" s="106"/>
      <c r="AP139" s="106"/>
      <c r="AQ139" s="256" t="s">
        <v>483</v>
      </c>
      <c r="AR139" s="106"/>
      <c r="AS139" s="106"/>
      <c r="AT139" s="106"/>
      <c r="AU139" s="256">
        <v>5</v>
      </c>
      <c r="AV139" s="106"/>
      <c r="AW139" s="106"/>
      <c r="AX139" s="205"/>
    </row>
    <row r="140" spans="1:50" ht="18.75"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483</v>
      </c>
      <c r="AR141" s="261"/>
      <c r="AS141" s="127" t="s">
        <v>188</v>
      </c>
      <c r="AT141" s="162"/>
      <c r="AU141" s="126">
        <v>5</v>
      </c>
      <c r="AV141" s="126"/>
      <c r="AW141" s="127" t="s">
        <v>177</v>
      </c>
      <c r="AX141" s="128"/>
    </row>
    <row r="142" spans="1:50" ht="39.75" customHeight="1" x14ac:dyDescent="0.15">
      <c r="A142" s="986"/>
      <c r="B142" s="242"/>
      <c r="C142" s="241"/>
      <c r="D142" s="242"/>
      <c r="E142" s="241"/>
      <c r="F142" s="304"/>
      <c r="G142" s="221" t="s">
        <v>552</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311" t="s">
        <v>550</v>
      </c>
      <c r="AC142" s="311"/>
      <c r="AD142" s="311"/>
      <c r="AE142" s="256" t="s">
        <v>549</v>
      </c>
      <c r="AF142" s="106"/>
      <c r="AG142" s="106"/>
      <c r="AH142" s="106"/>
      <c r="AI142" s="256" t="s">
        <v>549</v>
      </c>
      <c r="AJ142" s="106"/>
      <c r="AK142" s="106"/>
      <c r="AL142" s="106"/>
      <c r="AM142" s="256"/>
      <c r="AN142" s="106"/>
      <c r="AO142" s="106"/>
      <c r="AP142" s="106"/>
      <c r="AQ142" s="256" t="s">
        <v>549</v>
      </c>
      <c r="AR142" s="106"/>
      <c r="AS142" s="106"/>
      <c r="AT142" s="106"/>
      <c r="AU142" s="256" t="s">
        <v>554</v>
      </c>
      <c r="AV142" s="106"/>
      <c r="AW142" s="106"/>
      <c r="AX142" s="205"/>
    </row>
    <row r="143" spans="1:50" ht="39.75"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311" t="s">
        <v>550</v>
      </c>
      <c r="AC143" s="311"/>
      <c r="AD143" s="311"/>
      <c r="AE143" s="256" t="s">
        <v>549</v>
      </c>
      <c r="AF143" s="106"/>
      <c r="AG143" s="106"/>
      <c r="AH143" s="106"/>
      <c r="AI143" s="256" t="s">
        <v>549</v>
      </c>
      <c r="AJ143" s="106"/>
      <c r="AK143" s="106"/>
      <c r="AL143" s="106"/>
      <c r="AM143" s="256" t="s">
        <v>553</v>
      </c>
      <c r="AN143" s="106"/>
      <c r="AO143" s="106"/>
      <c r="AP143" s="106"/>
      <c r="AQ143" s="256" t="s">
        <v>549</v>
      </c>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551</v>
      </c>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311"/>
      <c r="AC146" s="311"/>
      <c r="AD146" s="311"/>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311"/>
      <c r="AC147" s="311"/>
      <c r="AD147" s="311"/>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9"/>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9"/>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9"/>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9"/>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9"/>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9"/>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9"/>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9"/>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9"/>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9"/>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9"/>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9"/>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9"/>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9"/>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9"/>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0.75" customHeight="1" x14ac:dyDescent="0.15">
      <c r="A188" s="986"/>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0.75" customHeight="1" x14ac:dyDescent="0.15">
      <c r="A189" s="986"/>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36.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36.75" hidden="1" customHeight="1" thickBot="1" x14ac:dyDescent="0.2">
      <c r="A249" s="986"/>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346</v>
      </c>
      <c r="D430" s="240"/>
      <c r="E430" s="228" t="s">
        <v>324</v>
      </c>
      <c r="F430" s="439"/>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483</v>
      </c>
      <c r="AF432" s="126"/>
      <c r="AG432" s="127" t="s">
        <v>188</v>
      </c>
      <c r="AH432" s="162"/>
      <c r="AI432" s="172"/>
      <c r="AJ432" s="172"/>
      <c r="AK432" s="172"/>
      <c r="AL432" s="167"/>
      <c r="AM432" s="172"/>
      <c r="AN432" s="172"/>
      <c r="AO432" s="172"/>
      <c r="AP432" s="167"/>
      <c r="AQ432" s="201" t="s">
        <v>483</v>
      </c>
      <c r="AR432" s="126"/>
      <c r="AS432" s="127" t="s">
        <v>188</v>
      </c>
      <c r="AT432" s="162"/>
      <c r="AU432" s="126" t="s">
        <v>483</v>
      </c>
      <c r="AV432" s="126"/>
      <c r="AW432" s="127" t="s">
        <v>177</v>
      </c>
      <c r="AX432" s="128"/>
    </row>
    <row r="433" spans="1:50" ht="23.25" customHeight="1" x14ac:dyDescent="0.15">
      <c r="A433" s="986"/>
      <c r="B433" s="242"/>
      <c r="C433" s="241"/>
      <c r="D433" s="242"/>
      <c r="E433" s="156"/>
      <c r="F433" s="157"/>
      <c r="G433" s="221" t="s">
        <v>483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483</v>
      </c>
      <c r="AC433" s="123"/>
      <c r="AD433" s="123"/>
      <c r="AE433" s="105" t="s">
        <v>483</v>
      </c>
      <c r="AF433" s="106"/>
      <c r="AG433" s="106"/>
      <c r="AH433" s="106"/>
      <c r="AI433" s="105" t="s">
        <v>483</v>
      </c>
      <c r="AJ433" s="106"/>
      <c r="AK433" s="106"/>
      <c r="AL433" s="106"/>
      <c r="AM433" s="105" t="s">
        <v>483</v>
      </c>
      <c r="AN433" s="106"/>
      <c r="AO433" s="106"/>
      <c r="AP433" s="107"/>
      <c r="AQ433" s="105" t="s">
        <v>483</v>
      </c>
      <c r="AR433" s="106"/>
      <c r="AS433" s="106"/>
      <c r="AT433" s="107"/>
      <c r="AU433" s="106" t="s">
        <v>483</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483</v>
      </c>
      <c r="AC434" s="214"/>
      <c r="AD434" s="214"/>
      <c r="AE434" s="105" t="s">
        <v>483</v>
      </c>
      <c r="AF434" s="106"/>
      <c r="AG434" s="106"/>
      <c r="AH434" s="107"/>
      <c r="AI434" s="105" t="s">
        <v>483</v>
      </c>
      <c r="AJ434" s="106"/>
      <c r="AK434" s="106"/>
      <c r="AL434" s="106"/>
      <c r="AM434" s="105" t="s">
        <v>483</v>
      </c>
      <c r="AN434" s="106"/>
      <c r="AO434" s="106"/>
      <c r="AP434" s="107"/>
      <c r="AQ434" s="105" t="s">
        <v>483</v>
      </c>
      <c r="AR434" s="106"/>
      <c r="AS434" s="106"/>
      <c r="AT434" s="107"/>
      <c r="AU434" s="106" t="s">
        <v>483</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483</v>
      </c>
      <c r="AF435" s="106"/>
      <c r="AG435" s="106"/>
      <c r="AH435" s="107"/>
      <c r="AI435" s="105" t="s">
        <v>483</v>
      </c>
      <c r="AJ435" s="106"/>
      <c r="AK435" s="106"/>
      <c r="AL435" s="106"/>
      <c r="AM435" s="105" t="s">
        <v>483</v>
      </c>
      <c r="AN435" s="106"/>
      <c r="AO435" s="106"/>
      <c r="AP435" s="107"/>
      <c r="AQ435" s="105" t="s">
        <v>483</v>
      </c>
      <c r="AR435" s="106"/>
      <c r="AS435" s="106"/>
      <c r="AT435" s="107"/>
      <c r="AU435" s="106" t="s">
        <v>483</v>
      </c>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483</v>
      </c>
      <c r="AF457" s="126"/>
      <c r="AG457" s="127" t="s">
        <v>188</v>
      </c>
      <c r="AH457" s="162"/>
      <c r="AI457" s="172"/>
      <c r="AJ457" s="172"/>
      <c r="AK457" s="172"/>
      <c r="AL457" s="167"/>
      <c r="AM457" s="172"/>
      <c r="AN457" s="172"/>
      <c r="AO457" s="172"/>
      <c r="AP457" s="167"/>
      <c r="AQ457" s="201" t="s">
        <v>483</v>
      </c>
      <c r="AR457" s="126"/>
      <c r="AS457" s="127" t="s">
        <v>188</v>
      </c>
      <c r="AT457" s="162"/>
      <c r="AU457" s="126" t="s">
        <v>483</v>
      </c>
      <c r="AV457" s="126"/>
      <c r="AW457" s="127" t="s">
        <v>177</v>
      </c>
      <c r="AX457" s="128"/>
    </row>
    <row r="458" spans="1:50" ht="23.25" customHeight="1" x14ac:dyDescent="0.15">
      <c r="A458" s="986"/>
      <c r="B458" s="242"/>
      <c r="C458" s="241"/>
      <c r="D458" s="242"/>
      <c r="E458" s="156"/>
      <c r="F458" s="157"/>
      <c r="G458" s="221" t="s">
        <v>483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483</v>
      </c>
      <c r="AC458" s="123"/>
      <c r="AD458" s="123"/>
      <c r="AE458" s="105" t="s">
        <v>483</v>
      </c>
      <c r="AF458" s="106"/>
      <c r="AG458" s="106"/>
      <c r="AH458" s="106"/>
      <c r="AI458" s="105" t="s">
        <v>483</v>
      </c>
      <c r="AJ458" s="106"/>
      <c r="AK458" s="106"/>
      <c r="AL458" s="106"/>
      <c r="AM458" s="105" t="s">
        <v>483</v>
      </c>
      <c r="AN458" s="106"/>
      <c r="AO458" s="106"/>
      <c r="AP458" s="107"/>
      <c r="AQ458" s="105" t="s">
        <v>483</v>
      </c>
      <c r="AR458" s="106"/>
      <c r="AS458" s="106"/>
      <c r="AT458" s="107"/>
      <c r="AU458" s="106" t="s">
        <v>483</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483</v>
      </c>
      <c r="AC459" s="214"/>
      <c r="AD459" s="214"/>
      <c r="AE459" s="105" t="s">
        <v>483</v>
      </c>
      <c r="AF459" s="106"/>
      <c r="AG459" s="106"/>
      <c r="AH459" s="107"/>
      <c r="AI459" s="105" t="s">
        <v>483</v>
      </c>
      <c r="AJ459" s="106"/>
      <c r="AK459" s="106"/>
      <c r="AL459" s="106"/>
      <c r="AM459" s="105" t="s">
        <v>483</v>
      </c>
      <c r="AN459" s="106"/>
      <c r="AO459" s="106"/>
      <c r="AP459" s="107"/>
      <c r="AQ459" s="105" t="s">
        <v>483</v>
      </c>
      <c r="AR459" s="106"/>
      <c r="AS459" s="106"/>
      <c r="AT459" s="107"/>
      <c r="AU459" s="106" t="s">
        <v>483</v>
      </c>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483</v>
      </c>
      <c r="AF460" s="106"/>
      <c r="AG460" s="106"/>
      <c r="AH460" s="107"/>
      <c r="AI460" s="105" t="s">
        <v>483</v>
      </c>
      <c r="AJ460" s="106"/>
      <c r="AK460" s="106"/>
      <c r="AL460" s="106"/>
      <c r="AM460" s="105" t="s">
        <v>483</v>
      </c>
      <c r="AN460" s="106"/>
      <c r="AO460" s="106"/>
      <c r="AP460" s="107"/>
      <c r="AQ460" s="105" t="s">
        <v>483</v>
      </c>
      <c r="AR460" s="106"/>
      <c r="AS460" s="106"/>
      <c r="AT460" s="107"/>
      <c r="AU460" s="106" t="s">
        <v>483</v>
      </c>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6"/>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6"/>
      <c r="B482" s="242"/>
      <c r="C482" s="241"/>
      <c r="D482" s="242"/>
      <c r="E482" s="150" t="s">
        <v>484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4"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5"/>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0.25" customHeight="1" x14ac:dyDescent="0.15">
      <c r="A702" s="517" t="s">
        <v>139</v>
      </c>
      <c r="B702" s="518"/>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482</v>
      </c>
      <c r="AE702" s="887"/>
      <c r="AF702" s="887"/>
      <c r="AG702" s="876" t="s">
        <v>530</v>
      </c>
      <c r="AH702" s="877"/>
      <c r="AI702" s="877"/>
      <c r="AJ702" s="877"/>
      <c r="AK702" s="877"/>
      <c r="AL702" s="877"/>
      <c r="AM702" s="877"/>
      <c r="AN702" s="877"/>
      <c r="AO702" s="877"/>
      <c r="AP702" s="877"/>
      <c r="AQ702" s="877"/>
      <c r="AR702" s="877"/>
      <c r="AS702" s="877"/>
      <c r="AT702" s="877"/>
      <c r="AU702" s="877"/>
      <c r="AV702" s="877"/>
      <c r="AW702" s="877"/>
      <c r="AX702" s="878"/>
    </row>
    <row r="703" spans="1:50" ht="34.5" customHeight="1" x14ac:dyDescent="0.15">
      <c r="A703" s="519"/>
      <c r="B703" s="520"/>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512</v>
      </c>
      <c r="AH703" s="655"/>
      <c r="AI703" s="655"/>
      <c r="AJ703" s="655"/>
      <c r="AK703" s="655"/>
      <c r="AL703" s="655"/>
      <c r="AM703" s="655"/>
      <c r="AN703" s="655"/>
      <c r="AO703" s="655"/>
      <c r="AP703" s="655"/>
      <c r="AQ703" s="655"/>
      <c r="AR703" s="655"/>
      <c r="AS703" s="655"/>
      <c r="AT703" s="655"/>
      <c r="AU703" s="655"/>
      <c r="AV703" s="655"/>
      <c r="AW703" s="655"/>
      <c r="AX703" s="656"/>
    </row>
    <row r="704" spans="1:50" ht="54" customHeight="1" x14ac:dyDescent="0.15">
      <c r="A704" s="521"/>
      <c r="B704" s="522"/>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9" t="s">
        <v>531</v>
      </c>
      <c r="AH704" s="224"/>
      <c r="AI704" s="224"/>
      <c r="AJ704" s="224"/>
      <c r="AK704" s="224"/>
      <c r="AL704" s="224"/>
      <c r="AM704" s="224"/>
      <c r="AN704" s="224"/>
      <c r="AO704" s="224"/>
      <c r="AP704" s="224"/>
      <c r="AQ704" s="224"/>
      <c r="AR704" s="224"/>
      <c r="AS704" s="224"/>
      <c r="AT704" s="224"/>
      <c r="AU704" s="224"/>
      <c r="AV704" s="224"/>
      <c r="AW704" s="224"/>
      <c r="AX704" s="420"/>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547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526</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527</v>
      </c>
      <c r="AE707" s="571"/>
      <c r="AF707" s="571"/>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485</v>
      </c>
      <c r="AE708" s="658"/>
      <c r="AF708" s="658"/>
      <c r="AG708" s="514"/>
      <c r="AH708" s="515"/>
      <c r="AI708" s="515"/>
      <c r="AJ708" s="515"/>
      <c r="AK708" s="515"/>
      <c r="AL708" s="515"/>
      <c r="AM708" s="515"/>
      <c r="AN708" s="515"/>
      <c r="AO708" s="515"/>
      <c r="AP708" s="515"/>
      <c r="AQ708" s="515"/>
      <c r="AR708" s="515"/>
      <c r="AS708" s="515"/>
      <c r="AT708" s="515"/>
      <c r="AU708" s="515"/>
      <c r="AV708" s="515"/>
      <c r="AW708" s="515"/>
      <c r="AX708" s="516"/>
    </row>
    <row r="709" spans="1:50" ht="51"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4" t="s">
        <v>513</v>
      </c>
      <c r="AH709" s="655"/>
      <c r="AI709" s="655"/>
      <c r="AJ709" s="655"/>
      <c r="AK709" s="655"/>
      <c r="AL709" s="655"/>
      <c r="AM709" s="655"/>
      <c r="AN709" s="655"/>
      <c r="AO709" s="655"/>
      <c r="AP709" s="655"/>
      <c r="AQ709" s="655"/>
      <c r="AR709" s="655"/>
      <c r="AS709" s="655"/>
      <c r="AT709" s="655"/>
      <c r="AU709" s="655"/>
      <c r="AV709" s="655"/>
      <c r="AW709" s="655"/>
      <c r="AX709" s="656"/>
    </row>
    <row r="710" spans="1:50" ht="27"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485</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30.7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514</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485</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4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482</v>
      </c>
      <c r="AE714" s="579"/>
      <c r="AF714" s="580"/>
      <c r="AG714" s="679" t="s">
        <v>515</v>
      </c>
      <c r="AH714" s="680"/>
      <c r="AI714" s="680"/>
      <c r="AJ714" s="680"/>
      <c r="AK714" s="680"/>
      <c r="AL714" s="680"/>
      <c r="AM714" s="680"/>
      <c r="AN714" s="680"/>
      <c r="AO714" s="680"/>
      <c r="AP714" s="680"/>
      <c r="AQ714" s="680"/>
      <c r="AR714" s="680"/>
      <c r="AS714" s="680"/>
      <c r="AT714" s="680"/>
      <c r="AU714" s="680"/>
      <c r="AV714" s="680"/>
      <c r="AW714" s="680"/>
      <c r="AX714" s="681"/>
    </row>
    <row r="715" spans="1:50" ht="47.25"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482</v>
      </c>
      <c r="AE715" s="658"/>
      <c r="AF715" s="767"/>
      <c r="AG715" s="514" t="s">
        <v>516</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482</v>
      </c>
      <c r="AE716" s="749"/>
      <c r="AF716" s="749"/>
      <c r="AG716" s="654" t="s">
        <v>517</v>
      </c>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4" t="s">
        <v>518</v>
      </c>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519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485</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hidden="1" customHeight="1" x14ac:dyDescent="0.15">
      <c r="A721" s="640"/>
      <c r="B721" s="641"/>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hidden="1" customHeight="1" x14ac:dyDescent="0.15">
      <c r="A722" s="640"/>
      <c r="B722" s="641"/>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hidden="1" customHeight="1" x14ac:dyDescent="0.15">
      <c r="A723" s="640"/>
      <c r="B723" s="641"/>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hidden="1" customHeight="1" x14ac:dyDescent="0.15">
      <c r="A724" s="640"/>
      <c r="B724" s="641"/>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customHeight="1" x14ac:dyDescent="0.15">
      <c r="A725" s="642"/>
      <c r="B725" s="643"/>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4" t="s">
        <v>52</v>
      </c>
      <c r="D726" s="568"/>
      <c r="E726" s="568"/>
      <c r="F726" s="569"/>
      <c r="G726" s="787" t="s">
        <v>528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9.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7.2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4.25"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483</v>
      </c>
      <c r="F737" s="89"/>
      <c r="G737" s="89"/>
      <c r="H737" s="89"/>
      <c r="I737" s="89"/>
      <c r="J737" s="89"/>
      <c r="K737" s="89"/>
      <c r="L737" s="89"/>
      <c r="M737" s="89"/>
      <c r="N737" s="95" t="s">
        <v>322</v>
      </c>
      <c r="O737" s="95"/>
      <c r="P737" s="95"/>
      <c r="Q737" s="95"/>
      <c r="R737" s="89" t="s">
        <v>483</v>
      </c>
      <c r="S737" s="89"/>
      <c r="T737" s="89"/>
      <c r="U737" s="89"/>
      <c r="V737" s="89"/>
      <c r="W737" s="89"/>
      <c r="X737" s="89"/>
      <c r="Y737" s="89"/>
      <c r="Z737" s="89"/>
      <c r="AA737" s="95" t="s">
        <v>321</v>
      </c>
      <c r="AB737" s="95"/>
      <c r="AC737" s="95"/>
      <c r="AD737" s="95"/>
      <c r="AE737" s="89" t="s">
        <v>521</v>
      </c>
      <c r="AF737" s="89"/>
      <c r="AG737" s="89"/>
      <c r="AH737" s="89"/>
      <c r="AI737" s="89"/>
      <c r="AJ737" s="89"/>
      <c r="AK737" s="89"/>
      <c r="AL737" s="89"/>
      <c r="AM737" s="89"/>
      <c r="AN737" s="95" t="s">
        <v>320</v>
      </c>
      <c r="AO737" s="95"/>
      <c r="AP737" s="95"/>
      <c r="AQ737" s="95"/>
      <c r="AR737" s="96" t="s">
        <v>522</v>
      </c>
      <c r="AS737" s="97"/>
      <c r="AT737" s="97"/>
      <c r="AU737" s="97"/>
      <c r="AV737" s="97"/>
      <c r="AW737" s="97"/>
      <c r="AX737" s="98"/>
      <c r="AY737" s="74"/>
      <c r="AZ737" s="74"/>
    </row>
    <row r="738" spans="1:52" ht="24.75" customHeight="1" x14ac:dyDescent="0.15">
      <c r="A738" s="86" t="s">
        <v>319</v>
      </c>
      <c r="B738" s="87"/>
      <c r="C738" s="87"/>
      <c r="D738" s="88"/>
      <c r="E738" s="89" t="s">
        <v>497</v>
      </c>
      <c r="F738" s="89"/>
      <c r="G738" s="89"/>
      <c r="H738" s="89"/>
      <c r="I738" s="89"/>
      <c r="J738" s="89"/>
      <c r="K738" s="89"/>
      <c r="L738" s="89"/>
      <c r="M738" s="89"/>
      <c r="N738" s="95" t="s">
        <v>318</v>
      </c>
      <c r="O738" s="95"/>
      <c r="P738" s="95"/>
      <c r="Q738" s="95"/>
      <c r="R738" s="89" t="s">
        <v>498</v>
      </c>
      <c r="S738" s="89"/>
      <c r="T738" s="89"/>
      <c r="U738" s="89"/>
      <c r="V738" s="89"/>
      <c r="W738" s="89"/>
      <c r="X738" s="89"/>
      <c r="Y738" s="89"/>
      <c r="Z738" s="89"/>
      <c r="AA738" s="95" t="s">
        <v>317</v>
      </c>
      <c r="AB738" s="95"/>
      <c r="AC738" s="95"/>
      <c r="AD738" s="95"/>
      <c r="AE738" s="89" t="s">
        <v>522</v>
      </c>
      <c r="AF738" s="89"/>
      <c r="AG738" s="89"/>
      <c r="AH738" s="89"/>
      <c r="AI738" s="89"/>
      <c r="AJ738" s="89"/>
      <c r="AK738" s="89"/>
      <c r="AL738" s="89"/>
      <c r="AM738" s="89"/>
      <c r="AN738" s="95" t="s">
        <v>316</v>
      </c>
      <c r="AO738" s="95"/>
      <c r="AP738" s="95"/>
      <c r="AQ738" s="95"/>
      <c r="AR738" s="96" t="s">
        <v>523</v>
      </c>
      <c r="AS738" s="97"/>
      <c r="AT738" s="97"/>
      <c r="AU738" s="97"/>
      <c r="AV738" s="97"/>
      <c r="AW738" s="97"/>
      <c r="AX738" s="98"/>
    </row>
    <row r="739" spans="1:52" ht="24.75" customHeight="1" x14ac:dyDescent="0.15">
      <c r="A739" s="86" t="s">
        <v>315</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486</v>
      </c>
      <c r="F740" s="111"/>
      <c r="G740" s="111"/>
      <c r="H740" s="78" t="str">
        <f>IF(E740="", "", "(")</f>
        <v>(</v>
      </c>
      <c r="I740" s="111"/>
      <c r="J740" s="111"/>
      <c r="K740" s="78" t="str">
        <f>IF(OR(I740="　", I740=""), "", "-")</f>
        <v/>
      </c>
      <c r="L740" s="112">
        <v>219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30" t="s">
        <v>533</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39.75" customHeight="1" x14ac:dyDescent="0.15">
      <c r="A781" s="543"/>
      <c r="B781" s="753"/>
      <c r="C781" s="753"/>
      <c r="D781" s="753"/>
      <c r="E781" s="753"/>
      <c r="F781" s="754"/>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40.5" customHeight="1" x14ac:dyDescent="0.15">
      <c r="A782" s="543"/>
      <c r="B782" s="753"/>
      <c r="C782" s="753"/>
      <c r="D782" s="753"/>
      <c r="E782" s="753"/>
      <c r="F782" s="754"/>
      <c r="G782" s="440" t="s">
        <v>536</v>
      </c>
      <c r="H782" s="441"/>
      <c r="I782" s="441"/>
      <c r="J782" s="441"/>
      <c r="K782" s="442"/>
      <c r="L782" s="443" t="s">
        <v>535</v>
      </c>
      <c r="M782" s="444"/>
      <c r="N782" s="444"/>
      <c r="O782" s="444"/>
      <c r="P782" s="444"/>
      <c r="Q782" s="444"/>
      <c r="R782" s="444"/>
      <c r="S782" s="444"/>
      <c r="T782" s="444"/>
      <c r="U782" s="444"/>
      <c r="V782" s="444"/>
      <c r="W782" s="444"/>
      <c r="X782" s="445"/>
      <c r="Y782" s="446">
        <v>23</v>
      </c>
      <c r="Z782" s="447"/>
      <c r="AA782" s="447"/>
      <c r="AB782" s="544"/>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x14ac:dyDescent="0.15">
      <c r="A783" s="543"/>
      <c r="B783" s="753"/>
      <c r="C783" s="753"/>
      <c r="D783" s="753"/>
      <c r="E783" s="753"/>
      <c r="F783" s="754"/>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3"/>
      <c r="B784" s="753"/>
      <c r="C784" s="753"/>
      <c r="D784" s="753"/>
      <c r="E784" s="753"/>
      <c r="F784" s="754"/>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3"/>
      <c r="B785" s="753"/>
      <c r="C785" s="753"/>
      <c r="D785" s="753"/>
      <c r="E785" s="753"/>
      <c r="F785" s="754"/>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3"/>
      <c r="B786" s="753"/>
      <c r="C786" s="753"/>
      <c r="D786" s="753"/>
      <c r="E786" s="753"/>
      <c r="F786" s="754"/>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3"/>
      <c r="B787" s="753"/>
      <c r="C787" s="753"/>
      <c r="D787" s="753"/>
      <c r="E787" s="753"/>
      <c r="F787" s="754"/>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3"/>
      <c r="B788" s="753"/>
      <c r="C788" s="753"/>
      <c r="D788" s="753"/>
      <c r="E788" s="753"/>
      <c r="F788" s="754"/>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39" customHeight="1" x14ac:dyDescent="0.1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23</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3"/>
      <c r="B794" s="753"/>
      <c r="C794" s="753"/>
      <c r="D794" s="753"/>
      <c r="E794" s="753"/>
      <c r="F794" s="754"/>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3"/>
      <c r="B795" s="753"/>
      <c r="C795" s="753"/>
      <c r="D795" s="753"/>
      <c r="E795" s="753"/>
      <c r="F795" s="754"/>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4"/>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3"/>
      <c r="B807" s="753"/>
      <c r="C807" s="753"/>
      <c r="D807" s="753"/>
      <c r="E807" s="753"/>
      <c r="F807" s="754"/>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3"/>
      <c r="B808" s="753"/>
      <c r="C808" s="753"/>
      <c r="D808" s="753"/>
      <c r="E808" s="753"/>
      <c r="F808" s="754"/>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4"/>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3"/>
      <c r="B820" s="753"/>
      <c r="C820" s="753"/>
      <c r="D820" s="753"/>
      <c r="E820" s="753"/>
      <c r="F820" s="754"/>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3"/>
      <c r="B821" s="753"/>
      <c r="C821" s="753"/>
      <c r="D821" s="753"/>
      <c r="E821" s="753"/>
      <c r="F821" s="754"/>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4"/>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46.5" customHeight="1" x14ac:dyDescent="0.15">
      <c r="A838" s="395">
        <v>1</v>
      </c>
      <c r="B838" s="395">
        <v>1</v>
      </c>
      <c r="C838" s="415" t="s">
        <v>541</v>
      </c>
      <c r="D838" s="409"/>
      <c r="E838" s="409"/>
      <c r="F838" s="409"/>
      <c r="G838" s="409"/>
      <c r="H838" s="409"/>
      <c r="I838" s="409"/>
      <c r="J838" s="410">
        <v>2010001183774</v>
      </c>
      <c r="K838" s="411"/>
      <c r="L838" s="411"/>
      <c r="M838" s="411"/>
      <c r="N838" s="411"/>
      <c r="O838" s="411"/>
      <c r="P838" s="416" t="s">
        <v>535</v>
      </c>
      <c r="Q838" s="307"/>
      <c r="R838" s="307"/>
      <c r="S838" s="307"/>
      <c r="T838" s="307"/>
      <c r="U838" s="307"/>
      <c r="V838" s="307"/>
      <c r="W838" s="307"/>
      <c r="X838" s="307"/>
      <c r="Y838" s="308">
        <v>23</v>
      </c>
      <c r="Z838" s="309"/>
      <c r="AA838" s="309"/>
      <c r="AB838" s="310"/>
      <c r="AC838" s="319" t="s">
        <v>296</v>
      </c>
      <c r="AD838" s="414"/>
      <c r="AE838" s="414"/>
      <c r="AF838" s="414"/>
      <c r="AG838" s="414"/>
      <c r="AH838" s="412">
        <v>1</v>
      </c>
      <c r="AI838" s="413"/>
      <c r="AJ838" s="413"/>
      <c r="AK838" s="413"/>
      <c r="AL838" s="316">
        <v>94.98</v>
      </c>
      <c r="AM838" s="317"/>
      <c r="AN838" s="317"/>
      <c r="AO838" s="318"/>
      <c r="AP838" s="312"/>
      <c r="AQ838" s="312"/>
      <c r="AR838" s="312"/>
      <c r="AS838" s="312"/>
      <c r="AT838" s="312"/>
      <c r="AU838" s="312"/>
      <c r="AV838" s="312"/>
      <c r="AW838" s="312"/>
      <c r="AX838" s="312"/>
    </row>
    <row r="839" spans="1:50" ht="53.25" customHeight="1" x14ac:dyDescent="0.15">
      <c r="A839" s="395">
        <v>2</v>
      </c>
      <c r="B839" s="395">
        <v>1</v>
      </c>
      <c r="C839" s="415" t="s">
        <v>542</v>
      </c>
      <c r="D839" s="409"/>
      <c r="E839" s="409"/>
      <c r="F839" s="409"/>
      <c r="G839" s="409"/>
      <c r="H839" s="409"/>
      <c r="I839" s="409"/>
      <c r="J839" s="410">
        <v>6120001144217</v>
      </c>
      <c r="K839" s="411"/>
      <c r="L839" s="411"/>
      <c r="M839" s="411"/>
      <c r="N839" s="411"/>
      <c r="O839" s="411"/>
      <c r="P839" s="416" t="s">
        <v>537</v>
      </c>
      <c r="Q839" s="307"/>
      <c r="R839" s="307"/>
      <c r="S839" s="307"/>
      <c r="T839" s="307"/>
      <c r="U839" s="307"/>
      <c r="V839" s="307"/>
      <c r="W839" s="307"/>
      <c r="X839" s="307"/>
      <c r="Y839" s="308">
        <v>1</v>
      </c>
      <c r="Z839" s="309"/>
      <c r="AA839" s="309"/>
      <c r="AB839" s="310"/>
      <c r="AC839" s="319" t="s">
        <v>302</v>
      </c>
      <c r="AD839" s="319"/>
      <c r="AE839" s="319"/>
      <c r="AF839" s="319"/>
      <c r="AG839" s="319"/>
      <c r="AH839" s="412" t="s">
        <v>539</v>
      </c>
      <c r="AI839" s="413"/>
      <c r="AJ839" s="413"/>
      <c r="AK839" s="413"/>
      <c r="AL839" s="316" t="s">
        <v>539</v>
      </c>
      <c r="AM839" s="317"/>
      <c r="AN839" s="317"/>
      <c r="AO839" s="318"/>
      <c r="AP839" s="312"/>
      <c r="AQ839" s="312"/>
      <c r="AR839" s="312"/>
      <c r="AS839" s="312"/>
      <c r="AT839" s="312"/>
      <c r="AU839" s="312"/>
      <c r="AV839" s="312"/>
      <c r="AW839" s="312"/>
      <c r="AX839" s="312"/>
    </row>
    <row r="840" spans="1:50" ht="41.25" customHeight="1" x14ac:dyDescent="0.15">
      <c r="A840" s="395">
        <v>3</v>
      </c>
      <c r="B840" s="395">
        <v>1</v>
      </c>
      <c r="C840" s="415" t="s">
        <v>534</v>
      </c>
      <c r="D840" s="409"/>
      <c r="E840" s="409"/>
      <c r="F840" s="409"/>
      <c r="G840" s="409"/>
      <c r="H840" s="409"/>
      <c r="I840" s="409"/>
      <c r="J840" s="410">
        <v>8010001109930</v>
      </c>
      <c r="K840" s="411"/>
      <c r="L840" s="411"/>
      <c r="M840" s="411"/>
      <c r="N840" s="411"/>
      <c r="O840" s="411"/>
      <c r="P840" s="416" t="s">
        <v>538</v>
      </c>
      <c r="Q840" s="307"/>
      <c r="R840" s="307"/>
      <c r="S840" s="307"/>
      <c r="T840" s="307"/>
      <c r="U840" s="307"/>
      <c r="V840" s="307"/>
      <c r="W840" s="307"/>
      <c r="X840" s="307"/>
      <c r="Y840" s="308">
        <v>0</v>
      </c>
      <c r="Z840" s="309"/>
      <c r="AA840" s="309"/>
      <c r="AB840" s="310"/>
      <c r="AC840" s="319" t="s">
        <v>302</v>
      </c>
      <c r="AD840" s="319"/>
      <c r="AE840" s="319"/>
      <c r="AF840" s="319"/>
      <c r="AG840" s="319"/>
      <c r="AH840" s="314" t="s">
        <v>539</v>
      </c>
      <c r="AI840" s="315"/>
      <c r="AJ840" s="315"/>
      <c r="AK840" s="315"/>
      <c r="AL840" s="316" t="s">
        <v>540</v>
      </c>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7"/>
      <c r="R841" s="307"/>
      <c r="S841" s="307"/>
      <c r="T841" s="307"/>
      <c r="U841" s="307"/>
      <c r="V841" s="307"/>
      <c r="W841" s="307"/>
      <c r="X841" s="307"/>
      <c r="Y841" s="308"/>
      <c r="Z841" s="309"/>
      <c r="AA841" s="309"/>
      <c r="AB841" s="310"/>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7"/>
      <c r="Q842" s="307"/>
      <c r="R842" s="307"/>
      <c r="S842" s="307"/>
      <c r="T842" s="307"/>
      <c r="U842" s="307"/>
      <c r="V842" s="307"/>
      <c r="W842" s="307"/>
      <c r="X842" s="307"/>
      <c r="Y842" s="308"/>
      <c r="Z842" s="309"/>
      <c r="AA842" s="309"/>
      <c r="AB842" s="310"/>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7"/>
      <c r="Q843" s="307"/>
      <c r="R843" s="307"/>
      <c r="S843" s="307"/>
      <c r="T843" s="307"/>
      <c r="U843" s="307"/>
      <c r="V843" s="307"/>
      <c r="W843" s="307"/>
      <c r="X843" s="307"/>
      <c r="Y843" s="308"/>
      <c r="Z843" s="309"/>
      <c r="AA843" s="309"/>
      <c r="AB843" s="310"/>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7"/>
      <c r="Q844" s="307"/>
      <c r="R844" s="307"/>
      <c r="S844" s="307"/>
      <c r="T844" s="307"/>
      <c r="U844" s="307"/>
      <c r="V844" s="307"/>
      <c r="W844" s="307"/>
      <c r="X844" s="307"/>
      <c r="Y844" s="308"/>
      <c r="Z844" s="309"/>
      <c r="AA844" s="309"/>
      <c r="AB844" s="310"/>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7"/>
      <c r="Q845" s="307"/>
      <c r="R845" s="307"/>
      <c r="S845" s="307"/>
      <c r="T845" s="307"/>
      <c r="U845" s="307"/>
      <c r="V845" s="307"/>
      <c r="W845" s="307"/>
      <c r="X845" s="307"/>
      <c r="Y845" s="308"/>
      <c r="Z845" s="309"/>
      <c r="AA845" s="309"/>
      <c r="AB845" s="310"/>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7"/>
      <c r="Q846" s="307"/>
      <c r="R846" s="307"/>
      <c r="S846" s="307"/>
      <c r="T846" s="307"/>
      <c r="U846" s="307"/>
      <c r="V846" s="307"/>
      <c r="W846" s="307"/>
      <c r="X846" s="307"/>
      <c r="Y846" s="308"/>
      <c r="Z846" s="309"/>
      <c r="AA846" s="309"/>
      <c r="AB846" s="310"/>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7"/>
      <c r="Q847" s="307"/>
      <c r="R847" s="307"/>
      <c r="S847" s="307"/>
      <c r="T847" s="307"/>
      <c r="U847" s="307"/>
      <c r="V847" s="307"/>
      <c r="W847" s="307"/>
      <c r="X847" s="307"/>
      <c r="Y847" s="308"/>
      <c r="Z847" s="309"/>
      <c r="AA847" s="309"/>
      <c r="AB847" s="310"/>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7"/>
      <c r="Q848" s="307"/>
      <c r="R848" s="307"/>
      <c r="S848" s="307"/>
      <c r="T848" s="307"/>
      <c r="U848" s="307"/>
      <c r="V848" s="307"/>
      <c r="W848" s="307"/>
      <c r="X848" s="307"/>
      <c r="Y848" s="308"/>
      <c r="Z848" s="309"/>
      <c r="AA848" s="309"/>
      <c r="AB848" s="310"/>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7"/>
      <c r="Q849" s="307"/>
      <c r="R849" s="307"/>
      <c r="S849" s="307"/>
      <c r="T849" s="307"/>
      <c r="U849" s="307"/>
      <c r="V849" s="307"/>
      <c r="W849" s="307"/>
      <c r="X849" s="307"/>
      <c r="Y849" s="308"/>
      <c r="Z849" s="309"/>
      <c r="AA849" s="309"/>
      <c r="AB849" s="310"/>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7"/>
      <c r="Q850" s="307"/>
      <c r="R850" s="307"/>
      <c r="S850" s="307"/>
      <c r="T850" s="307"/>
      <c r="U850" s="307"/>
      <c r="V850" s="307"/>
      <c r="W850" s="307"/>
      <c r="X850" s="307"/>
      <c r="Y850" s="308"/>
      <c r="Z850" s="309"/>
      <c r="AA850" s="309"/>
      <c r="AB850" s="310"/>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7"/>
      <c r="Q851" s="307"/>
      <c r="R851" s="307"/>
      <c r="S851" s="307"/>
      <c r="T851" s="307"/>
      <c r="U851" s="307"/>
      <c r="V851" s="307"/>
      <c r="W851" s="307"/>
      <c r="X851" s="307"/>
      <c r="Y851" s="308"/>
      <c r="Z851" s="309"/>
      <c r="AA851" s="309"/>
      <c r="AB851" s="310"/>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7"/>
      <c r="Q852" s="307"/>
      <c r="R852" s="307"/>
      <c r="S852" s="307"/>
      <c r="T852" s="307"/>
      <c r="U852" s="307"/>
      <c r="V852" s="307"/>
      <c r="W852" s="307"/>
      <c r="X852" s="307"/>
      <c r="Y852" s="308"/>
      <c r="Z852" s="309"/>
      <c r="AA852" s="309"/>
      <c r="AB852" s="310"/>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7"/>
      <c r="Q853" s="307"/>
      <c r="R853" s="307"/>
      <c r="S853" s="307"/>
      <c r="T853" s="307"/>
      <c r="U853" s="307"/>
      <c r="V853" s="307"/>
      <c r="W853" s="307"/>
      <c r="X853" s="307"/>
      <c r="Y853" s="308"/>
      <c r="Z853" s="309"/>
      <c r="AA853" s="309"/>
      <c r="AB853" s="310"/>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7"/>
      <c r="Q854" s="307"/>
      <c r="R854" s="307"/>
      <c r="S854" s="307"/>
      <c r="T854" s="307"/>
      <c r="U854" s="307"/>
      <c r="V854" s="307"/>
      <c r="W854" s="307"/>
      <c r="X854" s="307"/>
      <c r="Y854" s="308"/>
      <c r="Z854" s="309"/>
      <c r="AA854" s="309"/>
      <c r="AB854" s="310"/>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7"/>
      <c r="Q855" s="307"/>
      <c r="R855" s="307"/>
      <c r="S855" s="307"/>
      <c r="T855" s="307"/>
      <c r="U855" s="307"/>
      <c r="V855" s="307"/>
      <c r="W855" s="307"/>
      <c r="X855" s="307"/>
      <c r="Y855" s="308"/>
      <c r="Z855" s="309"/>
      <c r="AA855" s="309"/>
      <c r="AB855" s="310"/>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7"/>
      <c r="Q856" s="307"/>
      <c r="R856" s="307"/>
      <c r="S856" s="307"/>
      <c r="T856" s="307"/>
      <c r="U856" s="307"/>
      <c r="V856" s="307"/>
      <c r="W856" s="307"/>
      <c r="X856" s="307"/>
      <c r="Y856" s="308"/>
      <c r="Z856" s="309"/>
      <c r="AA856" s="309"/>
      <c r="AB856" s="310"/>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7"/>
      <c r="Q857" s="307"/>
      <c r="R857" s="307"/>
      <c r="S857" s="307"/>
      <c r="T857" s="307"/>
      <c r="U857" s="307"/>
      <c r="V857" s="307"/>
      <c r="W857" s="307"/>
      <c r="X857" s="307"/>
      <c r="Y857" s="308"/>
      <c r="Z857" s="309"/>
      <c r="AA857" s="309"/>
      <c r="AB857" s="310"/>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7"/>
      <c r="Q858" s="307"/>
      <c r="R858" s="307"/>
      <c r="S858" s="307"/>
      <c r="T858" s="307"/>
      <c r="U858" s="307"/>
      <c r="V858" s="307"/>
      <c r="W858" s="307"/>
      <c r="X858" s="307"/>
      <c r="Y858" s="308"/>
      <c r="Z858" s="309"/>
      <c r="AA858" s="309"/>
      <c r="AB858" s="310"/>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7"/>
      <c r="Q859" s="307"/>
      <c r="R859" s="307"/>
      <c r="S859" s="307"/>
      <c r="T859" s="307"/>
      <c r="U859" s="307"/>
      <c r="V859" s="307"/>
      <c r="W859" s="307"/>
      <c r="X859" s="307"/>
      <c r="Y859" s="308"/>
      <c r="Z859" s="309"/>
      <c r="AA859" s="309"/>
      <c r="AB859" s="310"/>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7"/>
      <c r="Q860" s="307"/>
      <c r="R860" s="307"/>
      <c r="S860" s="307"/>
      <c r="T860" s="307"/>
      <c r="U860" s="307"/>
      <c r="V860" s="307"/>
      <c r="W860" s="307"/>
      <c r="X860" s="307"/>
      <c r="Y860" s="308"/>
      <c r="Z860" s="309"/>
      <c r="AA860" s="309"/>
      <c r="AB860" s="310"/>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7"/>
      <c r="Q861" s="307"/>
      <c r="R861" s="307"/>
      <c r="S861" s="307"/>
      <c r="T861" s="307"/>
      <c r="U861" s="307"/>
      <c r="V861" s="307"/>
      <c r="W861" s="307"/>
      <c r="X861" s="307"/>
      <c r="Y861" s="308"/>
      <c r="Z861" s="309"/>
      <c r="AA861" s="309"/>
      <c r="AB861" s="310"/>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7"/>
      <c r="Q862" s="307"/>
      <c r="R862" s="307"/>
      <c r="S862" s="307"/>
      <c r="T862" s="307"/>
      <c r="U862" s="307"/>
      <c r="V862" s="307"/>
      <c r="W862" s="307"/>
      <c r="X862" s="307"/>
      <c r="Y862" s="308"/>
      <c r="Z862" s="309"/>
      <c r="AA862" s="309"/>
      <c r="AB862" s="310"/>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7"/>
      <c r="Q863" s="307"/>
      <c r="R863" s="307"/>
      <c r="S863" s="307"/>
      <c r="T863" s="307"/>
      <c r="U863" s="307"/>
      <c r="V863" s="307"/>
      <c r="W863" s="307"/>
      <c r="X863" s="307"/>
      <c r="Y863" s="308"/>
      <c r="Z863" s="309"/>
      <c r="AA863" s="309"/>
      <c r="AB863" s="310"/>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7"/>
      <c r="Q864" s="307"/>
      <c r="R864" s="307"/>
      <c r="S864" s="307"/>
      <c r="T864" s="307"/>
      <c r="U864" s="307"/>
      <c r="V864" s="307"/>
      <c r="W864" s="307"/>
      <c r="X864" s="307"/>
      <c r="Y864" s="308"/>
      <c r="Z864" s="309"/>
      <c r="AA864" s="309"/>
      <c r="AB864" s="310"/>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7"/>
      <c r="Q865" s="307"/>
      <c r="R865" s="307"/>
      <c r="S865" s="307"/>
      <c r="T865" s="307"/>
      <c r="U865" s="307"/>
      <c r="V865" s="307"/>
      <c r="W865" s="307"/>
      <c r="X865" s="307"/>
      <c r="Y865" s="308"/>
      <c r="Z865" s="309"/>
      <c r="AA865" s="309"/>
      <c r="AB865" s="310"/>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7"/>
      <c r="Q866" s="307"/>
      <c r="R866" s="307"/>
      <c r="S866" s="307"/>
      <c r="T866" s="307"/>
      <c r="U866" s="307"/>
      <c r="V866" s="307"/>
      <c r="W866" s="307"/>
      <c r="X866" s="307"/>
      <c r="Y866" s="308"/>
      <c r="Z866" s="309"/>
      <c r="AA866" s="309"/>
      <c r="AB866" s="310"/>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7"/>
      <c r="Q867" s="307"/>
      <c r="R867" s="307"/>
      <c r="S867" s="307"/>
      <c r="T867" s="307"/>
      <c r="U867" s="307"/>
      <c r="V867" s="307"/>
      <c r="W867" s="307"/>
      <c r="X867" s="307"/>
      <c r="Y867" s="308"/>
      <c r="Z867" s="309"/>
      <c r="AA867" s="309"/>
      <c r="AB867" s="310"/>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7"/>
      <c r="Q871" s="307"/>
      <c r="R871" s="307"/>
      <c r="S871" s="307"/>
      <c r="T871" s="307"/>
      <c r="U871" s="307"/>
      <c r="V871" s="307"/>
      <c r="W871" s="307"/>
      <c r="X871" s="307"/>
      <c r="Y871" s="308"/>
      <c r="Z871" s="309"/>
      <c r="AA871" s="309"/>
      <c r="AB871" s="310"/>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7"/>
      <c r="Q872" s="307"/>
      <c r="R872" s="307"/>
      <c r="S872" s="307"/>
      <c r="T872" s="307"/>
      <c r="U872" s="307"/>
      <c r="V872" s="307"/>
      <c r="W872" s="307"/>
      <c r="X872" s="307"/>
      <c r="Y872" s="308"/>
      <c r="Z872" s="309"/>
      <c r="AA872" s="309"/>
      <c r="AB872" s="310"/>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7"/>
      <c r="R873" s="307"/>
      <c r="S873" s="307"/>
      <c r="T873" s="307"/>
      <c r="U873" s="307"/>
      <c r="V873" s="307"/>
      <c r="W873" s="307"/>
      <c r="X873" s="307"/>
      <c r="Y873" s="308"/>
      <c r="Z873" s="309"/>
      <c r="AA873" s="309"/>
      <c r="AB873" s="310"/>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7"/>
      <c r="R874" s="307"/>
      <c r="S874" s="307"/>
      <c r="T874" s="307"/>
      <c r="U874" s="307"/>
      <c r="V874" s="307"/>
      <c r="W874" s="307"/>
      <c r="X874" s="307"/>
      <c r="Y874" s="308"/>
      <c r="Z874" s="309"/>
      <c r="AA874" s="309"/>
      <c r="AB874" s="310"/>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7"/>
      <c r="Q904" s="307"/>
      <c r="R904" s="307"/>
      <c r="S904" s="307"/>
      <c r="T904" s="307"/>
      <c r="U904" s="307"/>
      <c r="V904" s="307"/>
      <c r="W904" s="307"/>
      <c r="X904" s="307"/>
      <c r="Y904" s="308"/>
      <c r="Z904" s="309"/>
      <c r="AA904" s="309"/>
      <c r="AB904" s="310"/>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7"/>
      <c r="Q905" s="307"/>
      <c r="R905" s="307"/>
      <c r="S905" s="307"/>
      <c r="T905" s="307"/>
      <c r="U905" s="307"/>
      <c r="V905" s="307"/>
      <c r="W905" s="307"/>
      <c r="X905" s="307"/>
      <c r="Y905" s="308"/>
      <c r="Z905" s="309"/>
      <c r="AA905" s="309"/>
      <c r="AB905" s="310"/>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7"/>
      <c r="R906" s="307"/>
      <c r="S906" s="307"/>
      <c r="T906" s="307"/>
      <c r="U906" s="307"/>
      <c r="V906" s="307"/>
      <c r="W906" s="307"/>
      <c r="X906" s="307"/>
      <c r="Y906" s="308"/>
      <c r="Z906" s="309"/>
      <c r="AA906" s="309"/>
      <c r="AB906" s="310"/>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7"/>
      <c r="R907" s="307"/>
      <c r="S907" s="307"/>
      <c r="T907" s="307"/>
      <c r="U907" s="307"/>
      <c r="V907" s="307"/>
      <c r="W907" s="307"/>
      <c r="X907" s="307"/>
      <c r="Y907" s="308"/>
      <c r="Z907" s="309"/>
      <c r="AA907" s="309"/>
      <c r="AB907" s="310"/>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7"/>
      <c r="Q937" s="307"/>
      <c r="R937" s="307"/>
      <c r="S937" s="307"/>
      <c r="T937" s="307"/>
      <c r="U937" s="307"/>
      <c r="V937" s="307"/>
      <c r="W937" s="307"/>
      <c r="X937" s="307"/>
      <c r="Y937" s="308"/>
      <c r="Z937" s="309"/>
      <c r="AA937" s="309"/>
      <c r="AB937" s="310"/>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7"/>
      <c r="Q938" s="307"/>
      <c r="R938" s="307"/>
      <c r="S938" s="307"/>
      <c r="T938" s="307"/>
      <c r="U938" s="307"/>
      <c r="V938" s="307"/>
      <c r="W938" s="307"/>
      <c r="X938" s="307"/>
      <c r="Y938" s="308"/>
      <c r="Z938" s="309"/>
      <c r="AA938" s="309"/>
      <c r="AB938" s="310"/>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7"/>
      <c r="R939" s="307"/>
      <c r="S939" s="307"/>
      <c r="T939" s="307"/>
      <c r="U939" s="307"/>
      <c r="V939" s="307"/>
      <c r="W939" s="307"/>
      <c r="X939" s="307"/>
      <c r="Y939" s="308"/>
      <c r="Z939" s="309"/>
      <c r="AA939" s="309"/>
      <c r="AB939" s="310"/>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7"/>
      <c r="R940" s="307"/>
      <c r="S940" s="307"/>
      <c r="T940" s="307"/>
      <c r="U940" s="307"/>
      <c r="V940" s="307"/>
      <c r="W940" s="307"/>
      <c r="X940" s="307"/>
      <c r="Y940" s="308"/>
      <c r="Z940" s="309"/>
      <c r="AA940" s="309"/>
      <c r="AB940" s="310"/>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7"/>
      <c r="Q941" s="307"/>
      <c r="R941" s="307"/>
      <c r="S941" s="307"/>
      <c r="T941" s="307"/>
      <c r="U941" s="307"/>
      <c r="V941" s="307"/>
      <c r="W941" s="307"/>
      <c r="X941" s="307"/>
      <c r="Y941" s="308"/>
      <c r="Z941" s="309"/>
      <c r="AA941" s="309"/>
      <c r="AB941" s="310"/>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7"/>
      <c r="Q942" s="307"/>
      <c r="R942" s="307"/>
      <c r="S942" s="307"/>
      <c r="T942" s="307"/>
      <c r="U942" s="307"/>
      <c r="V942" s="307"/>
      <c r="W942" s="307"/>
      <c r="X942" s="307"/>
      <c r="Y942" s="308"/>
      <c r="Z942" s="309"/>
      <c r="AA942" s="309"/>
      <c r="AB942" s="310"/>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7"/>
      <c r="Q943" s="307"/>
      <c r="R943" s="307"/>
      <c r="S943" s="307"/>
      <c r="T943" s="307"/>
      <c r="U943" s="307"/>
      <c r="V943" s="307"/>
      <c r="W943" s="307"/>
      <c r="X943" s="307"/>
      <c r="Y943" s="308"/>
      <c r="Z943" s="309"/>
      <c r="AA943" s="309"/>
      <c r="AB943" s="310"/>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7"/>
      <c r="Q944" s="307"/>
      <c r="R944" s="307"/>
      <c r="S944" s="307"/>
      <c r="T944" s="307"/>
      <c r="U944" s="307"/>
      <c r="V944" s="307"/>
      <c r="W944" s="307"/>
      <c r="X944" s="307"/>
      <c r="Y944" s="308"/>
      <c r="Z944" s="309"/>
      <c r="AA944" s="309"/>
      <c r="AB944" s="310"/>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7"/>
      <c r="Q945" s="307"/>
      <c r="R945" s="307"/>
      <c r="S945" s="307"/>
      <c r="T945" s="307"/>
      <c r="U945" s="307"/>
      <c r="V945" s="307"/>
      <c r="W945" s="307"/>
      <c r="X945" s="307"/>
      <c r="Y945" s="308"/>
      <c r="Z945" s="309"/>
      <c r="AA945" s="309"/>
      <c r="AB945" s="310"/>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7"/>
      <c r="Q946" s="307"/>
      <c r="R946" s="307"/>
      <c r="S946" s="307"/>
      <c r="T946" s="307"/>
      <c r="U946" s="307"/>
      <c r="V946" s="307"/>
      <c r="W946" s="307"/>
      <c r="X946" s="307"/>
      <c r="Y946" s="308"/>
      <c r="Z946" s="309"/>
      <c r="AA946" s="309"/>
      <c r="AB946" s="310"/>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7"/>
      <c r="R972" s="307"/>
      <c r="S972" s="307"/>
      <c r="T972" s="307"/>
      <c r="U972" s="307"/>
      <c r="V972" s="307"/>
      <c r="W972" s="307"/>
      <c r="X972" s="307"/>
      <c r="Y972" s="308"/>
      <c r="Z972" s="309"/>
      <c r="AA972" s="309"/>
      <c r="AB972" s="310"/>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7"/>
      <c r="R973" s="307"/>
      <c r="S973" s="307"/>
      <c r="T973" s="307"/>
      <c r="U973" s="307"/>
      <c r="V973" s="307"/>
      <c r="W973" s="307"/>
      <c r="X973" s="307"/>
      <c r="Y973" s="308"/>
      <c r="Z973" s="309"/>
      <c r="AA973" s="309"/>
      <c r="AB973" s="310"/>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7"/>
      <c r="R1005" s="307"/>
      <c r="S1005" s="307"/>
      <c r="T1005" s="307"/>
      <c r="U1005" s="307"/>
      <c r="V1005" s="307"/>
      <c r="W1005" s="307"/>
      <c r="X1005" s="307"/>
      <c r="Y1005" s="308"/>
      <c r="Z1005" s="309"/>
      <c r="AA1005" s="309"/>
      <c r="AB1005" s="310"/>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7"/>
      <c r="R1006" s="307"/>
      <c r="S1006" s="307"/>
      <c r="T1006" s="307"/>
      <c r="U1006" s="307"/>
      <c r="V1006" s="307"/>
      <c r="W1006" s="307"/>
      <c r="X1006" s="307"/>
      <c r="Y1006" s="308"/>
      <c r="Z1006" s="309"/>
      <c r="AA1006" s="309"/>
      <c r="AB1006" s="310"/>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7"/>
      <c r="R1038" s="307"/>
      <c r="S1038" s="307"/>
      <c r="T1038" s="307"/>
      <c r="U1038" s="307"/>
      <c r="V1038" s="307"/>
      <c r="W1038" s="307"/>
      <c r="X1038" s="307"/>
      <c r="Y1038" s="308"/>
      <c r="Z1038" s="309"/>
      <c r="AA1038" s="309"/>
      <c r="AB1038" s="310"/>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7"/>
      <c r="R1039" s="307"/>
      <c r="S1039" s="307"/>
      <c r="T1039" s="307"/>
      <c r="U1039" s="307"/>
      <c r="V1039" s="307"/>
      <c r="W1039" s="307"/>
      <c r="X1039" s="307"/>
      <c r="Y1039" s="308"/>
      <c r="Z1039" s="309"/>
      <c r="AA1039" s="309"/>
      <c r="AB1039" s="310"/>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7"/>
      <c r="R1071" s="307"/>
      <c r="S1071" s="307"/>
      <c r="T1071" s="307"/>
      <c r="U1071" s="307"/>
      <c r="V1071" s="307"/>
      <c r="W1071" s="307"/>
      <c r="X1071" s="307"/>
      <c r="Y1071" s="308"/>
      <c r="Z1071" s="309"/>
      <c r="AA1071" s="309"/>
      <c r="AB1071" s="310"/>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7"/>
      <c r="R1072" s="307"/>
      <c r="S1072" s="307"/>
      <c r="T1072" s="307"/>
      <c r="U1072" s="307"/>
      <c r="V1072" s="307"/>
      <c r="W1072" s="307"/>
      <c r="X1072" s="307"/>
      <c r="Y1072" s="308"/>
      <c r="Z1072" s="309"/>
      <c r="AA1072" s="309"/>
      <c r="AB1072" s="310"/>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218</v>
      </c>
      <c r="D1102" s="882"/>
      <c r="E1102" s="267" t="s">
        <v>217</v>
      </c>
      <c r="F1102" s="882"/>
      <c r="G1102" s="882"/>
      <c r="H1102" s="882"/>
      <c r="I1102" s="882"/>
      <c r="J1102" s="267" t="s">
        <v>224</v>
      </c>
      <c r="K1102" s="267"/>
      <c r="L1102" s="267"/>
      <c r="M1102" s="267"/>
      <c r="N1102" s="267"/>
      <c r="O1102" s="267"/>
      <c r="P1102" s="335" t="s">
        <v>27</v>
      </c>
      <c r="Q1102" s="335"/>
      <c r="R1102" s="335"/>
      <c r="S1102" s="335"/>
      <c r="T1102" s="335"/>
      <c r="U1102" s="335"/>
      <c r="V1102" s="335"/>
      <c r="W1102" s="335"/>
      <c r="X1102" s="335"/>
      <c r="Y1102" s="267" t="s">
        <v>226</v>
      </c>
      <c r="Z1102" s="882"/>
      <c r="AA1102" s="882"/>
      <c r="AB1102" s="882"/>
      <c r="AC1102" s="267" t="s">
        <v>200</v>
      </c>
      <c r="AD1102" s="267"/>
      <c r="AE1102" s="267"/>
      <c r="AF1102" s="267"/>
      <c r="AG1102" s="267"/>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customHeight="1" x14ac:dyDescent="0.15">
      <c r="A1103" s="395">
        <v>1</v>
      </c>
      <c r="B1103" s="395">
        <v>1</v>
      </c>
      <c r="C1103" s="884"/>
      <c r="D1103" s="884"/>
      <c r="E1103" s="883"/>
      <c r="F1103" s="883"/>
      <c r="G1103" s="883"/>
      <c r="H1103" s="883"/>
      <c r="I1103" s="883"/>
      <c r="J1103" s="410"/>
      <c r="K1103" s="411"/>
      <c r="L1103" s="411"/>
      <c r="M1103" s="411"/>
      <c r="N1103" s="411"/>
      <c r="O1103" s="411"/>
      <c r="P1103" s="307"/>
      <c r="Q1103" s="307"/>
      <c r="R1103" s="307"/>
      <c r="S1103" s="307"/>
      <c r="T1103" s="307"/>
      <c r="U1103" s="307"/>
      <c r="V1103" s="307"/>
      <c r="W1103" s="307"/>
      <c r="X1103" s="307"/>
      <c r="Y1103" s="308"/>
      <c r="Z1103" s="309"/>
      <c r="AA1103" s="309"/>
      <c r="AB1103" s="310"/>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4"/>
      <c r="D1104" s="884"/>
      <c r="E1104" s="883"/>
      <c r="F1104" s="883"/>
      <c r="G1104" s="883"/>
      <c r="H1104" s="883"/>
      <c r="I1104" s="883"/>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4"/>
      <c r="D1105" s="884"/>
      <c r="E1105" s="883"/>
      <c r="F1105" s="883"/>
      <c r="G1105" s="883"/>
      <c r="H1105" s="883"/>
      <c r="I1105" s="883"/>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4"/>
      <c r="D1106" s="884"/>
      <c r="E1106" s="883"/>
      <c r="F1106" s="883"/>
      <c r="G1106" s="883"/>
      <c r="H1106" s="883"/>
      <c r="I1106" s="883"/>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4"/>
      <c r="D1107" s="884"/>
      <c r="E1107" s="883"/>
      <c r="F1107" s="883"/>
      <c r="G1107" s="883"/>
      <c r="H1107" s="883"/>
      <c r="I1107" s="883"/>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4"/>
      <c r="D1108" s="884"/>
      <c r="E1108" s="883"/>
      <c r="F1108" s="883"/>
      <c r="G1108" s="883"/>
      <c r="H1108" s="883"/>
      <c r="I1108" s="883"/>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4"/>
      <c r="D1109" s="884"/>
      <c r="E1109" s="883"/>
      <c r="F1109" s="883"/>
      <c r="G1109" s="883"/>
      <c r="H1109" s="883"/>
      <c r="I1109" s="883"/>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4"/>
      <c r="D1110" s="884"/>
      <c r="E1110" s="883"/>
      <c r="F1110" s="883"/>
      <c r="G1110" s="883"/>
      <c r="H1110" s="883"/>
      <c r="I1110" s="883"/>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4"/>
      <c r="D1111" s="884"/>
      <c r="E1111" s="883"/>
      <c r="F1111" s="883"/>
      <c r="G1111" s="883"/>
      <c r="H1111" s="883"/>
      <c r="I1111" s="883"/>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4"/>
      <c r="D1112" s="884"/>
      <c r="E1112" s="883"/>
      <c r="F1112" s="883"/>
      <c r="G1112" s="883"/>
      <c r="H1112" s="883"/>
      <c r="I1112" s="883"/>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4"/>
      <c r="D1113" s="884"/>
      <c r="E1113" s="883"/>
      <c r="F1113" s="883"/>
      <c r="G1113" s="883"/>
      <c r="H1113" s="883"/>
      <c r="I1113" s="883"/>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4"/>
      <c r="D1114" s="884"/>
      <c r="E1114" s="883"/>
      <c r="F1114" s="883"/>
      <c r="G1114" s="883"/>
      <c r="H1114" s="883"/>
      <c r="I1114" s="883"/>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4"/>
      <c r="D1115" s="884"/>
      <c r="E1115" s="883"/>
      <c r="F1115" s="883"/>
      <c r="G1115" s="883"/>
      <c r="H1115" s="883"/>
      <c r="I1115" s="883"/>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4"/>
      <c r="D1116" s="884"/>
      <c r="E1116" s="883"/>
      <c r="F1116" s="883"/>
      <c r="G1116" s="883"/>
      <c r="H1116" s="883"/>
      <c r="I1116" s="883"/>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4"/>
      <c r="D1117" s="884"/>
      <c r="E1117" s="883"/>
      <c r="F1117" s="883"/>
      <c r="G1117" s="883"/>
      <c r="H1117" s="883"/>
      <c r="I1117" s="883"/>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4"/>
      <c r="D1118" s="884"/>
      <c r="E1118" s="883"/>
      <c r="F1118" s="883"/>
      <c r="G1118" s="883"/>
      <c r="H1118" s="883"/>
      <c r="I1118" s="883"/>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4"/>
      <c r="D1119" s="884"/>
      <c r="E1119" s="883"/>
      <c r="F1119" s="883"/>
      <c r="G1119" s="883"/>
      <c r="H1119" s="883"/>
      <c r="I1119" s="883"/>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4"/>
      <c r="D1120" s="884"/>
      <c r="E1120" s="251"/>
      <c r="F1120" s="883"/>
      <c r="G1120" s="883"/>
      <c r="H1120" s="883"/>
      <c r="I1120" s="883"/>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4"/>
      <c r="D1121" s="884"/>
      <c r="E1121" s="883"/>
      <c r="F1121" s="883"/>
      <c r="G1121" s="883"/>
      <c r="H1121" s="883"/>
      <c r="I1121" s="883"/>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4"/>
      <c r="D1122" s="884"/>
      <c r="E1122" s="883"/>
      <c r="F1122" s="883"/>
      <c r="G1122" s="883"/>
      <c r="H1122" s="883"/>
      <c r="I1122" s="883"/>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4"/>
      <c r="D1123" s="884"/>
      <c r="E1123" s="883"/>
      <c r="F1123" s="883"/>
      <c r="G1123" s="883"/>
      <c r="H1123" s="883"/>
      <c r="I1123" s="883"/>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4"/>
      <c r="D1124" s="884"/>
      <c r="E1124" s="883"/>
      <c r="F1124" s="883"/>
      <c r="G1124" s="883"/>
      <c r="H1124" s="883"/>
      <c r="I1124" s="883"/>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4"/>
      <c r="D1125" s="884"/>
      <c r="E1125" s="883"/>
      <c r="F1125" s="883"/>
      <c r="G1125" s="883"/>
      <c r="H1125" s="883"/>
      <c r="I1125" s="883"/>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4"/>
      <c r="D1126" s="884"/>
      <c r="E1126" s="883"/>
      <c r="F1126" s="883"/>
      <c r="G1126" s="883"/>
      <c r="H1126" s="883"/>
      <c r="I1126" s="883"/>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4"/>
      <c r="D1127" s="884"/>
      <c r="E1127" s="883"/>
      <c r="F1127" s="883"/>
      <c r="G1127" s="883"/>
      <c r="H1127" s="883"/>
      <c r="I1127" s="883"/>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4"/>
      <c r="D1128" s="884"/>
      <c r="E1128" s="883"/>
      <c r="F1128" s="883"/>
      <c r="G1128" s="883"/>
      <c r="H1128" s="883"/>
      <c r="I1128" s="883"/>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4"/>
      <c r="D1129" s="884"/>
      <c r="E1129" s="883"/>
      <c r="F1129" s="883"/>
      <c r="G1129" s="883"/>
      <c r="H1129" s="883"/>
      <c r="I1129" s="883"/>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4"/>
      <c r="D1130" s="884"/>
      <c r="E1130" s="883"/>
      <c r="F1130" s="883"/>
      <c r="G1130" s="883"/>
      <c r="H1130" s="883"/>
      <c r="I1130" s="883"/>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4"/>
      <c r="D1131" s="884"/>
      <c r="E1131" s="883"/>
      <c r="F1131" s="883"/>
      <c r="G1131" s="883"/>
      <c r="H1131" s="883"/>
      <c r="I1131" s="883"/>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4"/>
      <c r="D1132" s="884"/>
      <c r="E1132" s="883"/>
      <c r="F1132" s="883"/>
      <c r="G1132" s="883"/>
      <c r="H1132" s="883"/>
      <c r="I1132" s="883"/>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T3" sqref="T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2020-06-22T04:41:48Z</cp:lastPrinted>
  <dcterms:created xsi:type="dcterms:W3CDTF">2012-03-13T00:50:25Z</dcterms:created>
  <dcterms:modified xsi:type="dcterms:W3CDTF">2020-07-22T05:26:51Z</dcterms:modified>
</cp:coreProperties>
</file>