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<sst xmlns="http://schemas.openxmlformats.org/spreadsheetml/2006/main" count="2903" uniqueCount="633">
  <si>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</si>
  <si>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</si>
  <si>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</si>
  <si>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</si>
  <si>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</si>
  <si>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</si>
  <si>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</si>
  <si>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</si>
  <si>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</si>
  <si>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</si>
  <si>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</si>
  <si>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</si>
  <si>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</si>
  <si>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</si>
  <si>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</si>
  <si>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</si>
  <si>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</si>
  <si>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</si>
  <si>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</si>
  <si>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</si>
  <si>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</si>
  <si>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</si>
  <si>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</si>
  <si>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</si>
  <si>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</si>
  <si>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</si>
  <si>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</si>
  <si>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</si>
  <si>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</si>
  <si>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</si>
  <si>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</si>
  <si>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</si>
  <si>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</si>
  <si>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</si>
  <si>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</si>
  <si>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</si>
  <si>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</si>
  <si>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</si>
  <si>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</si>
  <si>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</si>
  <si>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</si>
  <si>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</si>
  <si>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</si>
  <si>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</si>
  <si>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</si>
  <si>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</si>
  <si>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</si>
  <si>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</si>
  <si>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</si>
  <si>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</si>
  <si>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</si>
  <si>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</si>
  <si>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</si>
  <si>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</si>
  <si>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</si>
  <si>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</si>
  <si>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</si>
  <si>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</si>
  <si>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</si>
  <si>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</si>
  <si>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</si>
  <si>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</si>
  <si>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</si>
  <si>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</si>
  <si>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</si>
  <si>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</si>
  <si>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</si>
  <si>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</si>
  <si>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</si>
  <si>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</si>
  <si>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</si>
  <si>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</si>
  <si>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</si>
  <si>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</si>
  <si>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</si>
  <si>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</si>
  <si>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</si>
  <si>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</si>
  <si>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</si>
  <si>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</si>
  <si>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</si>
  <si>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</si>
  <si>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</si>
  <si>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</si>
  <si>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</si>
  <si>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</si>
  <si>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</si>
  <si>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</si>
  <si>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</si>
  <si>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</si>
  <si>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</si>
  <si>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</si>
  <si>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</si>
  <si>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</si>
  <si>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</si>
  <si>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</si>
  <si>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</si>
  <si>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</si>
  <si>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</si>
  <si>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</si>
  <si>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</si>
  <si>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</si>
  <si>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</si>
  <si>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</si>
  <si>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</si>
  <si>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</si>
  <si>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</si>
  <si>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</si>
  <si>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</si>
  <si>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</si>
  <si>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</si>
  <si>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</si>
  <si>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</si>
  <si>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</si>
  <si>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</si>
  <si>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</si>
  <si>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</si>
  <si>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</si>
  <si>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</si>
  <si>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</si>
  <si>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</si>
  <si>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</si>
  <si>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</si>
  <si>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</si>
  <si>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</si>
  <si>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</si>
  <si>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</si>
  <si>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</si>
  <si>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</si>
  <si>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</si>
  <si>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</si>
  <si>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</si>
  <si>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</si>
  <si>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</si>
  <si>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</si>
  <si>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</si>
  <si>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</si>
  <si>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</si>
  <si>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</si>
  <si>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</si>
  <si>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</si>
  <si>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</si>
  <si>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</si>
  <si>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</si>
  <si>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</si>
  <si>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</si>
  <si>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</si>
  <si>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</si>
  <si>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</si>
  <si>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</si>
  <si>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</si>
  <si>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</si>
  <si>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</si>
  <si>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</si>
  <si>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</si>
  <si>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</si>
  <si>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</si>
  <si>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</si>
  <si>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</si>
  <si>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</si>
  <si>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</si>
  <si>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</si>
  <si>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</si>
  <si>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</si>
  <si>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</si>
  <si>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</si>
  <si>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</si>
  <si>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</si>
  <si>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</si>
  <si>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</si>
  <si>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</si>
  <si>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</si>
  <si>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</si>
  <si>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</si>
  <si>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</si>
  <si>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</si>
  <si>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</si>
  <si>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</si>
  <si>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</si>
  <si>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</si>
  <si>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</si>
  <si>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</si>
  <si>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</si>
  <si>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</si>
  <si>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</si>
  <si>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</si>
  <si>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</si>
  <si>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</si>
  <si>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</si>
  <si>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</si>
  <si>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</si>
  <si>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</si>
  <si>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</si>
  <si>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</si>
  <si>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</si>
  <si>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</si>
  <si>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</si>
  <si>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</si>
  <si>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</si>
  <si>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</si>
  <si>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</si>
  <si>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</si>
  <si>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</si>
  <si>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</si>
  <si>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</si>
  <si>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</si>
  <si>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</si>
  <si>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</si>
  <si>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</si>
  <si>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</si>
  <si>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</si>
  <si>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</si>
  <si>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</si>
  <si>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</si>
  <si>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</si>
  <si>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</si>
  <si>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</si>
  <si>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</si>
  <si>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</si>
  <si>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</si>
  <si>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</si>
  <si>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</si>
  <si>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</si>
  <si>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</si>
  <si>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</si>
  <si>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</si>
  <si>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</si>
  <si>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</si>
  <si>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</si>
  <si>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</si>
  <si>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</si>
  <si>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</si>
  <si>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</si>
  <si>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</si>
  <si>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</si>
  <si>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</si>
  <si>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</si>
  <si>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</si>
  <si>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</si>
  <si>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</si>
  <si>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</si>
  <si>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</si>
  <si>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</si>
  <si>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</si>
  <si>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</si>
  <si>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</si>
  <si>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</si>
  <si>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</si>
  <si>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</si>
  <si>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</si>
  <si>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</si>
  <si>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</si>
  <si>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</si>
  <si>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</si>
  <si>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</si>
  <si>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</si>
  <si>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</si>
  <si>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</si>
  <si>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</si>
  <si>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</si>
  <si>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</si>
  <si>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</si>
  <si>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</si>
  <si>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</si>
  <si>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</si>
  <si>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</si>
  <si>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</si>
  <si>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</si>
  <si>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</si>
  <si>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</si>
  <si>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</si>
  <si>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</si>
  <si>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</si>
  <si>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</si>
  <si>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</si>
  <si>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</si>
  <si>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</si>
  <si>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</si>
  <si>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</si>
  <si>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</si>
  <si>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</si>
  <si>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</si>
  <si>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</si>
  <si>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</si>
  <si>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</si>
  <si>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</si>
  <si>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</si>
  <si>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</si>
  <si>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</si>
  <si>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</si>
  <si>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</si>
  <si>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</si>
  <si>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</si>
  <si>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</si>
  <si>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</si>
  <si>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</si>
  <si>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</si>
  <si>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</si>
  <si>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</si>
  <si>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</si>
  <si>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</si>
  <si>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</si>
  <si>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</si>
  <si>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</si>
  <si>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</si>
  <si>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</si>
  <si>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</si>
  <si>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</si>
  <si>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</si>
  <si>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</si>
  <si>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</si>
  <si>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</si>
  <si>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</si>
  <si>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</si>
  <si>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</si>
  <si>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</si>
  <si>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</si>
  <si>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</si>
  <si>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</si>
  <si>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</si>
  <si>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</si>
  <si>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</si>
  <si>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</si>
  <si>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</si>
  <si>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</si>
  <si>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</si>
  <si>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</si>
  <si>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</si>
  <si>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</si>
  <si>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</si>
  <si>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</si>
  <si>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</si>
  <si>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</si>
  <si>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</si>
  <si>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</si>
  <si>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</si>
  <si>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</si>
  <si>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</si>
  <si>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</si>
  <si>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</si>
  <si>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</si>
  <si>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</si>
  <si>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</si>
  <si>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</si>
  <si>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</si>
  <si>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</si>
  <si>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</si>
  <si>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</si>
  <si>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</si>
  <si>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</si>
  <si>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</si>
  <si>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</si>
  <si>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</si>
  <si>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</si>
  <si>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</si>
  <si>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</si>
  <si>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</si>
  <si>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</si>
  <si>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</si>
  <si>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</si>
  <si>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</si>
  <si>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</si>
  <si>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</si>
  <si>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</si>
  <si>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</si>
  <si>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</si>
  <si>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</si>
  <si>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</si>
  <si>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</si>
  <si>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</si>
  <si>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</si>
  <si>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</si>
  <si>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</si>
  <si>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</si>
  <si>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</si>
  <si>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</si>
  <si>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</si>
  <si>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</si>
  <si>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</si>
  <si>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</si>
  <si>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</si>
  <si>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</si>
  <si>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</si>
  <si>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</si>
  <si>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</si>
  <si>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</si>
  <si>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</si>
  <si>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</si>
  <si>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</si>
  <si>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</si>
  <si>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</si>
  <si>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</si>
  <si>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</si>
  <si>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</si>
  <si>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</si>
  <si>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</si>
  <si>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</si>
  <si>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</si>
  <si>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</si>
  <si>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</si>
  <si>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</si>
  <si>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</si>
  <si>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</si>
  <si>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</si>
  <si>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</si>
  <si>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</si>
  <si>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</si>
  <si>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</si>
  <si>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</si>
  <si>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</si>
  <si>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</si>
  <si>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</si>
  <si>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</si>
  <si>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</si>
  <si>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</si>
  <si>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</si>
  <si>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</si>
  <si>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</si>
  <si>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</si>
  <si>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</si>
  <si>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</si>
  <si>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</si>
  <si>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</si>
  <si>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</si>
  <si>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</si>
  <si>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</si>
  <si>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</si>
  <si>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</si>
  <si>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</si>
  <si>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</si>
  <si>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</si>
  <si>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</si>
  <si>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</si>
  <si>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</si>
  <si>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</si>
  <si>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</si>
  <si>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</si>
  <si>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</si>
  <si>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</si>
  <si>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</si>
  <si>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</si>
  <si>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</si>
  <si>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</si>
  <si>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</si>
  <si>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</si>
  <si>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</si>
  <si>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</si>
  <si>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</si>
  <si>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</si>
  <si>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</si>
  <si>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</si>
  <si>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</si>
  <si>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</si>
  <si>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</si>
  <si>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</si>
  <si>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</si>
  <si>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</si>
  <si>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</si>
  <si>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</si>
  <si>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</si>
  <si>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</si>
  <si>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</si>
  <si>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</si>
  <si>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</si>
  <si>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</si>
  <si>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</si>
  <si>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</si>
  <si>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</si>
  <si>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</si>
  <si>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</si>
  <si>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</si>
  <si>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</si>
  <si>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</si>
  <si>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</si>
  <si>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</si>
  <si>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</si>
  <si>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</si>
  <si>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</si>
  <si>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</si>
  <si>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</si>
  <si>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</si>
  <si>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</si>
  <si>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</si>
  <si>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</si>
  <si>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</si>
  <si>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</si>
  <si>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</si>
  <si>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</si>
  <si>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</si>
  <si>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</si>
  <si>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</si>
  <si>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</si>
  <si>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</si>
  <si>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</si>
  <si>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</si>
  <si>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</si>
  <si>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</si>
  <si>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</si>
  <si>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</si>
  <si>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</si>
  <si>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</si>
  <si>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</si>
  <si>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</si>
  <si>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</si>
  <si>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</si>
  <si>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</si>
  <si>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</si>
  <si>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</si>
  <si>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</si>
  <si>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</si>
  <si>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</si>
  <si>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</si>
  <si>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</si>
  <si>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</si>
  <si>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</si>
  <si>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</si>
  <si>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</si>
  <si>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</si>
  <si>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</si>
  <si>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</si>
  <si>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</si>
  <si>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</si>
  <si>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</si>
  <si>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</si>
  <si>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</si>
  <si>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</si>
  <si>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</si>
  <si>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</si>
  <si>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</si>
  <si>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</si>
  <si>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</si>
  <si>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</si>
  <si>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</si>
  <si>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</si>
  <si>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</si>
  <si>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</si>
  <si>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</si>
  <si>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</si>
  <si>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</si>
  <si>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</si>
  <si>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</si>
  <si>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</si>
  <si>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</si>
  <si>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</si>
  <si>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</si>
  <si>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</si>
  <si>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</si>
  <si>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</si>
  <si>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</si>
  <si>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</si>
  <si>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</si>
  <si>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</si>
  <si>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</si>
  <si>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</si>
  <si>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</si>
  <si>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</si>
  <si>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</si>
  <si>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</si>
  <si>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</si>
  <si>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</si>
  <si>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</si>
  <si>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</si>
  <si>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</si>
  <si>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</si>
  <si>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旅行安全情報共有プラットフォームを通じた旅行者の安全の確保（国際観光旅客税財源）</t>
    <rPh sb="0" eb="2">
      <t>リョコウ</t>
    </rPh>
    <rPh sb="2" eb="4">
      <t>アンゼン</t>
    </rPh>
    <rPh sb="4" eb="6">
      <t>ジョウホウ</t>
    </rPh>
    <rPh sb="6" eb="8">
      <t>キョウユウ</t>
    </rPh>
    <rPh sb="17" eb="18">
      <t>ツウ</t>
    </rPh>
    <rPh sb="20" eb="23">
      <t>リョコウシャ</t>
    </rPh>
    <rPh sb="24" eb="26">
      <t>アンゼン</t>
    </rPh>
    <rPh sb="27" eb="29">
      <t>カクホ</t>
    </rPh>
    <rPh sb="30" eb="32">
      <t>コクサイ</t>
    </rPh>
    <rPh sb="32" eb="34">
      <t>カンコウ</t>
    </rPh>
    <rPh sb="34" eb="36">
      <t>リョカク</t>
    </rPh>
    <rPh sb="36" eb="37">
      <t>ゼイ</t>
    </rPh>
    <rPh sb="37" eb="39">
      <t>ザイゲン</t>
    </rPh>
    <phoneticPr fontId="5"/>
  </si>
  <si>
    <t>観光庁</t>
    <rPh sb="0" eb="3">
      <t>カンコウチョウ</t>
    </rPh>
    <phoneticPr fontId="5"/>
  </si>
  <si>
    <t>○</t>
  </si>
  <si>
    <t>観光立国推進基本法第２２条
旅行業法第１２条の１０</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</si>
  <si>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</si>
  <si>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</si>
  <si>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t>
  </si>
  <si>
    <t>-</t>
    <phoneticPr fontId="5"/>
  </si>
  <si>
    <t>-</t>
    <phoneticPr fontId="5"/>
  </si>
  <si>
    <t>-</t>
    <phoneticPr fontId="5"/>
  </si>
  <si>
    <t>-</t>
    <phoneticPr fontId="5"/>
  </si>
  <si>
    <t>-</t>
    <phoneticPr fontId="5"/>
  </si>
  <si>
    <t>観光振興調査費</t>
    <rPh sb="0" eb="2">
      <t>カンコウ</t>
    </rPh>
    <rPh sb="2" eb="4">
      <t>シンコウ</t>
    </rPh>
    <rPh sb="4" eb="7">
      <t>チョウサヒ</t>
    </rPh>
    <phoneticPr fontId="5"/>
  </si>
  <si>
    <t>-</t>
    <phoneticPr fontId="5"/>
  </si>
  <si>
    <t>パッケージツアーによる全ての海外旅行者（第１種旅行業者を利用）のプラットフォームへの登録を目指す</t>
    <phoneticPr fontId="5"/>
  </si>
  <si>
    <t>プラットフォームへ登録された海外旅行者数（第１種旅行業者を利用）</t>
    <phoneticPr fontId="5"/>
  </si>
  <si>
    <t>-</t>
    <phoneticPr fontId="5"/>
  </si>
  <si>
    <t>予算執行額／旅行安全情報等に関する情報プラットフォーム構築業務発注件数　　　　　　　　　　　　　　　</t>
    <phoneticPr fontId="5"/>
  </si>
  <si>
    <t>-</t>
    <phoneticPr fontId="5"/>
  </si>
  <si>
    <t>円</t>
    <rPh sb="0" eb="1">
      <t>エン</t>
    </rPh>
    <phoneticPr fontId="5"/>
  </si>
  <si>
    <t>129,000,000/1</t>
    <phoneticPr fontId="5"/>
  </si>
  <si>
    <t>６　国際競争力、観光交流、広域・地域間連携等の確保・強化</t>
    <phoneticPr fontId="5"/>
  </si>
  <si>
    <t>２０　観光立国を推進する</t>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</si>
  <si>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</si>
  <si>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</si>
  <si>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</si>
  <si>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</si>
  <si>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</si>
  <si>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</si>
  <si>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t>
    <phoneticPr fontId="5"/>
  </si>
  <si>
    <t>本事業の実施による日本人海外旅行者の安全性の向上は、アウトバウンドを促進し、諸外国との双方向交流が活性化され、インバウンドの拡大に資する。</t>
    <phoneticPr fontId="5"/>
  </si>
  <si>
    <t>-</t>
    <phoneticPr fontId="5"/>
  </si>
  <si>
    <t>-</t>
    <phoneticPr fontId="5"/>
  </si>
  <si>
    <t>-</t>
    <phoneticPr fontId="5"/>
  </si>
  <si>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</si>
  <si>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</si>
  <si>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本事業の実施による日本人海外旅行者の安全性の向上は、アウトバウンドを促進し、諸外国との双方向交流の活性化につながる。</t>
    <phoneticPr fontId="5"/>
  </si>
  <si>
    <t>‐</t>
  </si>
  <si>
    <t>受益者との負担関係は妥当である。</t>
    <rPh sb="0" eb="3">
      <t>ジュエキシャ</t>
    </rPh>
    <rPh sb="5" eb="7">
      <t>フタン</t>
    </rPh>
    <rPh sb="7" eb="9">
      <t>カンケイ</t>
    </rPh>
    <rPh sb="10" eb="12">
      <t>ダトウ</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</si>
  <si>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</si>
  <si>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事業目的のみに必要な支出に限定されている。</t>
    <rPh sb="0" eb="2">
      <t>ジギョウ</t>
    </rPh>
    <rPh sb="2" eb="4">
      <t>モクテキ</t>
    </rPh>
    <rPh sb="7" eb="9">
      <t>ヒツヨウ</t>
    </rPh>
    <rPh sb="10" eb="12">
      <t>シシュツ</t>
    </rPh>
    <rPh sb="13" eb="15">
      <t>ゲンテイ</t>
    </rPh>
    <phoneticPr fontId="5"/>
  </si>
  <si>
    <t>事業の執行にあたり、利用者が使い勝手のよいシステムとなるよう関係機関と調整するとともに、競争性の高い契約により、効率的に執行している。</t>
    <phoneticPr fontId="5"/>
  </si>
  <si>
    <t>日本人旅行者が安心して海外旅行ができるよう、現地都市の医療・警察・交通機関等の情報を提供してＧＰＳにより旅行者利用者が現在地からの経路を確認できるようにするほか、旅行者への連絡手段にTwitter等を追加することにより、使い勝手のよいシステムにするとともに、効率的な執行に努めていく。</t>
    <rPh sb="0" eb="3">
      <t>ニホンジン</t>
    </rPh>
    <rPh sb="3" eb="6">
      <t>リョコウシャ</t>
    </rPh>
    <rPh sb="7" eb="9">
      <t>アンシン</t>
    </rPh>
    <rPh sb="11" eb="13">
      <t>カイガイ</t>
    </rPh>
    <rPh sb="13" eb="15">
      <t>リョコウ</t>
    </rPh>
    <rPh sb="22" eb="24">
      <t>ゲンチ</t>
    </rPh>
    <rPh sb="24" eb="26">
      <t>トシ</t>
    </rPh>
    <rPh sb="27" eb="29">
      <t>イリョウ</t>
    </rPh>
    <rPh sb="30" eb="32">
      <t>ケイサツ</t>
    </rPh>
    <rPh sb="33" eb="35">
      <t>コウツウ</t>
    </rPh>
    <rPh sb="35" eb="37">
      <t>キカン</t>
    </rPh>
    <rPh sb="37" eb="38">
      <t>トウ</t>
    </rPh>
    <rPh sb="39" eb="41">
      <t>ジョウホウ</t>
    </rPh>
    <rPh sb="42" eb="44">
      <t>テイキョウ</t>
    </rPh>
    <rPh sb="52" eb="55">
      <t>リョコウシャ</t>
    </rPh>
    <rPh sb="55" eb="58">
      <t>リヨウシャ</t>
    </rPh>
    <rPh sb="59" eb="62">
      <t>ゲンザイチ</t>
    </rPh>
    <rPh sb="65" eb="67">
      <t>ケイロ</t>
    </rPh>
    <rPh sb="68" eb="70">
      <t>カクニン</t>
    </rPh>
    <rPh sb="81" eb="84">
      <t>リョコウシャ</t>
    </rPh>
    <rPh sb="86" eb="88">
      <t>レンラク</t>
    </rPh>
    <rPh sb="88" eb="90">
      <t>シュダン</t>
    </rPh>
    <rPh sb="98" eb="99">
      <t>トウ</t>
    </rPh>
    <rPh sb="100" eb="102">
      <t>ツイカ</t>
    </rPh>
    <rPh sb="129" eb="132">
      <t>コウリツテキ</t>
    </rPh>
    <rPh sb="133" eb="135">
      <t>シッコウ</t>
    </rPh>
    <rPh sb="136" eb="137">
      <t>ツト</t>
    </rPh>
    <phoneticPr fontId="5"/>
  </si>
  <si>
    <t>外部委託</t>
    <rPh sb="0" eb="2">
      <t>ガイブ</t>
    </rPh>
    <rPh sb="2" eb="4">
      <t>イタク</t>
    </rPh>
    <phoneticPr fontId="5"/>
  </si>
  <si>
    <t>株式会社エヌ・ティ・ティ・データ</t>
    <phoneticPr fontId="5"/>
  </si>
  <si>
    <t>システムインテグレーション事業</t>
    <phoneticPr fontId="5"/>
  </si>
  <si>
    <t>国土交通省（新30-0023)</t>
    <rPh sb="0" eb="2">
      <t>コクド</t>
    </rPh>
    <rPh sb="2" eb="5">
      <t>コウツウショウ</t>
    </rPh>
    <rPh sb="6" eb="7">
      <t>シン</t>
    </rPh>
    <phoneticPr fontId="5"/>
  </si>
  <si>
    <t>-</t>
    <phoneticPr fontId="5"/>
  </si>
  <si>
    <t>旅行安全情報等に関する情報プラットフォーム構築業務発注件数</t>
    <rPh sb="0" eb="2">
      <t>リョコウ</t>
    </rPh>
    <rPh sb="2" eb="4">
      <t>アンゼン</t>
    </rPh>
    <rPh sb="4" eb="6">
      <t>ジョウホウ</t>
    </rPh>
    <rPh sb="6" eb="7">
      <t>トウ</t>
    </rPh>
    <rPh sb="8" eb="9">
      <t>カン</t>
    </rPh>
    <rPh sb="11" eb="13">
      <t>ジョウホウ</t>
    </rPh>
    <rPh sb="21" eb="23">
      <t>コウチク</t>
    </rPh>
    <rPh sb="23" eb="25">
      <t>ギョウム</t>
    </rPh>
    <rPh sb="25" eb="27">
      <t>ハッチュウ</t>
    </rPh>
    <rPh sb="27" eb="29">
      <t>ケンスウ</t>
    </rPh>
    <phoneticPr fontId="5"/>
  </si>
  <si>
    <t>参事官（旅行振興）</t>
    <rPh sb="0" eb="3">
      <t>サンジカン</t>
    </rPh>
    <rPh sb="4" eb="6">
      <t>リョコウ</t>
    </rPh>
    <rPh sb="6" eb="8">
      <t>シンコウ</t>
    </rPh>
    <phoneticPr fontId="5"/>
  </si>
  <si>
    <t>海外旅行者数</t>
    <rPh sb="0" eb="2">
      <t>カイガイ</t>
    </rPh>
    <rPh sb="2" eb="5">
      <t>リョコウシャ</t>
    </rPh>
    <rPh sb="5" eb="6">
      <t>スウ</t>
    </rPh>
    <phoneticPr fontId="5"/>
  </si>
  <si>
    <t>万人</t>
    <rPh sb="0" eb="2">
      <t>マンニン</t>
    </rPh>
    <phoneticPr fontId="5"/>
  </si>
  <si>
    <t>-</t>
    <phoneticPr fontId="5"/>
  </si>
  <si>
    <t>-</t>
    <phoneticPr fontId="5"/>
  </si>
  <si>
    <t>訪日外国人旅行者数</t>
    <rPh sb="0" eb="2">
      <t>ホウニチ</t>
    </rPh>
    <rPh sb="2" eb="5">
      <t>ガイコクジン</t>
    </rPh>
    <rPh sb="5" eb="8">
      <t>リョコウシャ</t>
    </rPh>
    <rPh sb="8" eb="9">
      <t>スウ</t>
    </rPh>
    <phoneticPr fontId="5"/>
  </si>
  <si>
    <t>訪日外国人消費額</t>
    <rPh sb="0" eb="2">
      <t>ホウニチ</t>
    </rPh>
    <rPh sb="2" eb="5">
      <t>ガイコクジン</t>
    </rPh>
    <rPh sb="5" eb="8">
      <t>ショウヒガク</t>
    </rPh>
    <phoneticPr fontId="5"/>
  </si>
  <si>
    <t>明日の日本を支える観光ビジョン
観光ビジョン実現プログラム
観光立国推進基本計画
国際観光旅客税の使途に関する基本方針　等</t>
    <rPh sb="60" eb="61">
      <t>ヒト</t>
    </rPh>
    <phoneticPr fontId="5"/>
  </si>
  <si>
    <t>日本旅行業協会（ＪＡＴＡ）による推計値
参考値：平成30年　出国日本人数　1,895万人（日本政府観光局（ＪＮＴＯ））　　 　　</t>
    <phoneticPr fontId="5"/>
  </si>
  <si>
    <t>有</t>
  </si>
  <si>
    <t>成果目標に見合ったものである。</t>
    <rPh sb="0" eb="2">
      <t>セイカ</t>
    </rPh>
    <rPh sb="2" eb="4">
      <t>モクヒョウ</t>
    </rPh>
    <rPh sb="5" eb="7">
      <t>ミア</t>
    </rPh>
    <phoneticPr fontId="5"/>
  </si>
  <si>
    <t>活動実績は見込みに見合ったものとなっている。</t>
    <rPh sb="0" eb="2">
      <t>カツドウ</t>
    </rPh>
    <rPh sb="2" eb="4">
      <t>ジッセキ</t>
    </rPh>
    <rPh sb="5" eb="7">
      <t>ミコ</t>
    </rPh>
    <rPh sb="9" eb="11">
      <t>ミア</t>
    </rPh>
    <phoneticPr fontId="5"/>
  </si>
  <si>
    <t>本システムは十分に活用されている。</t>
    <rPh sb="0" eb="1">
      <t>ホン</t>
    </rPh>
    <rPh sb="6" eb="8">
      <t>ジュウブン</t>
    </rPh>
    <rPh sb="9" eb="11">
      <t>カツヨウ</t>
    </rPh>
    <phoneticPr fontId="5"/>
  </si>
  <si>
    <t>コスト削減を行うとともに効率化を図っている。</t>
    <rPh sb="3" eb="5">
      <t>サクゲン</t>
    </rPh>
    <rPh sb="6" eb="7">
      <t>オコナ</t>
    </rPh>
    <rPh sb="12" eb="15">
      <t>コウリツカ</t>
    </rPh>
    <rPh sb="16" eb="17">
      <t>ハカ</t>
    </rPh>
    <phoneticPr fontId="5"/>
  </si>
  <si>
    <t xml:space="preserve">
企画競争により実施しており、支出先の選定は妥当である。
</t>
    <rPh sb="1" eb="3">
      <t>キカク</t>
    </rPh>
    <rPh sb="3" eb="5">
      <t>キョウソウ</t>
    </rPh>
    <rPh sb="8" eb="10">
      <t>ジッシ</t>
    </rPh>
    <rPh sb="15" eb="18">
      <t>シシュツサキ</t>
    </rPh>
    <rPh sb="19" eb="21">
      <t>センテイ</t>
    </rPh>
    <rPh sb="22" eb="24">
      <t>ダトウ</t>
    </rPh>
    <phoneticPr fontId="5"/>
  </si>
  <si>
    <t>システム構築費等</t>
    <rPh sb="4" eb="7">
      <t>コウチクヒ</t>
    </rPh>
    <rPh sb="7" eb="8">
      <t>トウ</t>
    </rPh>
    <phoneticPr fontId="5"/>
  </si>
  <si>
    <t>無</t>
  </si>
  <si>
    <t>249,733,098/1</t>
    <phoneticPr fontId="5"/>
  </si>
  <si>
    <t>98,280,000/1</t>
    <phoneticPr fontId="5"/>
  </si>
  <si>
    <t>参事官　奈良　和美</t>
    <rPh sb="0" eb="3">
      <t>サンジカン</t>
    </rPh>
    <rPh sb="4" eb="6">
      <t>ナラ</t>
    </rPh>
    <rPh sb="7" eb="9">
      <t>カズミ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</si>
</sst>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35</xdr:col>
      <xdr:colOff>97074</xdr:colOff>
      <xdr:row>744</xdr:row>
      <xdr:rowOff>57291</xdr:rowOff>
    </xdr:to>
    <xdr:sp macro="" textlink="">
      <xdr:nvSpPr>
        <xdr:cNvPr id="7" name="正方形/長方形 6"/>
        <xdr:cNvSpPr/>
      </xdr:nvSpPr>
      <xdr:spPr>
        <a:xfrm>
          <a:off x="4600575" y="44500800"/>
          <a:ext cx="2297349" cy="7621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251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115845</xdr:colOff>
      <xdr:row>744</xdr:row>
      <xdr:rowOff>283175</xdr:rowOff>
    </xdr:from>
    <xdr:to>
      <xdr:col>29</xdr:col>
      <xdr:colOff>116407</xdr:colOff>
      <xdr:row>746</xdr:row>
      <xdr:rowOff>55922</xdr:rowOff>
    </xdr:to>
    <xdr:cxnSp macro="">
      <xdr:nvCxnSpPr>
        <xdr:cNvPr id="8" name="直線矢印コネクタ 7"/>
        <xdr:cNvCxnSpPr/>
      </xdr:nvCxnSpPr>
      <xdr:spPr>
        <a:xfrm flipH="1">
          <a:off x="6088277" y="42656553"/>
          <a:ext cx="562" cy="46781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24</xdr:col>
      <xdr:colOff>25744</xdr:colOff>
      <xdr:row>746</xdr:row>
      <xdr:rowOff>334661</xdr:rowOff>
    </xdr:from>
    <xdr:to>
      <xdr:col>35</xdr:col>
      <xdr:colOff>115845</xdr:colOff>
      <xdr:row>748</xdr:row>
      <xdr:rowOff>155716</xdr:rowOff>
    </xdr:to>
    <xdr:sp macro="" textlink="">
      <xdr:nvSpPr>
        <xdr:cNvPr id="9" name="テキスト ボックス 8"/>
        <xdr:cNvSpPr txBox="1"/>
      </xdr:nvSpPr>
      <xdr:spPr>
        <a:xfrm>
          <a:off x="4968447" y="43403107"/>
          <a:ext cx="2355506" cy="51612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141588</xdr:colOff>
      <xdr:row>749</xdr:row>
      <xdr:rowOff>12872</xdr:rowOff>
    </xdr:from>
    <xdr:to>
      <xdr:col>37</xdr:col>
      <xdr:colOff>183798</xdr:colOff>
      <xdr:row>750</xdr:row>
      <xdr:rowOff>301218</xdr:rowOff>
    </xdr:to>
    <xdr:sp macro="" textlink="">
      <xdr:nvSpPr>
        <xdr:cNvPr id="10" name="正方形/長方形 9"/>
        <xdr:cNvSpPr/>
      </xdr:nvSpPr>
      <xdr:spPr>
        <a:xfrm>
          <a:off x="4142088" y="46980647"/>
          <a:ext cx="3242610" cy="64077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　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249</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0</xdr:colOff>
      <xdr:row>751</xdr:row>
      <xdr:rowOff>334662</xdr:rowOff>
    </xdr:from>
    <xdr:to>
      <xdr:col>38</xdr:col>
      <xdr:colOff>0</xdr:colOff>
      <xdr:row>753</xdr:row>
      <xdr:rowOff>6703</xdr:rowOff>
    </xdr:to>
    <xdr:sp macro="" textlink="">
      <xdr:nvSpPr>
        <xdr:cNvPr id="11" name="大かっこ 10"/>
        <xdr:cNvSpPr/>
      </xdr:nvSpPr>
      <xdr:spPr>
        <a:xfrm>
          <a:off x="4324865" y="45140777"/>
          <a:ext cx="3501081" cy="3671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システム構築等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248</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613</v>
      </c>
      <c r="AF5" s="699"/>
      <c r="AG5" s="699"/>
      <c r="AH5" s="699"/>
      <c r="AI5" s="699"/>
      <c r="AJ5" s="699"/>
      <c r="AK5" s="699"/>
      <c r="AL5" s="699"/>
      <c r="AM5" s="699"/>
      <c r="AN5" s="699"/>
      <c r="AO5" s="699"/>
      <c r="AP5" s="700"/>
      <c r="AQ5" s="701" t="s">
        <v>632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2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観光立国</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v>100</v>
      </c>
      <c r="X13" s="658"/>
      <c r="Y13" s="658"/>
      <c r="Z13" s="658"/>
      <c r="AA13" s="658"/>
      <c r="AB13" s="658"/>
      <c r="AC13" s="659"/>
      <c r="AD13" s="657">
        <v>251</v>
      </c>
      <c r="AE13" s="658"/>
      <c r="AF13" s="658"/>
      <c r="AG13" s="658"/>
      <c r="AH13" s="658"/>
      <c r="AI13" s="658"/>
      <c r="AJ13" s="659"/>
      <c r="AK13" s="657">
        <v>129</v>
      </c>
      <c r="AL13" s="658"/>
      <c r="AM13" s="658"/>
      <c r="AN13" s="658"/>
      <c r="AO13" s="658"/>
      <c r="AP13" s="658"/>
      <c r="AQ13" s="659"/>
      <c r="AR13" s="919" t="s">
        <v>611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100</v>
      </c>
      <c r="X18" s="879"/>
      <c r="Y18" s="879"/>
      <c r="Z18" s="879"/>
      <c r="AA18" s="879"/>
      <c r="AB18" s="879"/>
      <c r="AC18" s="880"/>
      <c r="AD18" s="878">
        <f>SUM(AD13:AJ17)</f>
        <v>251</v>
      </c>
      <c r="AE18" s="879"/>
      <c r="AF18" s="879"/>
      <c r="AG18" s="879"/>
      <c r="AH18" s="879"/>
      <c r="AI18" s="879"/>
      <c r="AJ18" s="880"/>
      <c r="AK18" s="878">
        <f>SUM(AK13:AQ17)</f>
        <v>129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98</v>
      </c>
      <c r="X19" s="658"/>
      <c r="Y19" s="658"/>
      <c r="Z19" s="658"/>
      <c r="AA19" s="658"/>
      <c r="AB19" s="658"/>
      <c r="AC19" s="659"/>
      <c r="AD19" s="657">
        <v>249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0.98</v>
      </c>
      <c r="X20" s="316"/>
      <c r="Y20" s="316"/>
      <c r="Z20" s="316"/>
      <c r="AA20" s="316"/>
      <c r="AB20" s="316"/>
      <c r="AC20" s="316"/>
      <c r="AD20" s="316">
        <f t="shared" ref="AD20" si="1">IF(AD18=0, "-", SUM(AD19)/AD18)</f>
        <v>0.99203187250996017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0.98</v>
      </c>
      <c r="X21" s="316"/>
      <c r="Y21" s="316"/>
      <c r="Z21" s="316"/>
      <c r="AA21" s="316"/>
      <c r="AB21" s="316"/>
      <c r="AC21" s="316"/>
      <c r="AD21" s="316">
        <f t="shared" ref="AD21" si="3">IF(AD19=0, "-", SUM(AD19)/SUM(AD13,AD14))</f>
        <v>0.99203187250996017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576</v>
      </c>
      <c r="H23" s="986"/>
      <c r="I23" s="986"/>
      <c r="J23" s="986"/>
      <c r="K23" s="986"/>
      <c r="L23" s="986"/>
      <c r="M23" s="986"/>
      <c r="N23" s="986"/>
      <c r="O23" s="987"/>
      <c r="P23" s="919">
        <v>129</v>
      </c>
      <c r="Q23" s="920"/>
      <c r="R23" s="920"/>
      <c r="S23" s="920"/>
      <c r="T23" s="920"/>
      <c r="U23" s="920"/>
      <c r="V23" s="936"/>
      <c r="W23" s="919" t="s">
        <v>571</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t="s">
        <v>575</v>
      </c>
      <c r="Q24" s="658"/>
      <c r="R24" s="658"/>
      <c r="S24" s="658"/>
      <c r="T24" s="658"/>
      <c r="U24" s="658"/>
      <c r="V24" s="659"/>
      <c r="W24" s="657" t="s">
        <v>577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t="s">
        <v>571</v>
      </c>
      <c r="Q25" s="658"/>
      <c r="R25" s="658"/>
      <c r="S25" s="658"/>
      <c r="T25" s="658"/>
      <c r="U25" s="658"/>
      <c r="V25" s="659"/>
      <c r="W25" s="657" t="s">
        <v>572</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t="s">
        <v>571</v>
      </c>
      <c r="Q26" s="658"/>
      <c r="R26" s="658"/>
      <c r="S26" s="658"/>
      <c r="T26" s="658"/>
      <c r="U26" s="658"/>
      <c r="V26" s="659"/>
      <c r="W26" s="657" t="s">
        <v>575</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t="s">
        <v>571</v>
      </c>
      <c r="Q27" s="658"/>
      <c r="R27" s="658"/>
      <c r="S27" s="658"/>
      <c r="T27" s="658"/>
      <c r="U27" s="658"/>
      <c r="V27" s="659"/>
      <c r="W27" s="657" t="s">
        <v>571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129</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c r="AC32" s="464"/>
      <c r="AD32" s="464"/>
      <c r="AE32" s="216" t="s">
        <v>575</v>
      </c>
      <c r="AF32" s="217"/>
      <c r="AG32" s="217"/>
      <c r="AH32" s="217"/>
      <c r="AI32" s="216" t="s">
        <v>571</v>
      </c>
      <c r="AJ32" s="217"/>
      <c r="AK32" s="217"/>
      <c r="AL32" s="217"/>
      <c r="AM32" s="216" t="s">
        <v>580</v>
      </c>
      <c r="AN32" s="217"/>
      <c r="AO32" s="217"/>
      <c r="AP32" s="217"/>
      <c r="AQ32" s="340" t="s">
        <v>571</v>
      </c>
      <c r="AR32" s="206"/>
      <c r="AS32" s="206"/>
      <c r="AT32" s="341"/>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t="s">
        <v>571</v>
      </c>
      <c r="AF33" s="217"/>
      <c r="AG33" s="217"/>
      <c r="AH33" s="217"/>
      <c r="AI33" s="216" t="s">
        <v>571</v>
      </c>
      <c r="AJ33" s="217"/>
      <c r="AK33" s="217"/>
      <c r="AL33" s="217"/>
      <c r="AM33" s="216" t="s">
        <v>571</v>
      </c>
      <c r="AN33" s="217"/>
      <c r="AO33" s="217"/>
      <c r="AP33" s="217"/>
      <c r="AQ33" s="340" t="s">
        <v>571</v>
      </c>
      <c r="AR33" s="206"/>
      <c r="AS33" s="206"/>
      <c r="AT33" s="341"/>
      <c r="AU33" s="217">
        <v>7000000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0" t="s">
        <v>571</v>
      </c>
      <c r="AR34" s="206"/>
      <c r="AS34" s="206"/>
      <c r="AT34" s="341"/>
      <c r="AU34" s="217" t="s">
        <v>572</v>
      </c>
      <c r="AV34" s="217"/>
      <c r="AW34" s="217"/>
      <c r="AX34" s="219"/>
    </row>
    <row r="35" spans="1:50" ht="23.25" customHeight="1" x14ac:dyDescent="0.15">
      <c r="A35" s="224" t="s">
        <v>386</v>
      </c>
      <c r="B35" s="225"/>
      <c r="C35" s="225"/>
      <c r="D35" s="225"/>
      <c r="E35" s="225"/>
      <c r="F35" s="226"/>
      <c r="G35" s="230" t="s">
        <v>621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612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t="s">
        <v>571</v>
      </c>
      <c r="AF101" s="217"/>
      <c r="AG101" s="217"/>
      <c r="AH101" s="218"/>
      <c r="AI101" s="216">
        <v>1</v>
      </c>
      <c r="AJ101" s="217"/>
      <c r="AK101" s="217"/>
      <c r="AL101" s="218"/>
      <c r="AM101" s="216">
        <v>1</v>
      </c>
      <c r="AN101" s="217"/>
      <c r="AO101" s="217"/>
      <c r="AP101" s="218"/>
      <c r="AQ101" s="216" t="s">
        <v>571</v>
      </c>
      <c r="AR101" s="217"/>
      <c r="AS101" s="217"/>
      <c r="AT101" s="218"/>
      <c r="AU101" s="216" t="s">
        <v>571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t="s">
        <v>575</v>
      </c>
      <c r="AF102" s="421"/>
      <c r="AG102" s="421"/>
      <c r="AH102" s="421"/>
      <c r="AI102" s="421">
        <v>1</v>
      </c>
      <c r="AJ102" s="421"/>
      <c r="AK102" s="421"/>
      <c r="AL102" s="421"/>
      <c r="AM102" s="421">
        <v>1</v>
      </c>
      <c r="AN102" s="421"/>
      <c r="AO102" s="421"/>
      <c r="AP102" s="421"/>
      <c r="AQ102" s="271">
        <v>1</v>
      </c>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t="s">
        <v>571</v>
      </c>
      <c r="AF116" s="421"/>
      <c r="AG116" s="421"/>
      <c r="AH116" s="421"/>
      <c r="AI116" s="421">
        <v>98280000</v>
      </c>
      <c r="AJ116" s="421"/>
      <c r="AK116" s="421"/>
      <c r="AL116" s="421"/>
      <c r="AM116" s="421">
        <v>249733098</v>
      </c>
      <c r="AN116" s="421"/>
      <c r="AO116" s="421"/>
      <c r="AP116" s="421"/>
      <c r="AQ116" s="216">
        <v>129000000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571</v>
      </c>
      <c r="AF117" s="554"/>
      <c r="AG117" s="554"/>
      <c r="AH117" s="554"/>
      <c r="AI117" s="554" t="s">
        <v>631</v>
      </c>
      <c r="AJ117" s="554"/>
      <c r="AK117" s="554"/>
      <c r="AL117" s="554"/>
      <c r="AM117" s="554" t="s">
        <v>630</v>
      </c>
      <c r="AN117" s="554"/>
      <c r="AO117" s="554"/>
      <c r="AP117" s="554"/>
      <c r="AQ117" s="554" t="s">
        <v>584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v>1788</v>
      </c>
      <c r="AF134" s="206"/>
      <c r="AG134" s="206"/>
      <c r="AH134" s="206"/>
      <c r="AI134" s="205">
        <v>1895</v>
      </c>
      <c r="AJ134" s="206"/>
      <c r="AK134" s="206"/>
      <c r="AL134" s="206"/>
      <c r="AM134" s="205">
        <v>2008</v>
      </c>
      <c r="AN134" s="206"/>
      <c r="AO134" s="206"/>
      <c r="AP134" s="206"/>
      <c r="AQ134" s="205" t="s">
        <v>575</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v>2000</v>
      </c>
      <c r="AF135" s="206"/>
      <c r="AG135" s="206"/>
      <c r="AH135" s="206"/>
      <c r="AI135" s="205">
        <v>2000</v>
      </c>
      <c r="AJ135" s="206"/>
      <c r="AK135" s="206"/>
      <c r="AL135" s="206"/>
      <c r="AM135" s="205">
        <v>2000</v>
      </c>
      <c r="AN135" s="206"/>
      <c r="AO135" s="206"/>
      <c r="AP135" s="206"/>
      <c r="AQ135" s="205" t="s">
        <v>571</v>
      </c>
      <c r="AR135" s="206"/>
      <c r="AS135" s="206"/>
      <c r="AT135" s="206"/>
      <c r="AU135" s="205" t="s">
        <v>617</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618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589</v>
      </c>
      <c r="AC138" s="204"/>
      <c r="AD138" s="204"/>
      <c r="AE138" s="205">
        <v>2869</v>
      </c>
      <c r="AF138" s="206"/>
      <c r="AG138" s="206"/>
      <c r="AH138" s="206"/>
      <c r="AI138" s="205">
        <v>3119</v>
      </c>
      <c r="AJ138" s="206"/>
      <c r="AK138" s="206"/>
      <c r="AL138" s="206"/>
      <c r="AM138" s="205">
        <v>3188</v>
      </c>
      <c r="AN138" s="206"/>
      <c r="AO138" s="206"/>
      <c r="AP138" s="206"/>
      <c r="AQ138" s="205" t="s">
        <v>571</v>
      </c>
      <c r="AR138" s="206"/>
      <c r="AS138" s="206"/>
      <c r="AT138" s="206"/>
      <c r="AU138" s="205" t="s">
        <v>592</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589</v>
      </c>
      <c r="AC139" s="212"/>
      <c r="AD139" s="212"/>
      <c r="AE139" s="205" t="s">
        <v>571</v>
      </c>
      <c r="AF139" s="206"/>
      <c r="AG139" s="206"/>
      <c r="AH139" s="206"/>
      <c r="AI139" s="205" t="s">
        <v>571</v>
      </c>
      <c r="AJ139" s="206"/>
      <c r="AK139" s="206"/>
      <c r="AL139" s="206"/>
      <c r="AM139" s="205" t="s">
        <v>571</v>
      </c>
      <c r="AN139" s="206"/>
      <c r="AO139" s="206"/>
      <c r="AP139" s="206"/>
      <c r="AQ139" s="205" t="s">
        <v>571</v>
      </c>
      <c r="AR139" s="206"/>
      <c r="AS139" s="206"/>
      <c r="AT139" s="206"/>
      <c r="AU139" s="205">
        <v>4000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619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580</v>
      </c>
      <c r="AR142" s="206"/>
      <c r="AS142" s="206"/>
      <c r="AT142" s="206"/>
      <c r="AU142" s="205" t="s">
        <v>571</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572</v>
      </c>
      <c r="AF143" s="206"/>
      <c r="AG143" s="206"/>
      <c r="AH143" s="206"/>
      <c r="AI143" s="205" t="s">
        <v>571</v>
      </c>
      <c r="AJ143" s="206"/>
      <c r="AK143" s="206"/>
      <c r="AL143" s="206"/>
      <c r="AM143" s="205" t="s">
        <v>572</v>
      </c>
      <c r="AN143" s="206"/>
      <c r="AO143" s="206"/>
      <c r="AP143" s="206"/>
      <c r="AQ143" s="205" t="s">
        <v>571</v>
      </c>
      <c r="AR143" s="206"/>
      <c r="AS143" s="206"/>
      <c r="AT143" s="206"/>
      <c r="AU143" s="205">
        <v>8</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2</v>
      </c>
      <c r="AV145" s="199"/>
      <c r="AW145" s="132" t="s">
        <v>181</v>
      </c>
      <c r="AX145" s="194"/>
    </row>
    <row r="146" spans="1:50" ht="39.75" customHeight="1" x14ac:dyDescent="0.15">
      <c r="A146" s="188"/>
      <c r="B146" s="185"/>
      <c r="C146" s="179"/>
      <c r="D146" s="185"/>
      <c r="E146" s="179"/>
      <c r="F146" s="180"/>
      <c r="G146" s="103" t="s">
        <v>587</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591</v>
      </c>
      <c r="AC146" s="204"/>
      <c r="AD146" s="204"/>
      <c r="AE146" s="205">
        <v>3266</v>
      </c>
      <c r="AF146" s="206"/>
      <c r="AG146" s="206"/>
      <c r="AH146" s="206"/>
      <c r="AI146" s="205">
        <v>3848</v>
      </c>
      <c r="AJ146" s="206"/>
      <c r="AK146" s="206"/>
      <c r="AL146" s="206"/>
      <c r="AM146" s="205">
        <v>3921</v>
      </c>
      <c r="AN146" s="206"/>
      <c r="AO146" s="206"/>
      <c r="AP146" s="206"/>
      <c r="AQ146" s="205" t="s">
        <v>592</v>
      </c>
      <c r="AR146" s="206"/>
      <c r="AS146" s="206"/>
      <c r="AT146" s="206"/>
      <c r="AU146" s="205" t="s">
        <v>571</v>
      </c>
      <c r="AV146" s="206"/>
      <c r="AW146" s="206"/>
      <c r="AX146" s="207"/>
    </row>
    <row r="147" spans="1:50" ht="46.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591</v>
      </c>
      <c r="AC147" s="212"/>
      <c r="AD147" s="212"/>
      <c r="AE147" s="205" t="s">
        <v>593</v>
      </c>
      <c r="AF147" s="206"/>
      <c r="AG147" s="206"/>
      <c r="AH147" s="206"/>
      <c r="AI147" s="205" t="s">
        <v>571</v>
      </c>
      <c r="AJ147" s="206"/>
      <c r="AK147" s="206"/>
      <c r="AL147" s="206"/>
      <c r="AM147" s="205" t="s">
        <v>571</v>
      </c>
      <c r="AN147" s="206"/>
      <c r="AO147" s="206"/>
      <c r="AP147" s="206"/>
      <c r="AQ147" s="205" t="s">
        <v>571</v>
      </c>
      <c r="AR147" s="206"/>
      <c r="AS147" s="206"/>
      <c r="AT147" s="206"/>
      <c r="AU147" s="205">
        <v>7000</v>
      </c>
      <c r="AV147" s="206"/>
      <c r="AW147" s="206"/>
      <c r="AX147" s="207"/>
    </row>
    <row r="148" spans="1:50" ht="18.75"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customHeight="1" x14ac:dyDescent="0.15">
      <c r="A150" s="188"/>
      <c r="B150" s="185"/>
      <c r="C150" s="179"/>
      <c r="D150" s="185"/>
      <c r="E150" s="179"/>
      <c r="F150" s="180"/>
      <c r="G150" s="103" t="s">
        <v>588</v>
      </c>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t="s">
        <v>615</v>
      </c>
      <c r="AC150" s="204"/>
      <c r="AD150" s="204"/>
      <c r="AE150" s="205">
        <v>1761</v>
      </c>
      <c r="AF150" s="206"/>
      <c r="AG150" s="206"/>
      <c r="AH150" s="206"/>
      <c r="AI150" s="205">
        <v>1938</v>
      </c>
      <c r="AJ150" s="206"/>
      <c r="AK150" s="206"/>
      <c r="AL150" s="206"/>
      <c r="AM150" s="205">
        <v>2047</v>
      </c>
      <c r="AN150" s="206"/>
      <c r="AO150" s="206"/>
      <c r="AP150" s="206"/>
      <c r="AQ150" s="205" t="s">
        <v>616</v>
      </c>
      <c r="AR150" s="206"/>
      <c r="AS150" s="206"/>
      <c r="AT150" s="206"/>
      <c r="AU150" s="205" t="s">
        <v>616</v>
      </c>
      <c r="AV150" s="206"/>
      <c r="AW150" s="206"/>
      <c r="AX150" s="207"/>
    </row>
    <row r="151" spans="1:50" ht="39.75"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615</v>
      </c>
      <c r="AC151" s="212"/>
      <c r="AD151" s="212"/>
      <c r="AE151" s="205" t="s">
        <v>616</v>
      </c>
      <c r="AF151" s="206"/>
      <c r="AG151" s="206"/>
      <c r="AH151" s="206"/>
      <c r="AI151" s="205" t="s">
        <v>616</v>
      </c>
      <c r="AJ151" s="206"/>
      <c r="AK151" s="206"/>
      <c r="AL151" s="206"/>
      <c r="AM151" s="205" t="s">
        <v>616</v>
      </c>
      <c r="AN151" s="206"/>
      <c r="AO151" s="206"/>
      <c r="AP151" s="206"/>
      <c r="AQ151" s="205" t="s">
        <v>616</v>
      </c>
      <c r="AR151" s="206"/>
      <c r="AS151" s="206"/>
      <c r="AT151" s="206"/>
      <c r="AU151" s="205">
        <v>2400</v>
      </c>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6"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t="s">
        <v>570</v>
      </c>
      <c r="K430" s="901"/>
      <c r="L430" s="901"/>
      <c r="M430" s="901"/>
      <c r="N430" s="901"/>
      <c r="O430" s="901"/>
      <c r="P430" s="901"/>
      <c r="Q430" s="901"/>
      <c r="R430" s="901"/>
      <c r="S430" s="901"/>
      <c r="T430" s="902"/>
      <c r="U430" s="588" t="s">
        <v>595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596</v>
      </c>
      <c r="AF432" s="199"/>
      <c r="AG432" s="132" t="s">
        <v>236</v>
      </c>
      <c r="AH432" s="133"/>
      <c r="AI432" s="155"/>
      <c r="AJ432" s="155"/>
      <c r="AK432" s="155"/>
      <c r="AL432" s="153"/>
      <c r="AM432" s="155"/>
      <c r="AN432" s="155"/>
      <c r="AO432" s="155"/>
      <c r="AP432" s="153"/>
      <c r="AQ432" s="590" t="s">
        <v>575</v>
      </c>
      <c r="AR432" s="199"/>
      <c r="AS432" s="132" t="s">
        <v>236</v>
      </c>
      <c r="AT432" s="133"/>
      <c r="AU432" s="199" t="s">
        <v>571</v>
      </c>
      <c r="AV432" s="199"/>
      <c r="AW432" s="132" t="s">
        <v>181</v>
      </c>
      <c r="AX432" s="194"/>
    </row>
    <row r="433" spans="1:50" ht="23.25" hidden="1" customHeight="1" x14ac:dyDescent="0.15">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595</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571</v>
      </c>
      <c r="AF434" s="206"/>
      <c r="AG434" s="206"/>
      <c r="AH434" s="341"/>
      <c r="AI434" s="340" t="s">
        <v>575</v>
      </c>
      <c r="AJ434" s="206"/>
      <c r="AK434" s="206"/>
      <c r="AL434" s="206"/>
      <c r="AM434" s="340" t="s">
        <v>571</v>
      </c>
      <c r="AN434" s="206"/>
      <c r="AO434" s="206"/>
      <c r="AP434" s="341"/>
      <c r="AQ434" s="340" t="s">
        <v>571</v>
      </c>
      <c r="AR434" s="206"/>
      <c r="AS434" s="206"/>
      <c r="AT434" s="341"/>
      <c r="AU434" s="206" t="s">
        <v>571</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575</v>
      </c>
      <c r="AJ435" s="206"/>
      <c r="AK435" s="206"/>
      <c r="AL435" s="206"/>
      <c r="AM435" s="340" t="s">
        <v>571</v>
      </c>
      <c r="AN435" s="206"/>
      <c r="AO435" s="206"/>
      <c r="AP435" s="341"/>
      <c r="AQ435" s="340" t="s">
        <v>571</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hidden="1"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575</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597</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627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c r="F737" s="989"/>
      <c r="G737" s="989"/>
      <c r="H737" s="989"/>
      <c r="I737" s="989"/>
      <c r="J737" s="989"/>
      <c r="K737" s="989"/>
      <c r="L737" s="989"/>
      <c r="M737" s="989"/>
      <c r="N737" s="365" t="s">
        <v>404</v>
      </c>
      <c r="O737" s="365"/>
      <c r="P737" s="365"/>
      <c r="Q737" s="365"/>
      <c r="R737" s="989"/>
      <c r="S737" s="989"/>
      <c r="T737" s="989"/>
      <c r="U737" s="989"/>
      <c r="V737" s="989"/>
      <c r="W737" s="989"/>
      <c r="X737" s="989"/>
      <c r="Y737" s="989"/>
      <c r="Z737" s="989"/>
      <c r="AA737" s="365" t="s">
        <v>403</v>
      </c>
      <c r="AB737" s="365"/>
      <c r="AC737" s="365"/>
      <c r="AD737" s="365"/>
      <c r="AE737" s="989"/>
      <c r="AF737" s="989"/>
      <c r="AG737" s="989"/>
      <c r="AH737" s="989"/>
      <c r="AI737" s="989"/>
      <c r="AJ737" s="989"/>
      <c r="AK737" s="989"/>
      <c r="AL737" s="989"/>
      <c r="AM737" s="989"/>
      <c r="AN737" s="365" t="s">
        <v>402</v>
      </c>
      <c r="AO737" s="365"/>
      <c r="AP737" s="365"/>
      <c r="AQ737" s="365"/>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5" t="s">
        <v>400</v>
      </c>
      <c r="O738" s="365"/>
      <c r="P738" s="365"/>
      <c r="Q738" s="365"/>
      <c r="R738" s="989"/>
      <c r="S738" s="989"/>
      <c r="T738" s="989"/>
      <c r="U738" s="989"/>
      <c r="V738" s="989"/>
      <c r="W738" s="989"/>
      <c r="X738" s="989"/>
      <c r="Y738" s="989"/>
      <c r="Z738" s="989"/>
      <c r="AA738" s="365" t="s">
        <v>399</v>
      </c>
      <c r="AB738" s="365"/>
      <c r="AC738" s="365"/>
      <c r="AD738" s="365"/>
      <c r="AE738" s="989"/>
      <c r="AF738" s="989"/>
      <c r="AG738" s="989"/>
      <c r="AH738" s="989"/>
      <c r="AI738" s="989"/>
      <c r="AJ738" s="989"/>
      <c r="AK738" s="989"/>
      <c r="AL738" s="989"/>
      <c r="AM738" s="989"/>
      <c r="AN738" s="365" t="s">
        <v>398</v>
      </c>
      <c r="AO738" s="365"/>
      <c r="AP738" s="365"/>
      <c r="AQ738" s="365"/>
      <c r="AR738" s="995"/>
      <c r="AS738" s="996"/>
      <c r="AT738" s="996"/>
      <c r="AU738" s="996"/>
      <c r="AV738" s="996"/>
      <c r="AW738" s="996"/>
      <c r="AX738" s="997"/>
    </row>
    <row r="739" spans="1:52" ht="24.75" customHeight="1" x14ac:dyDescent="0.15">
      <c r="A739" s="988" t="s">
        <v>397</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244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607</v>
      </c>
      <c r="H782" s="671"/>
      <c r="I782" s="671"/>
      <c r="J782" s="671"/>
      <c r="K782" s="672"/>
      <c r="L782" s="664" t="s">
        <v>628</v>
      </c>
      <c r="M782" s="665"/>
      <c r="N782" s="665"/>
      <c r="O782" s="665"/>
      <c r="P782" s="665"/>
      <c r="Q782" s="665"/>
      <c r="R782" s="665"/>
      <c r="S782" s="665"/>
      <c r="T782" s="665"/>
      <c r="U782" s="665"/>
      <c r="V782" s="665"/>
      <c r="W782" s="665"/>
      <c r="X782" s="666"/>
      <c r="Y782" s="388">
        <v>249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249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608</v>
      </c>
      <c r="D838" s="347"/>
      <c r="E838" s="347"/>
      <c r="F838" s="347"/>
      <c r="G838" s="347"/>
      <c r="H838" s="347"/>
      <c r="I838" s="347"/>
      <c r="J838" s="348">
        <v>9010601021385</v>
      </c>
      <c r="K838" s="349"/>
      <c r="L838" s="349"/>
      <c r="M838" s="349"/>
      <c r="N838" s="349"/>
      <c r="O838" s="349"/>
      <c r="P838" s="362" t="s">
        <v>609</v>
      </c>
      <c r="Q838" s="350"/>
      <c r="R838" s="350"/>
      <c r="S838" s="350"/>
      <c r="T838" s="350"/>
      <c r="U838" s="350"/>
      <c r="V838" s="350"/>
      <c r="W838" s="350"/>
      <c r="X838" s="350"/>
      <c r="Y838" s="351">
        <v>249</v>
      </c>
      <c r="Z838" s="352"/>
      <c r="AA838" s="352"/>
      <c r="AB838" s="353"/>
      <c r="AC838" s="363" t="s">
        <v>379</v>
      </c>
      <c r="AD838" s="371"/>
      <c r="AE838" s="371"/>
      <c r="AF838" s="371"/>
      <c r="AG838" s="371"/>
      <c r="AH838" s="372">
        <v>1</v>
      </c>
      <c r="AI838" s="373"/>
      <c r="AJ838" s="373"/>
      <c r="AK838" s="373"/>
      <c r="AL838" s="357">
        <v>99.9</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9:AO839">
    <cfRule type="expression" dxfId="2385" priority="2823">
      <formula>IF(AND(AL839&gt;=0, RIGHT(TEXT(AL839,"0.#"),1)&lt;&gt;"."),TRUE,FALSE)</formula>
    </cfRule>
    <cfRule type="expression" dxfId="2384" priority="2824">
      <formula>IF(AND(AL839&gt;=0, RIGHT(TEXT(AL839,"0.#"),1)="."),TRUE,FALSE)</formula>
    </cfRule>
    <cfRule type="expression" dxfId="2383" priority="2825">
      <formula>IF(AND(AL839&lt;0, RIGHT(TEXT(AL839,"0.#"),1)&lt;&gt;"."),TRUE,FALSE)</formula>
    </cfRule>
    <cfRule type="expression" dxfId="2382" priority="2826">
      <formula>IF(AND(AL839&lt;0, RIGHT(TEXT(AL839,"0.#"),1)="."),TRUE,FALSE)</formula>
    </cfRule>
  </conditionalFormatting>
  <conditionalFormatting sqref="Y839">
    <cfRule type="expression" dxfId="2381" priority="2821">
      <formula>IF(RIGHT(TEXT(Y839,"0.#"),1)=".",FALSE,TRUE)</formula>
    </cfRule>
    <cfRule type="expression" dxfId="2380" priority="2822">
      <formula>IF(RIGHT(TEXT(Y839,"0.#"),1)=".",TRUE,FALSE)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3:Y900">
    <cfRule type="expression" dxfId="2063" priority="2081">
      <formula>IF(RIGHT(TEXT(Y873,"0.#"),1)=".",FALSE,TRUE)</formula>
    </cfRule>
    <cfRule type="expression" dxfId="2062" priority="2082">
      <formula>IF(RIGHT(TEXT(Y873,"0.#"),1)=".",TRUE,FALSE)</formula>
    </cfRule>
  </conditionalFormatting>
  <conditionalFormatting sqref="Y871:Y872">
    <cfRule type="expression" dxfId="2061" priority="2075">
      <formula>IF(RIGHT(TEXT(Y871,"0.#"),1)=".",FALSE,TRUE)</formula>
    </cfRule>
    <cfRule type="expression" dxfId="2060" priority="2076">
      <formula>IF(RIGHT(TEXT(Y871,"0.#"),1)=".",TRUE,FALSE)</formula>
    </cfRule>
  </conditionalFormatting>
  <conditionalFormatting sqref="Y906:Y933">
    <cfRule type="expression" dxfId="2059" priority="2069">
      <formula>IF(RIGHT(TEXT(Y906,"0.#"),1)=".",FALSE,TRUE)</formula>
    </cfRule>
    <cfRule type="expression" dxfId="2058" priority="2070">
      <formula>IF(RIGHT(TEXT(Y906,"0.#"),1)=".",TRUE,FALSE)</formula>
    </cfRule>
  </conditionalFormatting>
  <conditionalFormatting sqref="Y904:Y905">
    <cfRule type="expression" dxfId="2057" priority="2063">
      <formula>IF(RIGHT(TEXT(Y904,"0.#"),1)=".",FALSE,TRUE)</formula>
    </cfRule>
    <cfRule type="expression" dxfId="2056" priority="2064">
      <formula>IF(RIGHT(TEXT(Y904,"0.#"),1)=".",TRUE,FALSE)</formula>
    </cfRule>
  </conditionalFormatting>
  <conditionalFormatting sqref="Y939:Y966">
    <cfRule type="expression" dxfId="2055" priority="2057">
      <formula>IF(RIGHT(TEXT(Y939,"0.#"),1)=".",FALSE,TRUE)</formula>
    </cfRule>
    <cfRule type="expression" dxfId="2054" priority="2058">
      <formula>IF(RIGHT(TEXT(Y939,"0.#"),1)=".",TRUE,FALSE)</formula>
    </cfRule>
  </conditionalFormatting>
  <conditionalFormatting sqref="Y937:Y938">
    <cfRule type="expression" dxfId="2053" priority="2051">
      <formula>IF(RIGHT(TEXT(Y937,"0.#"),1)=".",FALSE,TRUE)</formula>
    </cfRule>
    <cfRule type="expression" dxfId="2052" priority="2052">
      <formula>IF(RIGHT(TEXT(Y937,"0.#"),1)=".",TRUE,FALSE)</formula>
    </cfRule>
  </conditionalFormatting>
  <conditionalFormatting sqref="Y972:Y999">
    <cfRule type="expression" dxfId="2051" priority="2045">
      <formula>IF(RIGHT(TEXT(Y972,"0.#"),1)=".",FALSE,TRUE)</formula>
    </cfRule>
    <cfRule type="expression" dxfId="2050" priority="2046">
      <formula>IF(RIGHT(TEXT(Y972,"0.#"),1)=".",TRUE,FALSE)</formula>
    </cfRule>
  </conditionalFormatting>
  <conditionalFormatting sqref="Y970:Y971">
    <cfRule type="expression" dxfId="2049" priority="2039">
      <formula>IF(RIGHT(TEXT(Y970,"0.#"),1)=".",FALSE,TRUE)</formula>
    </cfRule>
    <cfRule type="expression" dxfId="2048" priority="2040">
      <formula>IF(RIGHT(TEXT(Y970,"0.#"),1)=".",TRUE,FALSE)</formula>
    </cfRule>
  </conditionalFormatting>
  <conditionalFormatting sqref="Y1005:Y1032">
    <cfRule type="expression" dxfId="2047" priority="2033">
      <formula>IF(RIGHT(TEXT(Y1005,"0.#"),1)=".",FALSE,TRUE)</formula>
    </cfRule>
    <cfRule type="expression" dxfId="2046" priority="2034">
      <formula>IF(RIGHT(TEXT(Y1005,"0.#"),1)=".",TRUE,FALSE)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3:AO900">
    <cfRule type="expression" dxfId="1965" priority="2083">
      <formula>IF(AND(AL873&gt;=0, RIGHT(TEXT(AL873,"0.#"),1)&lt;&gt;"."),TRUE,FALSE)</formula>
    </cfRule>
    <cfRule type="expression" dxfId="1964" priority="2084">
      <formula>IF(AND(AL873&gt;=0, RIGHT(TEXT(AL873,"0.#"),1)="."),TRUE,FALSE)</formula>
    </cfRule>
    <cfRule type="expression" dxfId="1963" priority="2085">
      <formula>IF(AND(AL873&lt;0, RIGHT(TEXT(AL873,"0.#"),1)&lt;&gt;"."),TRUE,FALSE)</formula>
    </cfRule>
    <cfRule type="expression" dxfId="1962" priority="2086">
      <formula>IF(AND(AL873&lt;0, RIGHT(TEXT(AL873,"0.#"),1)="."),TRUE,FALSE)</formula>
    </cfRule>
  </conditionalFormatting>
  <conditionalFormatting sqref="AL871:AO872">
    <cfRule type="expression" dxfId="1961" priority="2077">
      <formula>IF(AND(AL871&gt;=0, RIGHT(TEXT(AL871,"0.#"),1)&lt;&gt;"."),TRUE,FALSE)</formula>
    </cfRule>
    <cfRule type="expression" dxfId="1960" priority="2078">
      <formula>IF(AND(AL871&gt;=0, RIGHT(TEXT(AL871,"0.#"),1)="."),TRUE,FALSE)</formula>
    </cfRule>
    <cfRule type="expression" dxfId="1959" priority="2079">
      <formula>IF(AND(AL871&lt;0, RIGHT(TEXT(AL871,"0.#"),1)&lt;&gt;"."),TRUE,FALSE)</formula>
    </cfRule>
    <cfRule type="expression" dxfId="1958" priority="2080">
      <formula>IF(AND(AL871&lt;0, RIGHT(TEXT(AL871,"0.#"),1)="."),TRUE,FALSE)</formula>
    </cfRule>
  </conditionalFormatting>
  <conditionalFormatting sqref="AL906:AO933">
    <cfRule type="expression" dxfId="1957" priority="2071">
      <formula>IF(AND(AL906&gt;=0, RIGHT(TEXT(AL906,"0.#"),1)&lt;&gt;"."),TRUE,FALSE)</formula>
    </cfRule>
    <cfRule type="expression" dxfId="1956" priority="2072">
      <formula>IF(AND(AL906&gt;=0, RIGHT(TEXT(AL906,"0.#"),1)="."),TRUE,FALSE)</formula>
    </cfRule>
    <cfRule type="expression" dxfId="1955" priority="2073">
      <formula>IF(AND(AL906&lt;0, RIGHT(TEXT(AL906,"0.#"),1)&lt;&gt;"."),TRUE,FALSE)</formula>
    </cfRule>
    <cfRule type="expression" dxfId="1954" priority="2074">
      <formula>IF(AND(AL906&lt;0, RIGHT(TEXT(AL906,"0.#"),1)="."),TRUE,FALSE)</formula>
    </cfRule>
  </conditionalFormatting>
  <conditionalFormatting sqref="AL904:AO905">
    <cfRule type="expression" dxfId="1953" priority="2065">
      <formula>IF(AND(AL904&gt;=0, RIGHT(TEXT(AL904,"0.#"),1)&lt;&gt;"."),TRUE,FALSE)</formula>
    </cfRule>
    <cfRule type="expression" dxfId="1952" priority="2066">
      <formula>IF(AND(AL904&gt;=0, RIGHT(TEXT(AL904,"0.#"),1)="."),TRUE,FALSE)</formula>
    </cfRule>
    <cfRule type="expression" dxfId="1951" priority="2067">
      <formula>IF(AND(AL904&lt;0, RIGHT(TEXT(AL904,"0.#"),1)&lt;&gt;"."),TRUE,FALSE)</formula>
    </cfRule>
    <cfRule type="expression" dxfId="1950" priority="2068">
      <formula>IF(AND(AL904&lt;0, RIGHT(TEXT(AL904,"0.#"),1)="."),TRUE,FALSE)</formula>
    </cfRule>
  </conditionalFormatting>
  <conditionalFormatting sqref="AL939:AO966">
    <cfRule type="expression" dxfId="1949" priority="2059">
      <formula>IF(AND(AL939&gt;=0, RIGHT(TEXT(AL939,"0.#"),1)&lt;&gt;"."),TRUE,FALSE)</formula>
    </cfRule>
    <cfRule type="expression" dxfId="1948" priority="2060">
      <formula>IF(AND(AL939&gt;=0, RIGHT(TEXT(AL939,"0.#"),1)="."),TRUE,FALSE)</formula>
    </cfRule>
    <cfRule type="expression" dxfId="1947" priority="2061">
      <formula>IF(AND(AL939&lt;0, RIGHT(TEXT(AL939,"0.#"),1)&lt;&gt;"."),TRUE,FALSE)</formula>
    </cfRule>
    <cfRule type="expression" dxfId="1946" priority="2062">
      <formula>IF(AND(AL939&lt;0, RIGHT(TEXT(AL939,"0.#"),1)="."),TRUE,FALSE)</formula>
    </cfRule>
  </conditionalFormatting>
  <conditionalFormatting sqref="AL937:AO938">
    <cfRule type="expression" dxfId="1945" priority="2053">
      <formula>IF(AND(AL937&gt;=0, RIGHT(TEXT(AL937,"0.#"),1)&lt;&gt;"."),TRUE,FALSE)</formula>
    </cfRule>
    <cfRule type="expression" dxfId="1944" priority="2054">
      <formula>IF(AND(AL937&gt;=0, RIGHT(TEXT(AL937,"0.#"),1)="."),TRUE,FALSE)</formula>
    </cfRule>
    <cfRule type="expression" dxfId="1943" priority="2055">
      <formula>IF(AND(AL937&lt;0, RIGHT(TEXT(AL937,"0.#"),1)&lt;&gt;"."),TRUE,FALSE)</formula>
    </cfRule>
    <cfRule type="expression" dxfId="1942" priority="2056">
      <formula>IF(AND(AL937&lt;0, RIGHT(TEXT(AL937,"0.#"),1)="."),TRUE,FALSE)</formula>
    </cfRule>
  </conditionalFormatting>
  <conditionalFormatting sqref="AL972:AO999">
    <cfRule type="expression" dxfId="1941" priority="2047">
      <formula>IF(AND(AL972&gt;=0, RIGHT(TEXT(AL972,"0.#"),1)&lt;&gt;"."),TRUE,FALSE)</formula>
    </cfRule>
    <cfRule type="expression" dxfId="1940" priority="2048">
      <formula>IF(AND(AL972&gt;=0, RIGHT(TEXT(AL972,"0.#"),1)="."),TRUE,FALSE)</formula>
    </cfRule>
    <cfRule type="expression" dxfId="1939" priority="2049">
      <formula>IF(AND(AL972&lt;0, RIGHT(TEXT(AL972,"0.#"),1)&lt;&gt;"."),TRUE,FALSE)</formula>
    </cfRule>
    <cfRule type="expression" dxfId="1938" priority="2050">
      <formula>IF(AND(AL972&lt;0, RIGHT(TEXT(AL972,"0.#"),1)="."),TRUE,FALSE)</formula>
    </cfRule>
  </conditionalFormatting>
  <conditionalFormatting sqref="AL970:AO971">
    <cfRule type="expression" dxfId="1937" priority="2041">
      <formula>IF(AND(AL970&gt;=0, RIGHT(TEXT(AL970,"0.#"),1)&lt;&gt;"."),TRUE,FALSE)</formula>
    </cfRule>
    <cfRule type="expression" dxfId="1936" priority="2042">
      <formula>IF(AND(AL970&gt;=0, RIGHT(TEXT(AL970,"0.#"),1)="."),TRUE,FALSE)</formula>
    </cfRule>
    <cfRule type="expression" dxfId="1935" priority="2043">
      <formula>IF(AND(AL970&lt;0, RIGHT(TEXT(AL970,"0.#"),1)&lt;&gt;"."),TRUE,FALSE)</formula>
    </cfRule>
    <cfRule type="expression" dxfId="1934" priority="2044">
      <formula>IF(AND(AL970&lt;0, RIGHT(TEXT(AL970,"0.#"),1)="."),TRUE,FALSE)</formula>
    </cfRule>
  </conditionalFormatting>
  <conditionalFormatting sqref="AL1005:AO1032">
    <cfRule type="expression" dxfId="1933" priority="2035">
      <formula>IF(AND(AL1005&gt;=0, RIGHT(TEXT(AL1005,"0.#"),1)&lt;&gt;"."),TRUE,FALSE)</formula>
    </cfRule>
    <cfRule type="expression" dxfId="1932" priority="2036">
      <formula>IF(AND(AL1005&gt;=0, RIGHT(TEXT(AL1005,"0.#"),1)="."),TRUE,FALSE)</formula>
    </cfRule>
    <cfRule type="expression" dxfId="1931" priority="2037">
      <formula>IF(AND(AL1005&lt;0, RIGHT(TEXT(AL1005,"0.#"),1)&lt;&gt;"."),TRUE,FALSE)</formula>
    </cfRule>
    <cfRule type="expression" dxfId="1930" priority="2038">
      <formula>IF(AND(AL1005&lt;0, RIGHT(TEXT(AL1005,"0.#"),1)="."),TRUE,FALSE)</formula>
    </cfRule>
  </conditionalFormatting>
  <conditionalFormatting sqref="AL1003:AO1004">
    <cfRule type="expression" dxfId="1929" priority="2029">
      <formula>IF(AND(AL1003&gt;=0, RIGHT(TEXT(AL1003,"0.#"),1)&lt;&gt;"."),TRUE,FALSE)</formula>
    </cfRule>
    <cfRule type="expression" dxfId="1928" priority="2030">
      <formula>IF(AND(AL1003&gt;=0, RIGHT(TEXT(AL1003,"0.#"),1)="."),TRUE,FALSE)</formula>
    </cfRule>
    <cfRule type="expression" dxfId="1927" priority="2031">
      <formula>IF(AND(AL1003&lt;0, RIGHT(TEXT(AL1003,"0.#"),1)&lt;&gt;"."),TRUE,FALSE)</formula>
    </cfRule>
    <cfRule type="expression" dxfId="1926" priority="2032">
      <formula>IF(AND(AL1003&lt;0, RIGHT(TEXT(AL1003,"0.#"),1)="."),TRUE,FALSE)</formula>
    </cfRule>
  </conditionalFormatting>
  <conditionalFormatting sqref="Y1003:Y1004">
    <cfRule type="expression" dxfId="1925" priority="2027">
      <formula>IF(RIGHT(TEXT(Y1003,"0.#"),1)=".",FALSE,TRUE)</formula>
    </cfRule>
    <cfRule type="expression" dxfId="1924" priority="2028">
      <formula>IF(RIGHT(TEXT(Y1003,"0.#"),1)=".",TRUE,FALSE)</formula>
    </cfRule>
  </conditionalFormatting>
  <conditionalFormatting sqref="AL1038:AO1065">
    <cfRule type="expression" dxfId="1923" priority="2023">
      <formula>IF(AND(AL1038&gt;=0, RIGHT(TEXT(AL1038,"0.#"),1)&lt;&gt;"."),TRUE,FALSE)</formula>
    </cfRule>
    <cfRule type="expression" dxfId="1922" priority="2024">
      <formula>IF(AND(AL1038&gt;=0, RIGHT(TEXT(AL1038,"0.#"),1)="."),TRUE,FALSE)</formula>
    </cfRule>
    <cfRule type="expression" dxfId="1921" priority="2025">
      <formula>IF(AND(AL1038&lt;0, RIGHT(TEXT(AL1038,"0.#"),1)&lt;&gt;"."),TRUE,FALSE)</formula>
    </cfRule>
    <cfRule type="expression" dxfId="1920" priority="2026">
      <formula>IF(AND(AL1038&lt;0, RIGHT(TEXT(AL1038,"0.#"),1)="."),TRUE,FALSE)</formula>
    </cfRule>
  </conditionalFormatting>
  <conditionalFormatting sqref="Y1038:Y1065">
    <cfRule type="expression" dxfId="1919" priority="2021">
      <formula>IF(RIGHT(TEXT(Y1038,"0.#"),1)=".",FALSE,TRUE)</formula>
    </cfRule>
    <cfRule type="expression" dxfId="1918" priority="2022">
      <formula>IF(RIGHT(TEXT(Y1038,"0.#"),1)=".",TRUE,FALSE)</formula>
    </cfRule>
  </conditionalFormatting>
  <conditionalFormatting sqref="AL1036:AO1037">
    <cfRule type="expression" dxfId="1917" priority="2017">
      <formula>IF(AND(AL1036&gt;=0, RIGHT(TEXT(AL1036,"0.#"),1)&lt;&gt;"."),TRUE,FALSE)</formula>
    </cfRule>
    <cfRule type="expression" dxfId="1916" priority="2018">
      <formula>IF(AND(AL1036&gt;=0, RIGHT(TEXT(AL1036,"0.#"),1)="."),TRUE,FALSE)</formula>
    </cfRule>
    <cfRule type="expression" dxfId="1915" priority="2019">
      <formula>IF(AND(AL1036&lt;0, RIGHT(TEXT(AL1036,"0.#"),1)&lt;&gt;"."),TRUE,FALSE)</formula>
    </cfRule>
    <cfRule type="expression" dxfId="1914" priority="2020">
      <formula>IF(AND(AL1036&lt;0, RIGHT(TEXT(AL1036,"0.#"),1)="."),TRUE,FALSE)</formula>
    </cfRule>
  </conditionalFormatting>
  <conditionalFormatting sqref="Y1036:Y1037">
    <cfRule type="expression" dxfId="1913" priority="2015">
      <formula>IF(RIGHT(TEXT(Y1036,"0.#"),1)=".",FALSE,TRUE)</formula>
    </cfRule>
    <cfRule type="expression" dxfId="1912" priority="2016">
      <formula>IF(RIGHT(TEXT(Y1036,"0.#"),1)=".",TRUE,FALSE)</formula>
    </cfRule>
  </conditionalFormatting>
  <conditionalFormatting sqref="AL1071:AO1098">
    <cfRule type="expression" dxfId="1911" priority="2011">
      <formula>IF(AND(AL1071&gt;=0, RIGHT(TEXT(AL1071,"0.#"),1)&lt;&gt;"."),TRUE,FALSE)</formula>
    </cfRule>
    <cfRule type="expression" dxfId="1910" priority="2012">
      <formula>IF(AND(AL1071&gt;=0, RIGHT(TEXT(AL1071,"0.#"),1)="."),TRUE,FALSE)</formula>
    </cfRule>
    <cfRule type="expression" dxfId="1909" priority="2013">
      <formula>IF(AND(AL1071&lt;0, RIGHT(TEXT(AL1071,"0.#"),1)&lt;&gt;"."),TRUE,FALSE)</formula>
    </cfRule>
    <cfRule type="expression" dxfId="1908" priority="2014">
      <formula>IF(AND(AL1071&lt;0, RIGHT(TEXT(AL1071,"0.#"),1)="."),TRUE,FALSE)</formula>
    </cfRule>
  </conditionalFormatting>
  <conditionalFormatting sqref="Y1071:Y1098">
    <cfRule type="expression" dxfId="1907" priority="2009">
      <formula>IF(RIGHT(TEXT(Y1071,"0.#"),1)=".",FALSE,TRUE)</formula>
    </cfRule>
    <cfRule type="expression" dxfId="1906" priority="2010">
      <formula>IF(RIGHT(TEXT(Y1071,"0.#"),1)=".",TRUE,FALSE)</formula>
    </cfRule>
  </conditionalFormatting>
  <conditionalFormatting sqref="AL1069:AO1070">
    <cfRule type="expression" dxfId="1905" priority="2005">
      <formula>IF(AND(AL1069&gt;=0, RIGHT(TEXT(AL1069,"0.#"),1)&lt;&gt;"."),TRUE,FALSE)</formula>
    </cfRule>
    <cfRule type="expression" dxfId="1904" priority="2006">
      <formula>IF(AND(AL1069&gt;=0, RIGHT(TEXT(AL1069,"0.#"),1)="."),TRUE,FALSE)</formula>
    </cfRule>
    <cfRule type="expression" dxfId="1903" priority="2007">
      <formula>IF(AND(AL1069&lt;0, RIGHT(TEXT(AL1069,"0.#"),1)&lt;&gt;"."),TRUE,FALSE)</formula>
    </cfRule>
    <cfRule type="expression" dxfId="1902" priority="2008">
      <formula>IF(AND(AL1069&lt;0, RIGHT(TEXT(AL1069,"0.#"),1)="."),TRUE,FALSE)</formula>
    </cfRule>
  </conditionalFormatting>
  <conditionalFormatting sqref="Y1069:Y1070">
    <cfRule type="expression" dxfId="1901" priority="2003">
      <formula>IF(RIGHT(TEXT(Y1069,"0.#"),1)=".",FALSE,TRUE)</formula>
    </cfRule>
    <cfRule type="expression" dxfId="1900" priority="2004">
      <formula>IF(RIGHT(TEXT(Y1069,"0.#"),1)=".",TRUE,FALSE)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189" max="49" man="1"/>
    <brk id="733"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2020-07-01T08:38:58Z</cp:lastPrinted>
  <dcterms:created xsi:type="dcterms:W3CDTF">2012-03-13T00:50:25Z</dcterms:created>
  <dcterms:modified xsi:type="dcterms:W3CDTF">2020-07-17T08:55:25Z</dcterms:modified>
</cp:coreProperties>
</file>