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企画\"/>
    </mc:Choice>
  </mc:AlternateContent>
  <bookViews>
    <workbookView xWindow="0" yWindow="0" windowWidth="21165" windowHeight="10290"/>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<sst xmlns="http://schemas.openxmlformats.org/spreadsheetml/2006/main" count="2240" uniqueCount="570">
  <si>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</si>
  <si>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</si>
  <si>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</si>
  <si>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</si>
  <si>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</si>
  <si>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</si>
  <si>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</si>
  <si>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</si>
  <si>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</si>
  <si>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</si>
  <si>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</si>
  <si>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</si>
  <si>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</si>
  <si>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</si>
  <si>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</si>
  <si>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</si>
  <si>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</si>
  <si>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</si>
  <si>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</si>
  <si>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</si>
  <si>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</si>
  <si>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</si>
  <si>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</si>
  <si>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</si>
  <si>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</si>
  <si>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</si>
  <si>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</si>
  <si>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</si>
  <si>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</si>
  <si>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</si>
  <si>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</si>
  <si>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</si>
  <si>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</si>
  <si>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</si>
  <si>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</si>
  <si>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</si>
  <si>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</si>
  <si>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</si>
  <si>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</si>
  <si>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</si>
  <si>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</si>
  <si>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</si>
  <si>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</si>
  <si>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</si>
  <si>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</si>
  <si>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</si>
  <si>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</si>
  <si>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</si>
  <si>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</si>
  <si>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</si>
  <si>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</si>
  <si>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</si>
  <si>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</si>
  <si>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</si>
  <si>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</si>
  <si>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</si>
  <si>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</si>
  <si>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</si>
  <si>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</si>
  <si>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</si>
  <si>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</si>
  <si>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</si>
  <si>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</si>
  <si>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</si>
  <si>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</si>
  <si>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</si>
  <si>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</si>
  <si>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</si>
  <si>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</si>
  <si>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</si>
  <si>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</si>
  <si>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</si>
  <si>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</si>
  <si>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</si>
  <si>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</si>
  <si>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</si>
  <si>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</si>
  <si>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</si>
  <si>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</si>
  <si>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</si>
  <si>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</si>
  <si>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</si>
  <si>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</si>
  <si>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</si>
  <si>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</si>
  <si>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</si>
  <si>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</si>
  <si>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</si>
  <si>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</si>
  <si>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</si>
  <si>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</si>
  <si>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</si>
  <si>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</si>
  <si>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</si>
  <si>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</si>
  <si>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</si>
  <si>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</si>
  <si>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</si>
  <si>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</si>
  <si>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</si>
  <si>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</si>
  <si>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</si>
  <si>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</si>
  <si>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</si>
  <si>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</si>
  <si>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</si>
  <si>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</si>
  <si>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</si>
  <si>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</si>
  <si>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</si>
  <si>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</si>
  <si>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</si>
  <si>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</si>
  <si>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</si>
  <si>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</si>
  <si>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</si>
  <si>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</si>
  <si>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</si>
  <si>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</si>
  <si>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</si>
  <si>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</si>
  <si>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</si>
  <si>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</si>
  <si>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</si>
  <si>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</si>
  <si>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</si>
  <si>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</si>
  <si>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</si>
  <si>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</si>
  <si>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</si>
  <si>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</si>
  <si>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</si>
  <si>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</si>
  <si>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</si>
  <si>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</si>
  <si>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</si>
  <si>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</si>
  <si>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</si>
  <si>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</si>
  <si>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</si>
  <si>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</si>
  <si>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</si>
  <si>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</si>
  <si>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</si>
  <si>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</si>
  <si>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</si>
  <si>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</si>
  <si>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</si>
  <si>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</si>
  <si>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</si>
  <si>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</si>
  <si>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</si>
  <si>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</si>
  <si>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</si>
  <si>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</si>
  <si>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</si>
  <si>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</si>
  <si>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</si>
  <si>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</si>
  <si>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</si>
  <si>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</si>
  <si>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</si>
  <si>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</si>
  <si>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</si>
  <si>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</si>
  <si>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</si>
  <si>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</si>
  <si>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</si>
  <si>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</si>
  <si>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</si>
  <si>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</si>
  <si>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</si>
  <si>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</si>
  <si>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</si>
  <si>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</si>
  <si>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</si>
  <si>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</si>
  <si>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</si>
  <si>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</si>
  <si>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</si>
  <si>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</si>
  <si>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</si>
  <si>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</si>
  <si>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</si>
  <si>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</si>
  <si>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</si>
  <si>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</si>
  <si>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</si>
  <si>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</si>
  <si>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</si>
  <si>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</si>
  <si>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</si>
  <si>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</si>
  <si>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</si>
  <si>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</si>
  <si>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</si>
  <si>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</si>
  <si>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</si>
  <si>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</si>
  <si>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</si>
  <si>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</si>
  <si>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</si>
  <si>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</si>
  <si>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</si>
  <si>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</si>
  <si>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</si>
  <si>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</si>
  <si>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</si>
  <si>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</si>
  <si>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</si>
  <si>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</si>
  <si>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</si>
  <si>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</si>
  <si>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</si>
  <si>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</si>
  <si>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</si>
  <si>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</si>
  <si>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</si>
  <si>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</si>
  <si>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</si>
  <si>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</si>
  <si>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</si>
  <si>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</si>
  <si>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</si>
  <si>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</si>
  <si>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</si>
  <si>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</si>
  <si>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</si>
  <si>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</si>
  <si>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</si>
  <si>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</si>
  <si>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</si>
  <si>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</si>
  <si>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</si>
  <si>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</si>
  <si>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</si>
  <si>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</si>
  <si>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</si>
  <si>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</si>
  <si>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</si>
  <si>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</si>
  <si>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</si>
  <si>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</si>
  <si>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</si>
  <si>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</si>
  <si>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</si>
  <si>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</si>
  <si>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</si>
  <si>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</si>
  <si>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</si>
  <si>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</si>
  <si>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</si>
  <si>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</si>
  <si>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</si>
  <si>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</si>
  <si>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</si>
  <si>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</si>
  <si>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</si>
  <si>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</si>
  <si>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</si>
  <si>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</si>
  <si>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</si>
  <si>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</si>
  <si>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</si>
  <si>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</si>
  <si>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</si>
  <si>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</si>
  <si>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</si>
  <si>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</si>
  <si>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</si>
  <si>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</si>
  <si>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</si>
  <si>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</si>
  <si>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</si>
  <si>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</si>
  <si>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</si>
  <si>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</si>
  <si>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</si>
  <si>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</si>
  <si>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</si>
  <si>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</si>
  <si>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</si>
  <si>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</si>
  <si>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</si>
  <si>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</si>
  <si>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</si>
  <si>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</si>
  <si>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</si>
  <si>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</si>
  <si>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</si>
  <si>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</si>
  <si>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</si>
  <si>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</si>
  <si>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</si>
  <si>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</si>
  <si>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</si>
  <si>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</si>
  <si>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</si>
  <si>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</si>
  <si>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</si>
  <si>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</si>
  <si>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</si>
  <si>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</si>
  <si>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</si>
  <si>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</si>
  <si>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</si>
  <si>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</si>
  <si>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</si>
  <si>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</si>
  <si>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</si>
  <si>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</si>
  <si>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</si>
  <si>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</si>
  <si>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</si>
  <si>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</si>
  <si>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</si>
  <si>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</si>
  <si>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</si>
  <si>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</si>
  <si>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</si>
  <si>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</si>
  <si>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</si>
  <si>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</si>
  <si>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</si>
  <si>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</si>
  <si>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</si>
  <si>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</si>
  <si>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</si>
  <si>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</si>
  <si>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</si>
  <si>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</si>
  <si>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</si>
  <si>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</si>
  <si>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</si>
  <si>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</si>
  <si>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</si>
  <si>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</si>
  <si>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</si>
  <si>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</si>
  <si>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</si>
  <si>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</si>
  <si>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</si>
  <si>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</si>
  <si>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</si>
  <si>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</si>
  <si>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</si>
  <si>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</si>
  <si>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</si>
  <si>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</si>
  <si>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</si>
  <si>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</si>
  <si>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</si>
  <si>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</si>
  <si>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</si>
  <si>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</si>
  <si>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</si>
  <si>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</si>
  <si>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</si>
  <si>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</si>
  <si>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</si>
  <si>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</si>
  <si>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</si>
  <si>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</si>
  <si>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</si>
  <si>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</si>
  <si>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</si>
  <si>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</si>
  <si>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</si>
  <si>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</si>
  <si>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</si>
  <si>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</si>
  <si>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</si>
  <si>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</si>
  <si>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</si>
  <si>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</si>
  <si>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</si>
  <si>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</si>
  <si>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</si>
  <si>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</si>
  <si>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</si>
  <si>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</si>
  <si>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</si>
  <si>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</si>
  <si>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</si>
  <si>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</si>
  <si>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</si>
  <si>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</si>
  <si>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</si>
  <si>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</si>
  <si>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</si>
  <si>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</si>
  <si>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</si>
  <si>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</si>
  <si>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</si>
  <si>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</si>
  <si>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</si>
  <si>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</si>
  <si>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</si>
  <si>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</si>
  <si>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</si>
  <si>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</si>
  <si>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</si>
  <si>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</si>
  <si>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</si>
  <si>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</si>
  <si>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</si>
  <si>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</si>
  <si>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</si>
  <si>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</si>
  <si>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</si>
  <si>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</si>
  <si>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</si>
  <si>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</si>
  <si>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</si>
  <si>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</si>
  <si>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</si>
  <si>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</si>
  <si>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</si>
  <si>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</si>
  <si>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</si>
  <si>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</si>
  <si>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</si>
  <si>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</si>
  <si>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</si>
  <si>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</si>
  <si>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</si>
  <si>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</si>
  <si>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</si>
  <si>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</si>
  <si>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</si>
  <si>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</si>
  <si>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</si>
  <si>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</si>
  <si>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</si>
  <si>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</si>
  <si>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</si>
  <si>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</si>
  <si>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</si>
  <si>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</si>
  <si>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</si>
  <si>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</si>
  <si>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</si>
  <si>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</si>
  <si>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</si>
  <si>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</si>
  <si>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</si>
  <si>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</si>
  <si>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</si>
  <si>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</si>
  <si>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</si>
  <si>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</si>
  <si>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</si>
  <si>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</si>
  <si>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</si>
  <si>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</si>
  <si>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</si>
  <si>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</si>
  <si>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</si>
  <si>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</si>
  <si>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</si>
  <si>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</si>
  <si>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</si>
  <si>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</si>
  <si>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</si>
  <si>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</si>
  <si>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</si>
  <si>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</si>
  <si>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</si>
  <si>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</si>
  <si>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</si>
  <si>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</si>
  <si>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</si>
  <si>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</si>
  <si>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</si>
  <si>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</si>
  <si>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</si>
  <si>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</si>
  <si>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</si>
  <si>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</si>
  <si>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</si>
  <si>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</si>
  <si>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</si>
  <si>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</si>
  <si>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国土地理院</t>
    <rPh sb="0" eb="2">
      <t>コクド</t>
    </rPh>
    <rPh sb="2" eb="4">
      <t>チリ</t>
    </rPh>
    <rPh sb="4" eb="5">
      <t>イン</t>
    </rPh>
    <phoneticPr fontId="5"/>
  </si>
  <si>
    <t>企画部企画調整課</t>
    <rPh sb="0" eb="2">
      <t>キカク</t>
    </rPh>
    <rPh sb="2" eb="3">
      <t>ブ</t>
    </rPh>
    <rPh sb="3" eb="5">
      <t>キカク</t>
    </rPh>
    <rPh sb="5" eb="8">
      <t>チョウセイカ</t>
    </rPh>
    <phoneticPr fontId="5"/>
  </si>
  <si>
    <t>課長　長谷川　裕之</t>
    <rPh sb="0" eb="2">
      <t>カチョウ</t>
    </rPh>
    <rPh sb="3" eb="6">
      <t>ハセガワ</t>
    </rPh>
    <rPh sb="7" eb="9">
      <t>ヒロユキ</t>
    </rPh>
    <phoneticPr fontId="5"/>
  </si>
  <si>
    <t>地理空間情報活用推進基本法（第3条、第4条）
宇宙基本法（第6条、第19条）</t>
    <rPh sb="0" eb="2">
      <t>チリ</t>
    </rPh>
    <rPh sb="2" eb="4">
      <t>クウカン</t>
    </rPh>
    <rPh sb="4" eb="6">
      <t>ジョウホウ</t>
    </rPh>
    <rPh sb="6" eb="8">
      <t>カツヨウ</t>
    </rPh>
    <rPh sb="8" eb="10">
      <t>スイシン</t>
    </rPh>
    <rPh sb="10" eb="13">
      <t>キホンホウ</t>
    </rPh>
    <rPh sb="23" eb="25">
      <t>ウチュウ</t>
    </rPh>
    <rPh sb="25" eb="28">
      <t>キホンホウ</t>
    </rPh>
    <rPh sb="33" eb="34">
      <t>ダイ</t>
    </rPh>
    <rPh sb="36" eb="37">
      <t>ジョウ</t>
    </rPh>
    <phoneticPr fontId="5"/>
  </si>
  <si>
    <t>日・タイ首脳会談の日本・タイ共同プレス声明（平成27年2月）
地理空間情報活用推進基本計画（平成29年3月）
インフラシステム輸出戦略（令和元年度改訂版）（令和元年6月）
国土交通省インフラシステム海外展開行動計画2019（平成31年3月）</t>
    <rPh sb="0" eb="1">
      <t>ヒ</t>
    </rPh>
    <rPh sb="4" eb="6">
      <t>シュノウ</t>
    </rPh>
    <rPh sb="6" eb="8">
      <t>カイダン</t>
    </rPh>
    <rPh sb="9" eb="11">
      <t>ニホン</t>
    </rPh>
    <rPh sb="14" eb="16">
      <t>キョウドウ</t>
    </rPh>
    <rPh sb="19" eb="21">
      <t>セイメイ</t>
    </rPh>
    <rPh sb="22" eb="24">
      <t>ヘイセイ</t>
    </rPh>
    <rPh sb="26" eb="27">
      <t>ネン</t>
    </rPh>
    <rPh sb="28" eb="29">
      <t>ガツ</t>
    </rPh>
    <rPh sb="31" eb="33">
      <t>チリ</t>
    </rPh>
    <rPh sb="33" eb="35">
      <t>クウカン</t>
    </rPh>
    <rPh sb="35" eb="37">
      <t>ジョウホウ</t>
    </rPh>
    <rPh sb="37" eb="39">
      <t>カツヨウ</t>
    </rPh>
    <rPh sb="39" eb="41">
      <t>スイシン</t>
    </rPh>
    <rPh sb="41" eb="43">
      <t>キホン</t>
    </rPh>
    <rPh sb="43" eb="45">
      <t>ケイカク</t>
    </rPh>
    <rPh sb="68" eb="70">
      <t>レイワ</t>
    </rPh>
    <rPh sb="70" eb="72">
      <t>ガンネン</t>
    </rPh>
    <rPh sb="78" eb="80">
      <t>レイワ</t>
    </rPh>
    <rPh sb="80" eb="81">
      <t>ガン</t>
    </rPh>
    <rPh sb="112" eb="114">
      <t>ヘイセイ</t>
    </rPh>
    <rPh sb="116" eb="117">
      <t>ネン</t>
    </rPh>
    <rPh sb="118" eb="119">
      <t>ツキ</t>
    </rPh>
    <phoneticPr fontId="5"/>
  </si>
  <si>
    <t>-</t>
    <phoneticPr fontId="5"/>
  </si>
  <si>
    <t>測量庁費</t>
    <rPh sb="0" eb="2">
      <t>ソクリョウ</t>
    </rPh>
    <rPh sb="2" eb="4">
      <t>チョウヒ</t>
    </rPh>
    <phoneticPr fontId="5"/>
  </si>
  <si>
    <t>職員旅費</t>
    <rPh sb="0" eb="2">
      <t>ショクイン</t>
    </rPh>
    <rPh sb="2" eb="4">
      <t>リョヒ</t>
    </rPh>
    <phoneticPr fontId="5"/>
  </si>
  <si>
    <t>測量技術の海外展開に関する調査実施国数</t>
    <rPh sb="0" eb="2">
      <t>ソクリョウ</t>
    </rPh>
    <rPh sb="2" eb="4">
      <t>ギジュツ</t>
    </rPh>
    <rPh sb="5" eb="7">
      <t>カイガイ</t>
    </rPh>
    <rPh sb="7" eb="9">
      <t>テンカイ</t>
    </rPh>
    <rPh sb="10" eb="11">
      <t>カン</t>
    </rPh>
    <rPh sb="13" eb="15">
      <t>チョウサ</t>
    </rPh>
    <rPh sb="15" eb="17">
      <t>ジッシ</t>
    </rPh>
    <rPh sb="17" eb="19">
      <t>コクスウ</t>
    </rPh>
    <phoneticPr fontId="5"/>
  </si>
  <si>
    <t>○</t>
  </si>
  <si>
    <t>-</t>
    <phoneticPr fontId="5"/>
  </si>
  <si>
    <t>令和３年度までに電子基準点網の技術協力案件を3件以上形成する。</t>
    <rPh sb="0" eb="2">
      <t>レイワ</t>
    </rPh>
    <phoneticPr fontId="5"/>
  </si>
  <si>
    <t>百万円</t>
    <rPh sb="0" eb="3">
      <t>ヒャクマンエン</t>
    </rPh>
    <phoneticPr fontId="5"/>
  </si>
  <si>
    <t>5/2</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</si>
  <si>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</si>
  <si>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</si>
  <si>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本作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rPh sb="0" eb="1">
      <t>ホン</t>
    </rPh>
    <rPh sb="1" eb="3">
      <t>サギョウ</t>
    </rPh>
    <rPh sb="4" eb="6">
      <t>ジッシ</t>
    </rPh>
    <rPh sb="14" eb="16">
      <t>チイキ</t>
    </rPh>
    <rPh sb="17" eb="19">
      <t>チュウシン</t>
    </rPh>
    <rPh sb="20" eb="22">
      <t>デンシ</t>
    </rPh>
    <rPh sb="22" eb="25">
      <t>キジュンテン</t>
    </rPh>
    <rPh sb="26" eb="28">
      <t>セイビ</t>
    </rPh>
    <rPh sb="35" eb="38">
      <t>ドウチイキ</t>
    </rPh>
    <rPh sb="39" eb="40">
      <t>フク</t>
    </rPh>
    <rPh sb="44" eb="47">
      <t>タイヘイヨウ</t>
    </rPh>
    <rPh sb="47" eb="49">
      <t>チイキ</t>
    </rPh>
    <rPh sb="49" eb="51">
      <t>ゼンタイ</t>
    </rPh>
    <rPh sb="52" eb="54">
      <t>フクザツ</t>
    </rPh>
    <rPh sb="59" eb="61">
      <t>ウンドウ</t>
    </rPh>
    <rPh sb="64" eb="66">
      <t>ショウサイ</t>
    </rPh>
    <rPh sb="67" eb="68">
      <t>トラ</t>
    </rPh>
    <rPh sb="76" eb="78">
      <t>ケッカ</t>
    </rPh>
    <rPh sb="82" eb="83">
      <t>ワ</t>
    </rPh>
    <rPh sb="84" eb="85">
      <t>クニ</t>
    </rPh>
    <rPh sb="86" eb="88">
      <t>コクド</t>
    </rPh>
    <rPh sb="89" eb="91">
      <t>イチ</t>
    </rPh>
    <rPh sb="92" eb="94">
      <t>ケイジョウ</t>
    </rPh>
    <rPh sb="95" eb="97">
      <t>ハアク</t>
    </rPh>
    <rPh sb="98" eb="100">
      <t>コウケン</t>
    </rPh>
    <phoneticPr fontId="5"/>
  </si>
  <si>
    <t>無</t>
  </si>
  <si>
    <t>‐</t>
  </si>
  <si>
    <t>人材育成や制度支援を含めた技術協力案件を形成・実施することで、我が国の国際貢献に資するとともに、民間企業における国際展開を効率的・効果的に進めるため、社会的ニーズがある施策である。</t>
    <rPh sb="0" eb="2">
      <t>ジンザイ</t>
    </rPh>
    <rPh sb="2" eb="4">
      <t>イクセイ</t>
    </rPh>
    <rPh sb="5" eb="7">
      <t>セイド</t>
    </rPh>
    <rPh sb="7" eb="9">
      <t>シエン</t>
    </rPh>
    <rPh sb="10" eb="11">
      <t>フク</t>
    </rPh>
    <rPh sb="13" eb="15">
      <t>ギジュツ</t>
    </rPh>
    <rPh sb="15" eb="17">
      <t>キョウリョク</t>
    </rPh>
    <rPh sb="17" eb="19">
      <t>アンケン</t>
    </rPh>
    <rPh sb="20" eb="22">
      <t>ケイセイ</t>
    </rPh>
    <rPh sb="23" eb="25">
      <t>ジッシ</t>
    </rPh>
    <rPh sb="31" eb="32">
      <t>ワ</t>
    </rPh>
    <rPh sb="33" eb="34">
      <t>クニ</t>
    </rPh>
    <rPh sb="35" eb="37">
      <t>コクサイ</t>
    </rPh>
    <rPh sb="37" eb="39">
      <t>コウケン</t>
    </rPh>
    <rPh sb="40" eb="41">
      <t>シ</t>
    </rPh>
    <rPh sb="48" eb="50">
      <t>ミンカン</t>
    </rPh>
    <rPh sb="50" eb="52">
      <t>キギョウ</t>
    </rPh>
    <rPh sb="56" eb="58">
      <t>コクサイ</t>
    </rPh>
    <rPh sb="58" eb="60">
      <t>テンカイ</t>
    </rPh>
    <rPh sb="61" eb="64">
      <t>コウリツテキ</t>
    </rPh>
    <rPh sb="65" eb="68">
      <t>コウカテキ</t>
    </rPh>
    <rPh sb="69" eb="70">
      <t>スス</t>
    </rPh>
    <rPh sb="75" eb="78">
      <t>シャカイテキ</t>
    </rPh>
    <rPh sb="84" eb="85">
      <t>セ</t>
    </rPh>
    <rPh sb="85" eb="86">
      <t>サク</t>
    </rPh>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</si>
  <si>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rPh sb="0" eb="2">
      <t>コクド</t>
    </rPh>
    <rPh sb="2" eb="4">
      <t>チリ</t>
    </rPh>
    <rPh sb="4" eb="5">
      <t>イン</t>
    </rPh>
    <rPh sb="9" eb="10">
      <t>ネン</t>
    </rPh>
    <rPh sb="10" eb="12">
      <t>イジョウ</t>
    </rPh>
    <rPh sb="20" eb="22">
      <t>ギジュツ</t>
    </rPh>
    <rPh sb="22" eb="24">
      <t>キョウリョク</t>
    </rPh>
    <rPh sb="28" eb="31">
      <t>ネンイジョウ</t>
    </rPh>
    <rPh sb="35" eb="37">
      <t>デンシ</t>
    </rPh>
    <rPh sb="37" eb="40">
      <t>キジュンテン</t>
    </rPh>
    <rPh sb="40" eb="41">
      <t>モウ</t>
    </rPh>
    <rPh sb="41" eb="43">
      <t>ウンヨウ</t>
    </rPh>
    <rPh sb="43" eb="45">
      <t>ジッセキ</t>
    </rPh>
    <rPh sb="53" eb="55">
      <t>ジッセキ</t>
    </rPh>
    <rPh sb="56" eb="58">
      <t>ハイケイ</t>
    </rPh>
    <rPh sb="62" eb="65">
      <t>アイテコク</t>
    </rPh>
    <rPh sb="66" eb="68">
      <t>チリ</t>
    </rPh>
    <rPh sb="68" eb="70">
      <t>クウカン</t>
    </rPh>
    <rPh sb="70" eb="72">
      <t>ジョウホウ</t>
    </rPh>
    <rPh sb="72" eb="74">
      <t>トウキョク</t>
    </rPh>
    <rPh sb="77" eb="78">
      <t>タカ</t>
    </rPh>
    <rPh sb="79" eb="81">
      <t>シンライ</t>
    </rPh>
    <rPh sb="83" eb="85">
      <t>コクド</t>
    </rPh>
    <rPh sb="85" eb="87">
      <t>チリ</t>
    </rPh>
    <rPh sb="87" eb="88">
      <t>イン</t>
    </rPh>
    <rPh sb="91" eb="92">
      <t>モ</t>
    </rPh>
    <rPh sb="93" eb="94">
      <t>エ</t>
    </rPh>
    <phoneticPr fontId="5"/>
  </si>
  <si>
    <t>国土交通省インフラシステム海外行動計画に上げられた重要施策であり、優先度の高い事業である。</t>
    <rPh sb="0" eb="2">
      <t>コクド</t>
    </rPh>
    <rPh sb="2" eb="5">
      <t>コウツウショウ</t>
    </rPh>
    <rPh sb="13" eb="15">
      <t>カイガイ</t>
    </rPh>
    <rPh sb="15" eb="17">
      <t>コウドウ</t>
    </rPh>
    <rPh sb="17" eb="19">
      <t>ケイカク</t>
    </rPh>
    <rPh sb="20" eb="21">
      <t>ア</t>
    </rPh>
    <rPh sb="25" eb="27">
      <t>ジュウヨウ</t>
    </rPh>
    <rPh sb="27" eb="28">
      <t>セ</t>
    </rPh>
    <rPh sb="28" eb="29">
      <t>サク</t>
    </rPh>
    <rPh sb="33" eb="36">
      <t>ユウセンド</t>
    </rPh>
    <rPh sb="37" eb="38">
      <t>タカ</t>
    </rPh>
    <rPh sb="39" eb="41">
      <t>ジギョウ</t>
    </rPh>
    <phoneticPr fontId="5"/>
  </si>
  <si>
    <t>適正な積算を行い、適切なコスト水準を確保している。</t>
    <rPh sb="0" eb="2">
      <t>テキセイ</t>
    </rPh>
    <rPh sb="3" eb="5">
      <t>セキサン</t>
    </rPh>
    <rPh sb="6" eb="7">
      <t>オコナ</t>
    </rPh>
    <rPh sb="9" eb="11">
      <t>テキセツ</t>
    </rPh>
    <rPh sb="15" eb="17">
      <t>スイジュン</t>
    </rPh>
    <rPh sb="18" eb="20">
      <t>カクホ</t>
    </rPh>
    <phoneticPr fontId="5"/>
  </si>
  <si>
    <t>事業目的に沿って予算執行をしており、事業の履行に必要となる経費に限定されている。</t>
    <rPh sb="0" eb="2">
      <t>ジギョウ</t>
    </rPh>
    <rPh sb="2" eb="4">
      <t>モクテキ</t>
    </rPh>
    <rPh sb="5" eb="6">
      <t>ソ</t>
    </rPh>
    <rPh sb="8" eb="10">
      <t>ヨサン</t>
    </rPh>
    <rPh sb="10" eb="12">
      <t>シッコウ</t>
    </rPh>
    <rPh sb="18" eb="20">
      <t>ジギョウ</t>
    </rPh>
    <rPh sb="21" eb="23">
      <t>リコウ</t>
    </rPh>
    <rPh sb="24" eb="26">
      <t>ヒツヨウ</t>
    </rPh>
    <rPh sb="29" eb="31">
      <t>ケイヒ</t>
    </rPh>
    <rPh sb="32" eb="34">
      <t>ゲンテイ</t>
    </rPh>
    <phoneticPr fontId="5"/>
  </si>
  <si>
    <t>業務の性質に応じて一般競争入札を実施し、コスト削減に努めている。</t>
    <rPh sb="0" eb="2">
      <t>ギョウム</t>
    </rPh>
    <rPh sb="3" eb="5">
      <t>セイシツ</t>
    </rPh>
    <rPh sb="6" eb="7">
      <t>オウ</t>
    </rPh>
    <rPh sb="9" eb="11">
      <t>イッパン</t>
    </rPh>
    <rPh sb="11" eb="13">
      <t>キョウソウ</t>
    </rPh>
    <rPh sb="13" eb="15">
      <t>ニュウサツ</t>
    </rPh>
    <rPh sb="16" eb="18">
      <t>ジッシ</t>
    </rPh>
    <rPh sb="23" eb="25">
      <t>サクゲン</t>
    </rPh>
    <rPh sb="26" eb="27">
      <t>ツト</t>
    </rPh>
    <phoneticPr fontId="5"/>
  </si>
  <si>
    <t>着実に成果実績を挙げており、成果目標に見合っている。</t>
    <phoneticPr fontId="5"/>
  </si>
  <si>
    <t>活動実績は見込みに見合っている。</t>
    <rPh sb="0" eb="2">
      <t>カツドウ</t>
    </rPh>
    <rPh sb="2" eb="4">
      <t>ジッセキ</t>
    </rPh>
    <rPh sb="5" eb="7">
      <t>ミコ</t>
    </rPh>
    <rPh sb="9" eb="11">
      <t>ミア</t>
    </rPh>
    <phoneticPr fontId="5"/>
  </si>
  <si>
    <t>有</t>
  </si>
  <si>
    <t>新29-0033</t>
    <rPh sb="0" eb="1">
      <t>シン</t>
    </rPh>
    <phoneticPr fontId="5"/>
  </si>
  <si>
    <t>0408</t>
    <phoneticPr fontId="5"/>
  </si>
  <si>
    <t>A.アジア航測(株)</t>
    <phoneticPr fontId="5"/>
  </si>
  <si>
    <t>雑役務</t>
    <phoneticPr fontId="5"/>
  </si>
  <si>
    <t>令和元年度　測量技術の海外展開に関する基礎調査検討業務</t>
    <rPh sb="0" eb="2">
      <t>レイワ</t>
    </rPh>
    <rPh sb="2" eb="4">
      <t>ガンネン</t>
    </rPh>
    <rPh sb="4" eb="5">
      <t>ド</t>
    </rPh>
    <phoneticPr fontId="5"/>
  </si>
  <si>
    <t>アジア航測(株)</t>
    <phoneticPr fontId="5"/>
  </si>
  <si>
    <t>令和元年度　測量技術の海外展開に関する基礎調査検討業務</t>
    <phoneticPr fontId="5"/>
  </si>
  <si>
    <t>(株)日本橋夢屋</t>
    <phoneticPr fontId="5"/>
  </si>
  <si>
    <t>地理空間情報技術の海外展開のための海外要人招聘支援業務（その2）</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</si>
  <si>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t>
  </si>
  <si>
    <t>(株)日本橋夢屋</t>
  </si>
  <si>
    <t>地理空間情報技術の海外展開のための海外要人招聘支援業務（その2）(第1回変更）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</si>
  <si>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地理空間情報技術の海外展開のための海外要人招聘支援業務</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</si>
  <si>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28" eb="29">
      <t>ダイ</t>
    </rPh>
    <rPh sb="30" eb="31">
      <t>カイ</t>
    </rPh>
    <rPh sb="31" eb="33">
      <t>ヘンコウ</t>
    </rPh>
    <phoneticPr fontId="4"/>
  </si>
  <si>
    <t>地理空間情報技術の海外展開のための海外要人招聘支援業務（その3）</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</si>
  <si>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地理空間情報技術の海外展開のための海外要人招聘支援業務（その3）変更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2" eb="34">
      <t>ヘンコウ</t>
    </rPh>
    <phoneticPr fontId="4"/>
  </si>
  <si>
    <t>地理空間情報技術の海外展開のための海外要人招聘支援業務（その3）（第2回変更）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</si>
  <si>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地理空間情報技術の海外展開のための海外要人招聘支援業務（その7）</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</si>
  <si>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地理空間情報技術の海外展開のための海外要人招聘支援業務（その7）（第1回変更）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</si>
  <si>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地理空間情報技術の海外展開のための海外要人招聘支援業務（その6）</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</si>
  <si>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地理空間情報技術の海外展開のための海外要人招聘支援業務（その6）（第1回変更）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</si>
  <si>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地理空間情報技術の海外展開のための海外要人招聘支援業務（その4）</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</si>
  <si>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地理空間情報技術の海外展開のための海外要人招聘支援業務（その4）（第1回変更）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</si>
  <si>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(株)オーエムシー</t>
    <phoneticPr fontId="5"/>
  </si>
  <si>
    <t>令和元年度　国際会議開催支援業務</t>
    <phoneticPr fontId="5"/>
  </si>
  <si>
    <t>東京ビジネスサービス(株)</t>
    <phoneticPr fontId="5"/>
  </si>
  <si>
    <t>国際会議開催支援業務</t>
    <rPh sb="0" eb="2">
      <t>コクサイ</t>
    </rPh>
    <rPh sb="2" eb="4">
      <t>カイギ</t>
    </rPh>
    <rPh sb="4" eb="6">
      <t>カイサイ</t>
    </rPh>
    <rPh sb="6" eb="8">
      <t>シエン</t>
    </rPh>
    <rPh sb="8" eb="10">
      <t>ギョウム</t>
    </rPh>
    <phoneticPr fontId="4"/>
  </si>
  <si>
    <t>国際会議開催支援業務（第1回変更）</t>
    <rPh sb="0" eb="2">
      <t>コクサイ</t>
    </rPh>
    <rPh sb="2" eb="4">
      <t>カイギ</t>
    </rPh>
    <rPh sb="4" eb="6">
      <t>カイサイ</t>
    </rPh>
    <rPh sb="6" eb="8">
      <t>シエン</t>
    </rPh>
    <rPh sb="8" eb="10">
      <t>ギョウム</t>
    </rPh>
    <rPh sb="11" eb="12">
      <t>ダイ</t>
    </rPh>
    <rPh sb="13" eb="14">
      <t>カイ</t>
    </rPh>
    <rPh sb="14" eb="16">
      <t>ヘンコウ</t>
    </rPh>
    <phoneticPr fontId="4"/>
  </si>
  <si>
    <t>サイワイ商事(株)</t>
    <phoneticPr fontId="5"/>
  </si>
  <si>
    <t>(株)チヨダディステム</t>
    <phoneticPr fontId="5"/>
  </si>
  <si>
    <t>(株)ケイエスワイ</t>
    <phoneticPr fontId="5"/>
  </si>
  <si>
    <t>(株)トータル・サポート・システム</t>
    <phoneticPr fontId="5"/>
  </si>
  <si>
    <t>前田印刷（株）</t>
    <phoneticPr fontId="5"/>
  </si>
  <si>
    <t>グリーティングカードの制作及び印刷</t>
    <phoneticPr fontId="5"/>
  </si>
  <si>
    <t>(有)ムラキツール</t>
    <phoneticPr fontId="5"/>
  </si>
  <si>
    <t>（公社）土木学会</t>
    <phoneticPr fontId="5"/>
  </si>
  <si>
    <t>土木学会継続教育（CPD）プログラム認定料、検索サイト掲載料の支払い</t>
    <rPh sb="31" eb="33">
      <t>シハラ</t>
    </rPh>
    <phoneticPr fontId="5"/>
  </si>
  <si>
    <t>測量技術の海外展開関連経費執行額／測量技術の海外展開に関する調査実施国数　　　　　　　　　　　　　</t>
    <phoneticPr fontId="5"/>
  </si>
  <si>
    <t>-</t>
    <phoneticPr fontId="5"/>
  </si>
  <si>
    <t>備品購入</t>
    <rPh sb="0" eb="2">
      <t>ビヒン</t>
    </rPh>
    <rPh sb="2" eb="4">
      <t>コウニュウ</t>
    </rPh>
    <phoneticPr fontId="5"/>
  </si>
  <si>
    <t>消耗品購入</t>
    <rPh sb="0" eb="5">
      <t>ショウモウヒンコウニュウ</t>
    </rPh>
    <phoneticPr fontId="5"/>
  </si>
  <si>
    <t>一般競争契約において、契約の相手方は、複数の応札者の競争により決定した。主催する国際会議のための「国際会議開催支援業務」は、特命随意契約であった。</t>
    <rPh sb="0" eb="2">
      <t>イッパン</t>
    </rPh>
    <rPh sb="2" eb="4">
      <t>キョウソウ</t>
    </rPh>
    <rPh sb="4" eb="6">
      <t>ケイヤク</t>
    </rPh>
    <rPh sb="11" eb="13">
      <t>ケイヤク</t>
    </rPh>
    <rPh sb="14" eb="16">
      <t>アイテ</t>
    </rPh>
    <rPh sb="16" eb="17">
      <t>カタ</t>
    </rPh>
    <rPh sb="19" eb="21">
      <t>フクスウ</t>
    </rPh>
    <rPh sb="22" eb="24">
      <t>オウサツ</t>
    </rPh>
    <rPh sb="24" eb="25">
      <t>シャ</t>
    </rPh>
    <rPh sb="26" eb="28">
      <t>キョウソウ</t>
    </rPh>
    <rPh sb="31" eb="33">
      <t>ケッテイ</t>
    </rPh>
    <rPh sb="36" eb="38">
      <t>シュサイ</t>
    </rPh>
    <rPh sb="40" eb="42">
      <t>コクサイ</t>
    </rPh>
    <rPh sb="62" eb="64">
      <t>トクメイ</t>
    </rPh>
    <rPh sb="64" eb="66">
      <t>ズイイ</t>
    </rPh>
    <rPh sb="66" eb="68">
      <t>ケイヤク</t>
    </rPh>
    <phoneticPr fontId="5"/>
  </si>
  <si>
    <t>3/2</t>
    <phoneticPr fontId="5"/>
  </si>
  <si>
    <t>5/2</t>
    <phoneticPr fontId="5"/>
  </si>
  <si>
    <t>開催予定の国際会議が新型コロナ感染症拡大に伴い、開催延期となったため。</t>
    <rPh sb="0" eb="2">
      <t>カイサイ</t>
    </rPh>
    <rPh sb="2" eb="4">
      <t>ヨテイ</t>
    </rPh>
    <rPh sb="5" eb="7">
      <t>コクサイ</t>
    </rPh>
    <rPh sb="7" eb="9">
      <t>カイギ</t>
    </rPh>
    <rPh sb="10" eb="12">
      <t>シンガタ</t>
    </rPh>
    <rPh sb="15" eb="18">
      <t>カンセンショウ</t>
    </rPh>
    <rPh sb="18" eb="20">
      <t>カクダイ</t>
    </rPh>
    <rPh sb="21" eb="22">
      <t>トモナ</t>
    </rPh>
    <rPh sb="24" eb="26">
      <t>カイサイ</t>
    </rPh>
    <rPh sb="26" eb="28">
      <t>エンキ</t>
    </rPh>
    <phoneticPr fontId="5"/>
  </si>
  <si>
    <t>・電子基準点網について、高度な技術的知見を活用し、相手国当局との技術協力案件形成のための調査を実施する。
・ASEAN地域等における重要国との二国間会議を開催し、人材育成や技術協力案件形成に向けた取組みを進める。</t>
    <rPh sb="44" eb="46">
      <t>チョウサ</t>
    </rPh>
    <rPh sb="59" eb="61">
      <t>チイキ</t>
    </rPh>
    <rPh sb="61" eb="62">
      <t>トウ</t>
    </rPh>
    <rPh sb="66" eb="68">
      <t>ジュウヨウ</t>
    </rPh>
    <rPh sb="68" eb="69">
      <t>コク</t>
    </rPh>
    <rPh sb="71" eb="74">
      <t>ニコクカン</t>
    </rPh>
    <rPh sb="74" eb="76">
      <t>カイギ</t>
    </rPh>
    <rPh sb="77" eb="79">
      <t>カイサイ</t>
    </rPh>
    <rPh sb="81" eb="83">
      <t>ジンザイ</t>
    </rPh>
    <rPh sb="83" eb="85">
      <t>イクセイ</t>
    </rPh>
    <rPh sb="86" eb="88">
      <t>ギジュツ</t>
    </rPh>
    <rPh sb="88" eb="90">
      <t>キョウリョク</t>
    </rPh>
    <rPh sb="90" eb="92">
      <t>アンケン</t>
    </rPh>
    <rPh sb="92" eb="94">
      <t>ケイセイ</t>
    </rPh>
    <rPh sb="95" eb="96">
      <t>ム</t>
    </rPh>
    <rPh sb="98" eb="100">
      <t>トリク</t>
    </rPh>
    <rPh sb="102" eb="103">
      <t>スス</t>
    </rPh>
    <phoneticPr fontId="5"/>
  </si>
  <si>
    <t>9/4</t>
    <phoneticPr fontId="5"/>
  </si>
  <si>
    <t>-</t>
    <phoneticPr fontId="5"/>
  </si>
  <si>
    <t>-</t>
    <phoneticPr fontId="5"/>
  </si>
  <si>
    <t>技術協力案件数(JICAプロジェクトとして取り上げられた数)（平成29年度から令和３年度までの累計数）</t>
    <rPh sb="6" eb="7">
      <t>スウ</t>
    </rPh>
    <rPh sb="21" eb="22">
      <t>ト</t>
    </rPh>
    <rPh sb="23" eb="24">
      <t>ア</t>
    </rPh>
    <rPh sb="28" eb="29">
      <t>カズ</t>
    </rPh>
    <rPh sb="31" eb="33">
      <t>ヘイセイ</t>
    </rPh>
    <rPh sb="35" eb="37">
      <t>ネンド</t>
    </rPh>
    <rPh sb="39" eb="41">
      <t>レイワ</t>
    </rPh>
    <rPh sb="42" eb="44">
      <t>ネンド</t>
    </rPh>
    <rPh sb="47" eb="49">
      <t>ルイケイ</t>
    </rPh>
    <rPh sb="49" eb="50">
      <t>スウ</t>
    </rPh>
    <phoneticPr fontId="5"/>
  </si>
  <si>
    <t>　百万円　/国</t>
    <rPh sb="1" eb="4">
      <t>ヒャクマンエン</t>
    </rPh>
    <rPh sb="6" eb="7">
      <t>クニ</t>
    </rPh>
    <phoneticPr fontId="5"/>
  </si>
  <si>
    <t>国土交通省国土地理院調べ（技術協力案件数）（令和2年5月）</t>
    <rPh sb="0" eb="2">
      <t>コクド</t>
    </rPh>
    <rPh sb="2" eb="5">
      <t>コウツウショウ</t>
    </rPh>
    <rPh sb="5" eb="7">
      <t>コクド</t>
    </rPh>
    <rPh sb="7" eb="9">
      <t>チリ</t>
    </rPh>
    <rPh sb="9" eb="10">
      <t>イン</t>
    </rPh>
    <rPh sb="10" eb="11">
      <t>シラ</t>
    </rPh>
    <rPh sb="13" eb="15">
      <t>ギジュツ</t>
    </rPh>
    <rPh sb="15" eb="17">
      <t>キョウリョク</t>
    </rPh>
    <rPh sb="17" eb="19">
      <t>アンケン</t>
    </rPh>
    <rPh sb="19" eb="20">
      <t>スウ</t>
    </rPh>
    <rPh sb="22" eb="24">
      <t>レイワ</t>
    </rPh>
    <rPh sb="25" eb="26">
      <t>ネン</t>
    </rPh>
    <rPh sb="27" eb="28">
      <t>ツキ</t>
    </rPh>
    <phoneticPr fontId="5"/>
  </si>
  <si>
    <t>・人材育成や制度支援を含めた技術協力案件を形成・実施することで、効率的・効果的に測量技術の海外展開を進め、我が国の国際貢献に寄与した。
・事業成果は相手国における電子基準点網構築に活用された。
・やむを得ない場合を除き、一般競争契約により、透明性・公平性・競争性を確保して案件を実施した。</t>
    <phoneticPr fontId="5"/>
  </si>
  <si>
    <t>・今後も、相手国ニーズに応じた技術協力案件の形成・実施に努め、測量技術の海外展開を進める。
・引き続き、効率的・効果的に事業を実施するよう努め、契約方式についても、透明性・公平性・競争性の高い発注方法・発注先の選定に努める。</t>
    <phoneticPr fontId="5"/>
  </si>
  <si>
    <t>事業成果は相手国における電子基準点網構築に活用されている。</t>
    <rPh sb="0" eb="2">
      <t>ジギョウ</t>
    </rPh>
    <rPh sb="2" eb="4">
      <t>セイカ</t>
    </rPh>
    <rPh sb="5" eb="8">
      <t>アイテコク</t>
    </rPh>
    <rPh sb="12" eb="14">
      <t>デンシ</t>
    </rPh>
    <rPh sb="14" eb="17">
      <t>キジュンテン</t>
    </rPh>
    <rPh sb="17" eb="18">
      <t>モウ</t>
    </rPh>
    <rPh sb="18" eb="20">
      <t>コウチク</t>
    </rPh>
    <rPh sb="21" eb="23">
      <t>カツヨウ</t>
    </rPh>
    <phoneticPr fontId="5"/>
  </si>
  <si>
    <t>ASEAN地域のニーズを踏まえ、人材育成や制度支援を含めた電子基準点網等の測量技術に関する技術協力案件を形成・実施することで、相手国の電子基準点網実現に貢献し、我が国で培われたi-Constructionや自動運転等のアプリケーションが相手国に展開できる環境を整備する。また、国際会議を主催して地理空間情報の整備・活用分野での最新の技術動向を把握するとともに、国際的な議論の場でのリードを確立する。</t>
    <rPh sb="29" eb="34">
      <t>デンシキジュンテン</t>
    </rPh>
    <rPh sb="34" eb="35">
      <t>モウ</t>
    </rPh>
    <rPh sb="35" eb="36">
      <t>トウ</t>
    </rPh>
    <rPh sb="37" eb="39">
      <t>ソクリョウ</t>
    </rPh>
    <rPh sb="39" eb="41">
      <t>ギジュツ</t>
    </rPh>
    <rPh sb="42" eb="43">
      <t>カン</t>
    </rPh>
    <phoneticPr fontId="5"/>
  </si>
  <si>
    <t>-</t>
    <phoneticPr fontId="5"/>
  </si>
  <si>
    <t>国</t>
    <rPh sb="0" eb="1">
      <t>クニ</t>
    </rPh>
    <phoneticPr fontId="5"/>
  </si>
  <si>
    <t>132　電子基準点の観測データの取得率</t>
    <rPh sb="4" eb="6">
      <t>デンシ</t>
    </rPh>
    <rPh sb="6" eb="9">
      <t>キジュンテン</t>
    </rPh>
    <rPh sb="10" eb="12">
      <t>カンソク</t>
    </rPh>
    <rPh sb="16" eb="19">
      <t>シュトクリツ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</si>
</sst>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142635</xdr:colOff>
      <xdr:row>740</xdr:row>
      <xdr:rowOff>303908</xdr:rowOff>
    </xdr:from>
    <xdr:to>
      <xdr:col>22</xdr:col>
      <xdr:colOff>101600</xdr:colOff>
      <xdr:row>743</xdr:row>
      <xdr:rowOff>151765</xdr:rowOff>
    </xdr:to>
    <xdr:sp macro="" textlink="">
      <xdr:nvSpPr>
        <xdr:cNvPr id="3" name="テキスト ボックス 2"/>
        <xdr:cNvSpPr txBox="1"/>
      </xdr:nvSpPr>
      <xdr:spPr>
        <a:xfrm>
          <a:off x="1788555" y="40283508"/>
          <a:ext cx="2336405" cy="91465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7</a:t>
          </a:r>
          <a:r>
            <a:rPr kumimoji="1" lang="ja-JP" altLang="en-US" sz="2000"/>
            <a:t>百万円</a:t>
          </a:r>
        </a:p>
      </xdr:txBody>
    </xdr:sp>
    <xdr:clientData/>
  </xdr:twoCellAnchor>
  <xdr:twoCellAnchor>
    <xdr:from>
      <xdr:col>25</xdr:col>
      <xdr:colOff>38100</xdr:colOff>
      <xdr:row>741</xdr:row>
      <xdr:rowOff>47625</xdr:rowOff>
    </xdr:from>
    <xdr:to>
      <xdr:col>35</xdr:col>
      <xdr:colOff>95345</xdr:colOff>
      <xdr:row>743</xdr:row>
      <xdr:rowOff>5915</xdr:rowOff>
    </xdr:to>
    <xdr:sp macro="" textlink="">
      <xdr:nvSpPr>
        <xdr:cNvPr id="4" name="大かっこ 3"/>
        <xdr:cNvSpPr/>
      </xdr:nvSpPr>
      <xdr:spPr>
        <a:xfrm>
          <a:off x="5038725" y="40786050"/>
          <a:ext cx="2057495" cy="663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0.1</a:t>
          </a:r>
          <a:r>
            <a:rPr kumimoji="1" lang="ja-JP" altLang="en-US" sz="1200"/>
            <a:t>百万円</a:t>
          </a:r>
          <a:endParaRPr kumimoji="1" lang="en-US" altLang="ja-JP" sz="1200"/>
        </a:p>
      </xdr:txBody>
    </xdr:sp>
    <xdr:clientData/>
  </xdr:twoCellAnchor>
  <xdr:oneCellAnchor>
    <xdr:from>
      <xdr:col>10</xdr:col>
      <xdr:colOff>57150</xdr:colOff>
      <xdr:row>744</xdr:row>
      <xdr:rowOff>76200</xdr:rowOff>
    </xdr:from>
    <xdr:ext cx="2787650" cy="1088551"/>
    <xdr:sp macro="" textlink="">
      <xdr:nvSpPr>
        <xdr:cNvPr id="6" name="テキスト ボックス 5"/>
        <xdr:cNvSpPr txBox="1"/>
      </xdr:nvSpPr>
      <xdr:spPr>
        <a:xfrm>
          <a:off x="1885950" y="41478200"/>
          <a:ext cx="2787650" cy="1088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a:t>
          </a:r>
          <a:r>
            <a:rPr kumimoji="1" lang="ja-JP" altLang="en-US" sz="1100">
              <a:solidFill>
                <a:sysClr val="windowText" lastClr="000000"/>
              </a:solidFill>
            </a:rPr>
            <a:t>案件</a:t>
          </a:r>
          <a:r>
            <a:rPr kumimoji="1" lang="ja-JP" altLang="en-US" sz="1100"/>
            <a:t>形成を行う。</a:t>
          </a:r>
        </a:p>
      </xdr:txBody>
    </xdr:sp>
    <xdr:clientData/>
  </xdr:oneCellAnchor>
  <xdr:twoCellAnchor>
    <xdr:from>
      <xdr:col>10</xdr:col>
      <xdr:colOff>28574</xdr:colOff>
      <xdr:row>744</xdr:row>
      <xdr:rowOff>32179</xdr:rowOff>
    </xdr:from>
    <xdr:to>
      <xdr:col>25</xdr:col>
      <xdr:colOff>162559</xdr:colOff>
      <xdr:row>745</xdr:row>
      <xdr:rowOff>266700</xdr:rowOff>
    </xdr:to>
    <xdr:sp macro="" textlink="">
      <xdr:nvSpPr>
        <xdr:cNvPr id="8" name="大かっこ 7"/>
        <xdr:cNvSpPr/>
      </xdr:nvSpPr>
      <xdr:spPr>
        <a:xfrm>
          <a:off x="1857374" y="41434179"/>
          <a:ext cx="2877185" cy="5901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3176</xdr:colOff>
      <xdr:row>745</xdr:row>
      <xdr:rowOff>254859</xdr:rowOff>
    </xdr:from>
    <xdr:to>
      <xdr:col>15</xdr:col>
      <xdr:colOff>19050</xdr:colOff>
      <xdr:row>754</xdr:row>
      <xdr:rowOff>228600</xdr:rowOff>
    </xdr:to>
    <xdr:cxnSp macro="">
      <xdr:nvCxnSpPr>
        <xdr:cNvPr id="9" name="直線コネクタ 8"/>
        <xdr:cNvCxnSpPr/>
      </xdr:nvCxnSpPr>
      <xdr:spPr>
        <a:xfrm>
          <a:off x="3003551" y="42079134"/>
          <a:ext cx="15874" cy="3145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22397</xdr:colOff>
      <xdr:row>747</xdr:row>
      <xdr:rowOff>193846</xdr:rowOff>
    </xdr:from>
    <xdr:to>
      <xdr:col>28</xdr:col>
      <xdr:colOff>119254</xdr:colOff>
      <xdr:row>747</xdr:row>
      <xdr:rowOff>204491</xdr:rowOff>
    </xdr:to>
    <xdr:cxnSp macro="">
      <xdr:nvCxnSpPr>
        <xdr:cNvPr id="10" name="直線コネクタ 9"/>
        <xdr:cNvCxnSpPr/>
      </xdr:nvCxnSpPr>
      <xdr:spPr>
        <a:xfrm flipV="1">
          <a:off x="3022772" y="43046821"/>
          <a:ext cx="2697182"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64358</xdr:colOff>
      <xdr:row>745</xdr:row>
      <xdr:rowOff>127172</xdr:rowOff>
    </xdr:from>
    <xdr:to>
      <xdr:col>47</xdr:col>
      <xdr:colOff>30480</xdr:colOff>
      <xdr:row>746</xdr:row>
      <xdr:rowOff>71120</xdr:rowOff>
    </xdr:to>
    <xdr:sp macro="" textlink="">
      <xdr:nvSpPr>
        <xdr:cNvPr id="11" name="テキスト ボックス 44"/>
        <xdr:cNvSpPr txBox="1"/>
      </xdr:nvSpPr>
      <xdr:spPr>
        <a:xfrm>
          <a:off x="5184998" y="41884772"/>
          <a:ext cx="3440842" cy="29954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一般競争、随意契約（少額）、随意契約（その他</a:t>
          </a:r>
          <a:r>
            <a:rPr kumimoji="1" lang="en-US" altLang="ja-JP" sz="1200"/>
            <a:t>】</a:t>
          </a:r>
          <a:endParaRPr kumimoji="1" lang="ja-JP" altLang="en-US" sz="1200"/>
        </a:p>
      </xdr:txBody>
    </xdr:sp>
    <xdr:clientData/>
  </xdr:twoCellAnchor>
  <xdr:twoCellAnchor>
    <xdr:from>
      <xdr:col>28</xdr:col>
      <xdr:colOff>112499</xdr:colOff>
      <xdr:row>746</xdr:row>
      <xdr:rowOff>114815</xdr:rowOff>
    </xdr:from>
    <xdr:to>
      <xdr:col>40</xdr:col>
      <xdr:colOff>190501</xdr:colOff>
      <xdr:row>748</xdr:row>
      <xdr:rowOff>295275</xdr:rowOff>
    </xdr:to>
    <xdr:sp macro="" textlink="">
      <xdr:nvSpPr>
        <xdr:cNvPr id="12" name="テキスト ボックス 11"/>
        <xdr:cNvSpPr txBox="1"/>
      </xdr:nvSpPr>
      <xdr:spPr>
        <a:xfrm>
          <a:off x="5713199" y="42615365"/>
          <a:ext cx="2478302" cy="88531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a:t>
          </a:r>
          <a:r>
            <a:rPr kumimoji="1" lang="en-US" altLang="ja-JP" sz="2000"/>
            <a:t>15</a:t>
          </a:r>
          <a:r>
            <a:rPr kumimoji="1" lang="ja-JP" altLang="en-US" sz="2000"/>
            <a:t>者）</a:t>
          </a:r>
          <a:endParaRPr kumimoji="1" lang="en-US" altLang="ja-JP" sz="2000"/>
        </a:p>
        <a:p>
          <a:pPr algn="ctr"/>
          <a:r>
            <a:rPr kumimoji="1" lang="en-US" altLang="ja-JP" sz="2000"/>
            <a:t>6.9</a:t>
          </a:r>
          <a:r>
            <a:rPr kumimoji="1" lang="ja-JP" altLang="en-US" sz="2000"/>
            <a:t>百万円</a:t>
          </a:r>
          <a:endParaRPr kumimoji="1" lang="en-US" altLang="ja-JP" sz="2000"/>
        </a:p>
      </xdr:txBody>
    </xdr:sp>
    <xdr:clientData/>
  </xdr:twoCellAnchor>
  <xdr:twoCellAnchor>
    <xdr:from>
      <xdr:col>15</xdr:col>
      <xdr:colOff>28575</xdr:colOff>
      <xdr:row>754</xdr:row>
      <xdr:rowOff>221134</xdr:rowOff>
    </xdr:from>
    <xdr:to>
      <xdr:col>28</xdr:col>
      <xdr:colOff>125432</xdr:colOff>
      <xdr:row>754</xdr:row>
      <xdr:rowOff>231779</xdr:rowOff>
    </xdr:to>
    <xdr:cxnSp macro="">
      <xdr:nvCxnSpPr>
        <xdr:cNvPr id="14" name="直線コネクタ 13"/>
        <xdr:cNvCxnSpPr/>
      </xdr:nvCxnSpPr>
      <xdr:spPr>
        <a:xfrm flipV="1">
          <a:off x="3028950" y="45217234"/>
          <a:ext cx="2697182"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80577</xdr:colOff>
      <xdr:row>753</xdr:row>
      <xdr:rowOff>144419</xdr:rowOff>
    </xdr:from>
    <xdr:to>
      <xdr:col>42</xdr:col>
      <xdr:colOff>76201</xdr:colOff>
      <xdr:row>755</xdr:row>
      <xdr:rowOff>304800</xdr:rowOff>
    </xdr:to>
    <xdr:sp macro="" textlink="">
      <xdr:nvSpPr>
        <xdr:cNvPr id="15" name="テキスト ボックス 14"/>
        <xdr:cNvSpPr txBox="1"/>
      </xdr:nvSpPr>
      <xdr:spPr>
        <a:xfrm>
          <a:off x="5681277" y="44788094"/>
          <a:ext cx="2795974" cy="8652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公益法人等（</a:t>
          </a:r>
          <a:r>
            <a:rPr kumimoji="1" lang="en-US" altLang="ja-JP" sz="2000"/>
            <a:t>1</a:t>
          </a:r>
          <a:r>
            <a:rPr kumimoji="1" lang="ja-JP" altLang="en-US" sz="2000"/>
            <a:t>者）</a:t>
          </a:r>
          <a:endParaRPr kumimoji="1" lang="en-US" altLang="ja-JP" sz="2000"/>
        </a:p>
        <a:p>
          <a:pPr algn="ctr"/>
          <a:r>
            <a:rPr kumimoji="1" lang="en-US" altLang="ja-JP" sz="2000"/>
            <a:t>0</a:t>
          </a:r>
          <a:r>
            <a:rPr kumimoji="1" lang="ja-JP" altLang="en-US" sz="2000"/>
            <a:t>百万円</a:t>
          </a:r>
          <a:endParaRPr kumimoji="1" lang="en-US" altLang="ja-JP" sz="2000"/>
        </a:p>
      </xdr:txBody>
    </xdr:sp>
    <xdr:clientData/>
  </xdr:twoCellAnchor>
  <xdr:twoCellAnchor>
    <xdr:from>
      <xdr:col>27</xdr:col>
      <xdr:colOff>191015</xdr:colOff>
      <xdr:row>752</xdr:row>
      <xdr:rowOff>166559</xdr:rowOff>
    </xdr:from>
    <xdr:to>
      <xdr:col>43</xdr:col>
      <xdr:colOff>198533</xdr:colOff>
      <xdr:row>753</xdr:row>
      <xdr:rowOff>106586</xdr:rowOff>
    </xdr:to>
    <xdr:sp macro="" textlink="">
      <xdr:nvSpPr>
        <xdr:cNvPr id="17" name="テキスト ボックス 44"/>
        <xdr:cNvSpPr txBox="1"/>
      </xdr:nvSpPr>
      <xdr:spPr>
        <a:xfrm>
          <a:off x="5591690" y="44457809"/>
          <a:ext cx="320791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oneCellAnchor>
    <xdr:from>
      <xdr:col>28</xdr:col>
      <xdr:colOff>91131</xdr:colOff>
      <xdr:row>749</xdr:row>
      <xdr:rowOff>116875</xdr:rowOff>
    </xdr:from>
    <xdr:ext cx="2794309" cy="1197757"/>
    <xdr:sp macro="" textlink="">
      <xdr:nvSpPr>
        <xdr:cNvPr id="19" name="テキスト ボックス 18"/>
        <xdr:cNvSpPr txBox="1"/>
      </xdr:nvSpPr>
      <xdr:spPr>
        <a:xfrm>
          <a:off x="5211771" y="43296875"/>
          <a:ext cx="2794309"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ysClr val="windowText" lastClr="000000"/>
              </a:solidFill>
              <a:effectLst/>
              <a:latin typeface="+mn-lt"/>
              <a:ea typeface="+mn-ea"/>
              <a:cs typeface="+mn-cs"/>
            </a:rPr>
            <a:t>また、</a:t>
          </a:r>
          <a:r>
            <a:rPr lang="ja-JP" altLang="ja-JP" sz="1100" b="0">
              <a:solidFill>
                <a:sysClr val="windowText" lastClr="000000"/>
              </a:solidFill>
              <a:effectLst/>
              <a:latin typeface="+mn-lt"/>
              <a:ea typeface="+mn-ea"/>
              <a:cs typeface="+mn-cs"/>
            </a:rPr>
            <a:t>国際会議</a:t>
          </a:r>
          <a:r>
            <a:rPr lang="ja-JP" altLang="en-US" sz="1100" b="0">
              <a:solidFill>
                <a:sysClr val="windowText" lastClr="000000"/>
              </a:solidFill>
              <a:effectLst/>
              <a:latin typeface="+mn-lt"/>
              <a:ea typeface="+mn-ea"/>
              <a:cs typeface="+mn-cs"/>
            </a:rPr>
            <a:t>開催を支援する。</a:t>
          </a:r>
          <a:endParaRPr lang="ja-JP" altLang="ja-JP">
            <a:solidFill>
              <a:sysClr val="windowText" lastClr="000000"/>
            </a:solidFill>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twoCellAnchor>
    <xdr:from>
      <xdr:col>28</xdr:col>
      <xdr:colOff>66675</xdr:colOff>
      <xdr:row>749</xdr:row>
      <xdr:rowOff>145449</xdr:rowOff>
    </xdr:from>
    <xdr:to>
      <xdr:col>44</xdr:col>
      <xdr:colOff>40640</xdr:colOff>
      <xdr:row>751</xdr:row>
      <xdr:rowOff>219075</xdr:rowOff>
    </xdr:to>
    <xdr:sp macro="" textlink="">
      <xdr:nvSpPr>
        <xdr:cNvPr id="21" name="大かっこ 20"/>
        <xdr:cNvSpPr/>
      </xdr:nvSpPr>
      <xdr:spPr>
        <a:xfrm>
          <a:off x="5187315" y="43325449"/>
          <a:ext cx="2900045" cy="784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57151</xdr:colOff>
      <xdr:row>756</xdr:row>
      <xdr:rowOff>95251</xdr:rowOff>
    </xdr:from>
    <xdr:to>
      <xdr:col>44</xdr:col>
      <xdr:colOff>10160</xdr:colOff>
      <xdr:row>757</xdr:row>
      <xdr:rowOff>254000</xdr:rowOff>
    </xdr:to>
    <xdr:sp macro="" textlink="">
      <xdr:nvSpPr>
        <xdr:cNvPr id="22" name="大かっこ 21"/>
        <xdr:cNvSpPr/>
      </xdr:nvSpPr>
      <xdr:spPr>
        <a:xfrm>
          <a:off x="5177791" y="45764451"/>
          <a:ext cx="2879089" cy="514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152400</xdr:colOff>
      <xdr:row>756</xdr:row>
      <xdr:rowOff>123824</xdr:rowOff>
    </xdr:from>
    <xdr:ext cx="2770094" cy="2192655"/>
    <xdr:sp macro="" textlink="">
      <xdr:nvSpPr>
        <xdr:cNvPr id="23" name="テキスト ボックス 22"/>
        <xdr:cNvSpPr txBox="1"/>
      </xdr:nvSpPr>
      <xdr:spPr>
        <a:xfrm>
          <a:off x="5273040" y="45793024"/>
          <a:ext cx="2770094" cy="2192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u="none" strike="noStrike" baseline="0">
              <a:solidFill>
                <a:sysClr val="windowText" lastClr="000000"/>
              </a:solidFill>
              <a:effectLst/>
              <a:latin typeface="+mn-lt"/>
              <a:ea typeface="+mn-ea"/>
              <a:cs typeface="+mn-cs"/>
            </a:rPr>
            <a:t>主催する国際会議における土木系技術者の参加促進に関するもの</a:t>
          </a:r>
          <a:endParaRPr kumimoji="1" lang="en-US" altLang="ja-JP" sz="1100" u="none" strike="noStrike" baseline="0">
            <a:solidFill>
              <a:sysClr val="windowText" lastClr="000000"/>
            </a:solidFill>
            <a:effectLst/>
            <a:latin typeface="+mn-lt"/>
            <a:ea typeface="+mn-ea"/>
            <a:cs typeface="+mn-cs"/>
          </a:endParaRPr>
        </a:p>
        <a:p>
          <a:endParaRPr kumimoji="1" lang="en-US" altLang="ja-JP" sz="1100" u="none" strike="noStrike" baseline="0">
            <a:solidFill>
              <a:srgbClr val="0070C0"/>
            </a:solidFill>
            <a:effectLst/>
            <a:latin typeface="+mn-lt"/>
            <a:ea typeface="+mn-ea"/>
            <a:cs typeface="+mn-cs"/>
          </a:endParaRPr>
        </a:p>
        <a:p>
          <a:endParaRPr kumimoji="1" lang="en-US" altLang="ja-JP" sz="1100" u="none" strike="dblStrike" baseline="0">
            <a:solidFill>
              <a:srgbClr val="FF0000"/>
            </a:solidFill>
            <a:effectLst/>
            <a:latin typeface="+mn-lt"/>
            <a:ea typeface="+mn-ea"/>
            <a:cs typeface="+mn-cs"/>
          </a:endParaRPr>
        </a:p>
        <a:p>
          <a:endParaRPr lang="ja-JP" altLang="ja-JP" u="none" strike="dblStrike" baseline="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45" zoomScaleNormal="75" zoomScaleSheetLayoutView="145" zoomScalePageLayoutView="85" workbookViewId="0">
      <selection activeCell="E188" sqref="E188:AX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442</v>
      </c>
      <c r="AT2" s="205"/>
      <c r="AU2" s="205"/>
      <c r="AV2" s="42" t="str">
        <f>IF(AW2="", "", "-")</f>
        <v/>
      </c>
      <c r="AW2" s="389"/>
      <c r="AX2" s="389"/>
    </row>
    <row r="3" spans="1:50" ht="21" customHeight="1" thickBot="1" x14ac:dyDescent="0.2">
      <c r="A3" s="523" t="s">
        <v>349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481</v>
      </c>
      <c r="AK3" s="525"/>
      <c r="AL3" s="525"/>
      <c r="AM3" s="525"/>
      <c r="AN3" s="525"/>
      <c r="AO3" s="525"/>
      <c r="AP3" s="525"/>
      <c r="AQ3" s="525"/>
      <c r="AR3" s="525"/>
      <c r="AS3" s="525"/>
      <c r="AT3" s="525"/>
      <c r="AU3" s="525"/>
      <c r="AV3" s="525"/>
      <c r="AW3" s="525"/>
      <c r="AX3" s="24" t="s">
        <v>64</v>
      </c>
    </row>
    <row r="4" spans="1:50" ht="24.75" customHeight="1" x14ac:dyDescent="0.15">
      <c r="A4" s="726" t="s">
        <v>25</v>
      </c>
      <c r="B4" s="727"/>
      <c r="C4" s="727"/>
      <c r="D4" s="727"/>
      <c r="E4" s="727"/>
      <c r="F4" s="727"/>
      <c r="G4" s="702" t="s">
        <v>482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483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8" t="s">
        <v>448</v>
      </c>
      <c r="H5" s="559"/>
      <c r="I5" s="559"/>
      <c r="J5" s="559"/>
      <c r="K5" s="559"/>
      <c r="L5" s="559"/>
      <c r="M5" s="560" t="s">
        <v>65</v>
      </c>
      <c r="N5" s="561"/>
      <c r="O5" s="561"/>
      <c r="P5" s="561"/>
      <c r="Q5" s="561"/>
      <c r="R5" s="562"/>
      <c r="S5" s="563" t="s">
        <v>69</v>
      </c>
      <c r="T5" s="559"/>
      <c r="U5" s="559"/>
      <c r="V5" s="559"/>
      <c r="W5" s="559"/>
      <c r="X5" s="564"/>
      <c r="Y5" s="718" t="s">
        <v>3</v>
      </c>
      <c r="Z5" s="719"/>
      <c r="AA5" s="719"/>
      <c r="AB5" s="719"/>
      <c r="AC5" s="719"/>
      <c r="AD5" s="720"/>
      <c r="AE5" s="721" t="s">
        <v>484</v>
      </c>
      <c r="AF5" s="721"/>
      <c r="AG5" s="721"/>
      <c r="AH5" s="721"/>
      <c r="AI5" s="721"/>
      <c r="AJ5" s="721"/>
      <c r="AK5" s="721"/>
      <c r="AL5" s="721"/>
      <c r="AM5" s="721"/>
      <c r="AN5" s="721"/>
      <c r="AO5" s="721"/>
      <c r="AP5" s="722"/>
      <c r="AQ5" s="723" t="s">
        <v>485</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11" customHeight="1" x14ac:dyDescent="0.15">
      <c r="A7" s="831" t="s">
        <v>22</v>
      </c>
      <c r="B7" s="832"/>
      <c r="C7" s="832"/>
      <c r="D7" s="832"/>
      <c r="E7" s="832"/>
      <c r="F7" s="833"/>
      <c r="G7" s="834" t="s">
        <v>486</v>
      </c>
      <c r="H7" s="835"/>
      <c r="I7" s="835"/>
      <c r="J7" s="835"/>
      <c r="K7" s="835"/>
      <c r="L7" s="835"/>
      <c r="M7" s="835"/>
      <c r="N7" s="835"/>
      <c r="O7" s="835"/>
      <c r="P7" s="835"/>
      <c r="Q7" s="835"/>
      <c r="R7" s="835"/>
      <c r="S7" s="835"/>
      <c r="T7" s="835"/>
      <c r="U7" s="835"/>
      <c r="V7" s="835"/>
      <c r="W7" s="835"/>
      <c r="X7" s="836"/>
      <c r="Y7" s="387" t="s">
        <v>313</v>
      </c>
      <c r="Z7" s="287"/>
      <c r="AA7" s="287"/>
      <c r="AB7" s="287"/>
      <c r="AC7" s="287"/>
      <c r="AD7" s="388"/>
      <c r="AE7" s="375" t="s">
        <v>487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1" t="s">
        <v>211</v>
      </c>
      <c r="B8" s="832"/>
      <c r="C8" s="832"/>
      <c r="D8" s="832"/>
      <c r="E8" s="832"/>
      <c r="F8" s="833"/>
      <c r="G8" s="212" t="str">
        <f>入力規則等!A27</f>
        <v>宇宙開発利用、科学技術・イノベーション</v>
      </c>
      <c r="H8" s="213"/>
      <c r="I8" s="213"/>
      <c r="J8" s="213"/>
      <c r="K8" s="213"/>
      <c r="L8" s="213"/>
      <c r="M8" s="213"/>
      <c r="N8" s="213"/>
      <c r="O8" s="213"/>
      <c r="P8" s="213"/>
      <c r="Q8" s="213"/>
      <c r="R8" s="213"/>
      <c r="S8" s="213"/>
      <c r="T8" s="213"/>
      <c r="U8" s="213"/>
      <c r="V8" s="213"/>
      <c r="W8" s="213"/>
      <c r="X8" s="214"/>
      <c r="Y8" s="569" t="s">
        <v>212</v>
      </c>
      <c r="Z8" s="570"/>
      <c r="AA8" s="570"/>
      <c r="AB8" s="570"/>
      <c r="AC8" s="570"/>
      <c r="AD8" s="571"/>
      <c r="AE8" s="742"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43"/>
    </row>
    <row r="9" spans="1:50" ht="58.5" customHeight="1" x14ac:dyDescent="0.15">
      <c r="A9" s="136" t="s">
        <v>23</v>
      </c>
      <c r="B9" s="137"/>
      <c r="C9" s="137"/>
      <c r="D9" s="137"/>
      <c r="E9" s="137"/>
      <c r="F9" s="137"/>
      <c r="G9" s="572" t="s">
        <v>566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29</v>
      </c>
      <c r="B10" s="745"/>
      <c r="C10" s="745"/>
      <c r="D10" s="745"/>
      <c r="E10" s="745"/>
      <c r="F10" s="745"/>
      <c r="G10" s="675" t="s">
        <v>556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4" t="s">
        <v>5</v>
      </c>
      <c r="B11" s="745"/>
      <c r="C11" s="745"/>
      <c r="D11" s="745"/>
      <c r="E11" s="745"/>
      <c r="F11" s="753"/>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0" t="s">
        <v>24</v>
      </c>
      <c r="B12" s="131"/>
      <c r="C12" s="131"/>
      <c r="D12" s="131"/>
      <c r="E12" s="131"/>
      <c r="F12" s="132"/>
      <c r="G12" s="682"/>
      <c r="H12" s="683"/>
      <c r="I12" s="683"/>
      <c r="J12" s="683"/>
      <c r="K12" s="683"/>
      <c r="L12" s="683"/>
      <c r="M12" s="683"/>
      <c r="N12" s="683"/>
      <c r="O12" s="683"/>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46"/>
    </row>
    <row r="13" spans="1:50" ht="21" customHeight="1" x14ac:dyDescent="0.15">
      <c r="A13" s="133"/>
      <c r="B13" s="134"/>
      <c r="C13" s="134"/>
      <c r="D13" s="134"/>
      <c r="E13" s="134"/>
      <c r="F13" s="135"/>
      <c r="G13" s="747" t="s">
        <v>6</v>
      </c>
      <c r="H13" s="748"/>
      <c r="I13" s="638" t="s">
        <v>7</v>
      </c>
      <c r="J13" s="639"/>
      <c r="K13" s="639"/>
      <c r="L13" s="639"/>
      <c r="M13" s="639"/>
      <c r="N13" s="639"/>
      <c r="O13" s="640"/>
      <c r="P13" s="103">
        <v>11</v>
      </c>
      <c r="Q13" s="104"/>
      <c r="R13" s="104"/>
      <c r="S13" s="104"/>
      <c r="T13" s="104"/>
      <c r="U13" s="104"/>
      <c r="V13" s="105"/>
      <c r="W13" s="103">
        <v>11</v>
      </c>
      <c r="X13" s="104"/>
      <c r="Y13" s="104"/>
      <c r="Z13" s="104"/>
      <c r="AA13" s="104"/>
      <c r="AB13" s="104"/>
      <c r="AC13" s="105"/>
      <c r="AD13" s="103">
        <v>11</v>
      </c>
      <c r="AE13" s="104"/>
      <c r="AF13" s="104"/>
      <c r="AG13" s="104"/>
      <c r="AH13" s="104"/>
      <c r="AI13" s="104"/>
      <c r="AJ13" s="105"/>
      <c r="AK13" s="103">
        <v>12</v>
      </c>
      <c r="AL13" s="104"/>
      <c r="AM13" s="104"/>
      <c r="AN13" s="104"/>
      <c r="AO13" s="104"/>
      <c r="AP13" s="104"/>
      <c r="AQ13" s="105"/>
      <c r="AR13" s="100"/>
      <c r="AS13" s="101"/>
      <c r="AT13" s="101"/>
      <c r="AU13" s="101"/>
      <c r="AV13" s="101"/>
      <c r="AW13" s="101"/>
      <c r="AX13" s="386"/>
    </row>
    <row r="14" spans="1:50" ht="21" customHeight="1" x14ac:dyDescent="0.15">
      <c r="A14" s="133"/>
      <c r="B14" s="134"/>
      <c r="C14" s="134"/>
      <c r="D14" s="134"/>
      <c r="E14" s="134"/>
      <c r="F14" s="135"/>
      <c r="G14" s="749"/>
      <c r="H14" s="750"/>
      <c r="I14" s="575" t="s">
        <v>8</v>
      </c>
      <c r="J14" s="629"/>
      <c r="K14" s="629"/>
      <c r="L14" s="629"/>
      <c r="M14" s="629"/>
      <c r="N14" s="629"/>
      <c r="O14" s="630"/>
      <c r="P14" s="103" t="s">
        <v>488</v>
      </c>
      <c r="Q14" s="104"/>
      <c r="R14" s="104"/>
      <c r="S14" s="104"/>
      <c r="T14" s="104"/>
      <c r="U14" s="104"/>
      <c r="V14" s="105"/>
      <c r="W14" s="103" t="s">
        <v>488</v>
      </c>
      <c r="X14" s="104"/>
      <c r="Y14" s="104"/>
      <c r="Z14" s="104"/>
      <c r="AA14" s="104"/>
      <c r="AB14" s="104"/>
      <c r="AC14" s="105"/>
      <c r="AD14" s="103" t="s">
        <v>488</v>
      </c>
      <c r="AE14" s="104"/>
      <c r="AF14" s="104"/>
      <c r="AG14" s="104"/>
      <c r="AH14" s="104"/>
      <c r="AI14" s="104"/>
      <c r="AJ14" s="105"/>
      <c r="AK14" s="103" t="s">
        <v>488</v>
      </c>
      <c r="AL14" s="104"/>
      <c r="AM14" s="104"/>
      <c r="AN14" s="104"/>
      <c r="AO14" s="104"/>
      <c r="AP14" s="104"/>
      <c r="AQ14" s="105"/>
      <c r="AR14" s="665"/>
      <c r="AS14" s="665"/>
      <c r="AT14" s="665"/>
      <c r="AU14" s="665"/>
      <c r="AV14" s="665"/>
      <c r="AW14" s="665"/>
      <c r="AX14" s="666"/>
    </row>
    <row r="15" spans="1:50" ht="21" customHeight="1" x14ac:dyDescent="0.15">
      <c r="A15" s="133"/>
      <c r="B15" s="134"/>
      <c r="C15" s="134"/>
      <c r="D15" s="134"/>
      <c r="E15" s="134"/>
      <c r="F15" s="135"/>
      <c r="G15" s="749"/>
      <c r="H15" s="750"/>
      <c r="I15" s="575" t="s">
        <v>50</v>
      </c>
      <c r="J15" s="576"/>
      <c r="K15" s="576"/>
      <c r="L15" s="576"/>
      <c r="M15" s="576"/>
      <c r="N15" s="576"/>
      <c r="O15" s="577"/>
      <c r="P15" s="103" t="s">
        <v>488</v>
      </c>
      <c r="Q15" s="104"/>
      <c r="R15" s="104"/>
      <c r="S15" s="104"/>
      <c r="T15" s="104"/>
      <c r="U15" s="104"/>
      <c r="V15" s="105"/>
      <c r="W15" s="103" t="s">
        <v>488</v>
      </c>
      <c r="X15" s="104"/>
      <c r="Y15" s="104"/>
      <c r="Z15" s="104"/>
      <c r="AA15" s="104"/>
      <c r="AB15" s="104"/>
      <c r="AC15" s="105"/>
      <c r="AD15" s="103" t="s">
        <v>488</v>
      </c>
      <c r="AE15" s="104"/>
      <c r="AF15" s="104"/>
      <c r="AG15" s="104"/>
      <c r="AH15" s="104"/>
      <c r="AI15" s="104"/>
      <c r="AJ15" s="105"/>
      <c r="AK15" s="103" t="s">
        <v>488</v>
      </c>
      <c r="AL15" s="104"/>
      <c r="AM15" s="104"/>
      <c r="AN15" s="104"/>
      <c r="AO15" s="104"/>
      <c r="AP15" s="104"/>
      <c r="AQ15" s="105"/>
      <c r="AR15" s="103"/>
      <c r="AS15" s="104"/>
      <c r="AT15" s="104"/>
      <c r="AU15" s="104"/>
      <c r="AV15" s="104"/>
      <c r="AW15" s="104"/>
      <c r="AX15" s="628"/>
    </row>
    <row r="16" spans="1:50" ht="21" customHeight="1" x14ac:dyDescent="0.15">
      <c r="A16" s="133"/>
      <c r="B16" s="134"/>
      <c r="C16" s="134"/>
      <c r="D16" s="134"/>
      <c r="E16" s="134"/>
      <c r="F16" s="135"/>
      <c r="G16" s="749"/>
      <c r="H16" s="750"/>
      <c r="I16" s="575" t="s">
        <v>51</v>
      </c>
      <c r="J16" s="576"/>
      <c r="K16" s="576"/>
      <c r="L16" s="576"/>
      <c r="M16" s="576"/>
      <c r="N16" s="576"/>
      <c r="O16" s="577"/>
      <c r="P16" s="103" t="s">
        <v>488</v>
      </c>
      <c r="Q16" s="104"/>
      <c r="R16" s="104"/>
      <c r="S16" s="104"/>
      <c r="T16" s="104"/>
      <c r="U16" s="104"/>
      <c r="V16" s="105"/>
      <c r="W16" s="103" t="s">
        <v>488</v>
      </c>
      <c r="X16" s="104"/>
      <c r="Y16" s="104"/>
      <c r="Z16" s="104"/>
      <c r="AA16" s="104"/>
      <c r="AB16" s="104"/>
      <c r="AC16" s="105"/>
      <c r="AD16" s="103" t="s">
        <v>488</v>
      </c>
      <c r="AE16" s="104"/>
      <c r="AF16" s="104"/>
      <c r="AG16" s="104"/>
      <c r="AH16" s="104"/>
      <c r="AI16" s="104"/>
      <c r="AJ16" s="105"/>
      <c r="AK16" s="103" t="s">
        <v>488</v>
      </c>
      <c r="AL16" s="104"/>
      <c r="AM16" s="104"/>
      <c r="AN16" s="104"/>
      <c r="AO16" s="104"/>
      <c r="AP16" s="104"/>
      <c r="AQ16" s="105"/>
      <c r="AR16" s="678"/>
      <c r="AS16" s="679"/>
      <c r="AT16" s="679"/>
      <c r="AU16" s="679"/>
      <c r="AV16" s="679"/>
      <c r="AW16" s="679"/>
      <c r="AX16" s="680"/>
    </row>
    <row r="17" spans="1:50" ht="24.75" customHeight="1" x14ac:dyDescent="0.15">
      <c r="A17" s="133"/>
      <c r="B17" s="134"/>
      <c r="C17" s="134"/>
      <c r="D17" s="134"/>
      <c r="E17" s="134"/>
      <c r="F17" s="135"/>
      <c r="G17" s="749"/>
      <c r="H17" s="750"/>
      <c r="I17" s="575" t="s">
        <v>49</v>
      </c>
      <c r="J17" s="629"/>
      <c r="K17" s="629"/>
      <c r="L17" s="629"/>
      <c r="M17" s="629"/>
      <c r="N17" s="629"/>
      <c r="O17" s="630"/>
      <c r="P17" s="103" t="s">
        <v>488</v>
      </c>
      <c r="Q17" s="104"/>
      <c r="R17" s="104"/>
      <c r="S17" s="104"/>
      <c r="T17" s="104"/>
      <c r="U17" s="104"/>
      <c r="V17" s="105"/>
      <c r="W17" s="103" t="s">
        <v>488</v>
      </c>
      <c r="X17" s="104"/>
      <c r="Y17" s="104"/>
      <c r="Z17" s="104"/>
      <c r="AA17" s="104"/>
      <c r="AB17" s="104"/>
      <c r="AC17" s="105"/>
      <c r="AD17" s="103" t="s">
        <v>488</v>
      </c>
      <c r="AE17" s="104"/>
      <c r="AF17" s="104"/>
      <c r="AG17" s="104"/>
      <c r="AH17" s="104"/>
      <c r="AI17" s="104"/>
      <c r="AJ17" s="105"/>
      <c r="AK17" s="103" t="s">
        <v>488</v>
      </c>
      <c r="AL17" s="104"/>
      <c r="AM17" s="104"/>
      <c r="AN17" s="104"/>
      <c r="AO17" s="104"/>
      <c r="AP17" s="104"/>
      <c r="AQ17" s="105"/>
      <c r="AR17" s="384"/>
      <c r="AS17" s="384"/>
      <c r="AT17" s="384"/>
      <c r="AU17" s="384"/>
      <c r="AV17" s="384"/>
      <c r="AW17" s="384"/>
      <c r="AX17" s="385"/>
    </row>
    <row r="18" spans="1:50" ht="24.75" customHeight="1" x14ac:dyDescent="0.15">
      <c r="A18" s="133"/>
      <c r="B18" s="134"/>
      <c r="C18" s="134"/>
      <c r="D18" s="134"/>
      <c r="E18" s="134"/>
      <c r="F18" s="135"/>
      <c r="G18" s="751"/>
      <c r="H18" s="752"/>
      <c r="I18" s="739" t="s">
        <v>20</v>
      </c>
      <c r="J18" s="740"/>
      <c r="K18" s="740"/>
      <c r="L18" s="740"/>
      <c r="M18" s="740"/>
      <c r="N18" s="740"/>
      <c r="O18" s="741"/>
      <c r="P18" s="109">
        <f>SUM(P13:V17)</f>
        <v>11</v>
      </c>
      <c r="Q18" s="110"/>
      <c r="R18" s="110"/>
      <c r="S18" s="110"/>
      <c r="T18" s="110"/>
      <c r="U18" s="110"/>
      <c r="V18" s="111"/>
      <c r="W18" s="109">
        <f>SUM(W13:AC17)</f>
        <v>11</v>
      </c>
      <c r="X18" s="110"/>
      <c r="Y18" s="110"/>
      <c r="Z18" s="110"/>
      <c r="AA18" s="110"/>
      <c r="AB18" s="110"/>
      <c r="AC18" s="111"/>
      <c r="AD18" s="109">
        <f>SUM(AD13:AJ17)</f>
        <v>11</v>
      </c>
      <c r="AE18" s="110"/>
      <c r="AF18" s="110"/>
      <c r="AG18" s="110"/>
      <c r="AH18" s="110"/>
      <c r="AI18" s="110"/>
      <c r="AJ18" s="111"/>
      <c r="AK18" s="109">
        <f>SUM(AK13:AQ17)</f>
        <v>12</v>
      </c>
      <c r="AL18" s="110"/>
      <c r="AM18" s="110"/>
      <c r="AN18" s="110"/>
      <c r="AO18" s="110"/>
      <c r="AP18" s="110"/>
      <c r="AQ18" s="111"/>
      <c r="AR18" s="109">
        <f>SUM(AR13:AX17)</f>
        <v>0</v>
      </c>
      <c r="AS18" s="110"/>
      <c r="AT18" s="110"/>
      <c r="AU18" s="110"/>
      <c r="AV18" s="110"/>
      <c r="AW18" s="110"/>
      <c r="AX18" s="537"/>
    </row>
    <row r="19" spans="1:50" ht="24.75" customHeight="1" x14ac:dyDescent="0.15">
      <c r="A19" s="133"/>
      <c r="B19" s="134"/>
      <c r="C19" s="134"/>
      <c r="D19" s="134"/>
      <c r="E19" s="134"/>
      <c r="F19" s="135"/>
      <c r="G19" s="535" t="s">
        <v>9</v>
      </c>
      <c r="H19" s="536"/>
      <c r="I19" s="536"/>
      <c r="J19" s="536"/>
      <c r="K19" s="536"/>
      <c r="L19" s="536"/>
      <c r="M19" s="536"/>
      <c r="N19" s="536"/>
      <c r="O19" s="536"/>
      <c r="P19" s="103">
        <v>11</v>
      </c>
      <c r="Q19" s="104"/>
      <c r="R19" s="104"/>
      <c r="S19" s="104"/>
      <c r="T19" s="104"/>
      <c r="U19" s="104"/>
      <c r="V19" s="105"/>
      <c r="W19" s="103">
        <v>11</v>
      </c>
      <c r="X19" s="104"/>
      <c r="Y19" s="104"/>
      <c r="Z19" s="104"/>
      <c r="AA19" s="104"/>
      <c r="AB19" s="104"/>
      <c r="AC19" s="105"/>
      <c r="AD19" s="103">
        <v>7</v>
      </c>
      <c r="AE19" s="104"/>
      <c r="AF19" s="104"/>
      <c r="AG19" s="104"/>
      <c r="AH19" s="104"/>
      <c r="AI19" s="104"/>
      <c r="AJ19" s="105"/>
      <c r="AK19" s="486"/>
      <c r="AL19" s="486"/>
      <c r="AM19" s="486"/>
      <c r="AN19" s="486"/>
      <c r="AO19" s="486"/>
      <c r="AP19" s="486"/>
      <c r="AQ19" s="486"/>
      <c r="AR19" s="486"/>
      <c r="AS19" s="486"/>
      <c r="AT19" s="486"/>
      <c r="AU19" s="486"/>
      <c r="AV19" s="486"/>
      <c r="AW19" s="486"/>
      <c r="AX19" s="538"/>
    </row>
    <row r="20" spans="1:50" ht="24.75" customHeight="1" x14ac:dyDescent="0.15">
      <c r="A20" s="133"/>
      <c r="B20" s="134"/>
      <c r="C20" s="134"/>
      <c r="D20" s="134"/>
      <c r="E20" s="134"/>
      <c r="F20" s="135"/>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0.63636363636363635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36"/>
      <c r="B21" s="137"/>
      <c r="C21" s="137"/>
      <c r="D21" s="137"/>
      <c r="E21" s="137"/>
      <c r="F21" s="138"/>
      <c r="G21" s="932" t="s">
        <v>278</v>
      </c>
      <c r="H21" s="933"/>
      <c r="I21" s="933"/>
      <c r="J21" s="933"/>
      <c r="K21" s="933"/>
      <c r="L21" s="933"/>
      <c r="M21" s="933"/>
      <c r="N21" s="933"/>
      <c r="O21" s="93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0.63636363636363635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489</v>
      </c>
      <c r="H23" s="178"/>
      <c r="I23" s="178"/>
      <c r="J23" s="178"/>
      <c r="K23" s="178"/>
      <c r="L23" s="178"/>
      <c r="M23" s="178"/>
      <c r="N23" s="178"/>
      <c r="O23" s="179"/>
      <c r="P23" s="100">
        <v>12</v>
      </c>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490</v>
      </c>
      <c r="H24" s="181"/>
      <c r="I24" s="181"/>
      <c r="J24" s="181"/>
      <c r="K24" s="181"/>
      <c r="L24" s="181"/>
      <c r="M24" s="181"/>
      <c r="N24" s="181"/>
      <c r="O24" s="182"/>
      <c r="P24" s="103">
        <v>0.1</v>
      </c>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-9.9999999999999645E-2</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3">
        <f>AK13</f>
        <v>12</v>
      </c>
      <c r="Q29" s="104"/>
      <c r="R29" s="104"/>
      <c r="S29" s="104"/>
      <c r="T29" s="104"/>
      <c r="U29" s="104"/>
      <c r="V29" s="105"/>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9" t="s">
        <v>274</v>
      </c>
      <c r="B30" s="510"/>
      <c r="C30" s="510"/>
      <c r="D30" s="510"/>
      <c r="E30" s="510"/>
      <c r="F30" s="511"/>
      <c r="G30" s="650" t="s">
        <v>145</v>
      </c>
      <c r="H30" s="382"/>
      <c r="I30" s="382"/>
      <c r="J30" s="382"/>
      <c r="K30" s="382"/>
      <c r="L30" s="382"/>
      <c r="M30" s="382"/>
      <c r="N30" s="382"/>
      <c r="O30" s="579"/>
      <c r="P30" s="578" t="s">
        <v>58</v>
      </c>
      <c r="Q30" s="382"/>
      <c r="R30" s="382"/>
      <c r="S30" s="382"/>
      <c r="T30" s="382"/>
      <c r="U30" s="382"/>
      <c r="V30" s="382"/>
      <c r="W30" s="382"/>
      <c r="X30" s="579"/>
      <c r="Y30" s="465"/>
      <c r="Z30" s="466"/>
      <c r="AA30" s="467"/>
      <c r="AB30" s="378" t="s">
        <v>11</v>
      </c>
      <c r="AC30" s="379"/>
      <c r="AD30" s="380"/>
      <c r="AE30" s="378" t="s">
        <v>316</v>
      </c>
      <c r="AF30" s="379"/>
      <c r="AG30" s="379"/>
      <c r="AH30" s="380"/>
      <c r="AI30" s="378" t="s">
        <v>338</v>
      </c>
      <c r="AJ30" s="379"/>
      <c r="AK30" s="379"/>
      <c r="AL30" s="380"/>
      <c r="AM30" s="381" t="s">
        <v>343</v>
      </c>
      <c r="AN30" s="381"/>
      <c r="AO30" s="381"/>
      <c r="AP30" s="378"/>
      <c r="AQ30" s="641" t="s">
        <v>187</v>
      </c>
      <c r="AR30" s="642"/>
      <c r="AS30" s="642"/>
      <c r="AT30" s="643"/>
      <c r="AU30" s="382" t="s">
        <v>133</v>
      </c>
      <c r="AV30" s="382"/>
      <c r="AW30" s="382"/>
      <c r="AX30" s="383"/>
    </row>
    <row r="31" spans="1:50" ht="18.75" customHeight="1" x14ac:dyDescent="0.15">
      <c r="A31" s="512"/>
      <c r="B31" s="513"/>
      <c r="C31" s="513"/>
      <c r="D31" s="513"/>
      <c r="E31" s="513"/>
      <c r="F31" s="514"/>
      <c r="G31" s="567"/>
      <c r="H31" s="371"/>
      <c r="I31" s="371"/>
      <c r="J31" s="371"/>
      <c r="K31" s="371"/>
      <c r="L31" s="371"/>
      <c r="M31" s="371"/>
      <c r="N31" s="371"/>
      <c r="O31" s="568"/>
      <c r="P31" s="580"/>
      <c r="Q31" s="371"/>
      <c r="R31" s="371"/>
      <c r="S31" s="371"/>
      <c r="T31" s="371"/>
      <c r="U31" s="371"/>
      <c r="V31" s="371"/>
      <c r="W31" s="371"/>
      <c r="X31" s="568"/>
      <c r="Y31" s="468"/>
      <c r="Z31" s="469"/>
      <c r="AA31" s="470"/>
      <c r="AB31" s="324"/>
      <c r="AC31" s="325"/>
      <c r="AD31" s="326"/>
      <c r="AE31" s="324"/>
      <c r="AF31" s="325"/>
      <c r="AG31" s="325"/>
      <c r="AH31" s="326"/>
      <c r="AI31" s="324"/>
      <c r="AJ31" s="325"/>
      <c r="AK31" s="325"/>
      <c r="AL31" s="326"/>
      <c r="AM31" s="368"/>
      <c r="AN31" s="368"/>
      <c r="AO31" s="368"/>
      <c r="AP31" s="324"/>
      <c r="AQ31" s="202"/>
      <c r="AR31" s="127"/>
      <c r="AS31" s="128" t="s">
        <v>188</v>
      </c>
      <c r="AT31" s="163"/>
      <c r="AU31" s="262">
        <v>3</v>
      </c>
      <c r="AV31" s="262"/>
      <c r="AW31" s="371" t="s">
        <v>177</v>
      </c>
      <c r="AX31" s="372"/>
    </row>
    <row r="32" spans="1:50" ht="23.25" customHeight="1" x14ac:dyDescent="0.15">
      <c r="A32" s="515"/>
      <c r="B32" s="513"/>
      <c r="C32" s="513"/>
      <c r="D32" s="513"/>
      <c r="E32" s="513"/>
      <c r="F32" s="514"/>
      <c r="G32" s="540" t="s">
        <v>494</v>
      </c>
      <c r="H32" s="541"/>
      <c r="I32" s="541"/>
      <c r="J32" s="541"/>
      <c r="K32" s="541"/>
      <c r="L32" s="541"/>
      <c r="M32" s="541"/>
      <c r="N32" s="541"/>
      <c r="O32" s="542"/>
      <c r="P32" s="151" t="s">
        <v>560</v>
      </c>
      <c r="Q32" s="152"/>
      <c r="R32" s="152"/>
      <c r="S32" s="152"/>
      <c r="T32" s="152"/>
      <c r="U32" s="152"/>
      <c r="V32" s="152"/>
      <c r="W32" s="152"/>
      <c r="X32" s="223"/>
      <c r="Y32" s="330" t="s">
        <v>12</v>
      </c>
      <c r="Z32" s="549"/>
      <c r="AA32" s="550"/>
      <c r="AB32" s="551"/>
      <c r="AC32" s="551"/>
      <c r="AD32" s="551"/>
      <c r="AE32" s="356">
        <v>1</v>
      </c>
      <c r="AF32" s="357"/>
      <c r="AG32" s="357"/>
      <c r="AH32" s="357"/>
      <c r="AI32" s="356">
        <v>1</v>
      </c>
      <c r="AJ32" s="357"/>
      <c r="AK32" s="357"/>
      <c r="AL32" s="357"/>
      <c r="AM32" s="356">
        <v>1</v>
      </c>
      <c r="AN32" s="357"/>
      <c r="AO32" s="357"/>
      <c r="AP32" s="357"/>
      <c r="AQ32" s="106" t="s">
        <v>549</v>
      </c>
      <c r="AR32" s="107"/>
      <c r="AS32" s="107"/>
      <c r="AT32" s="108"/>
      <c r="AU32" s="357" t="s">
        <v>493</v>
      </c>
      <c r="AV32" s="357"/>
      <c r="AW32" s="357"/>
      <c r="AX32" s="359"/>
    </row>
    <row r="33" spans="1:50" ht="23.25" customHeight="1" x14ac:dyDescent="0.15">
      <c r="A33" s="516"/>
      <c r="B33" s="517"/>
      <c r="C33" s="517"/>
      <c r="D33" s="517"/>
      <c r="E33" s="517"/>
      <c r="F33" s="518"/>
      <c r="G33" s="543"/>
      <c r="H33" s="544"/>
      <c r="I33" s="544"/>
      <c r="J33" s="544"/>
      <c r="K33" s="544"/>
      <c r="L33" s="544"/>
      <c r="M33" s="544"/>
      <c r="N33" s="544"/>
      <c r="O33" s="545"/>
      <c r="P33" s="681"/>
      <c r="Q33" s="225"/>
      <c r="R33" s="225"/>
      <c r="S33" s="225"/>
      <c r="T33" s="225"/>
      <c r="U33" s="225"/>
      <c r="V33" s="225"/>
      <c r="W33" s="225"/>
      <c r="X33" s="226"/>
      <c r="Y33" s="294" t="s">
        <v>53</v>
      </c>
      <c r="Z33" s="289"/>
      <c r="AA33" s="290"/>
      <c r="AB33" s="522"/>
      <c r="AC33" s="522"/>
      <c r="AD33" s="522"/>
      <c r="AE33" s="356" t="s">
        <v>493</v>
      </c>
      <c r="AF33" s="357"/>
      <c r="AG33" s="357"/>
      <c r="AH33" s="357"/>
      <c r="AI33" s="356" t="s">
        <v>493</v>
      </c>
      <c r="AJ33" s="357"/>
      <c r="AK33" s="357"/>
      <c r="AL33" s="357"/>
      <c r="AM33" s="356" t="s">
        <v>493</v>
      </c>
      <c r="AN33" s="357"/>
      <c r="AO33" s="357"/>
      <c r="AP33" s="357"/>
      <c r="AQ33" s="106" t="s">
        <v>493</v>
      </c>
      <c r="AR33" s="107"/>
      <c r="AS33" s="107"/>
      <c r="AT33" s="108"/>
      <c r="AU33" s="357">
        <v>3</v>
      </c>
      <c r="AV33" s="357"/>
      <c r="AW33" s="357"/>
      <c r="AX33" s="359"/>
    </row>
    <row r="34" spans="1:50" ht="23.25" customHeight="1" x14ac:dyDescent="0.15">
      <c r="A34" s="515"/>
      <c r="B34" s="513"/>
      <c r="C34" s="513"/>
      <c r="D34" s="513"/>
      <c r="E34" s="513"/>
      <c r="F34" s="514"/>
      <c r="G34" s="546"/>
      <c r="H34" s="547"/>
      <c r="I34" s="547"/>
      <c r="J34" s="547"/>
      <c r="K34" s="547"/>
      <c r="L34" s="547"/>
      <c r="M34" s="547"/>
      <c r="N34" s="547"/>
      <c r="O34" s="548"/>
      <c r="P34" s="154"/>
      <c r="Q34" s="155"/>
      <c r="R34" s="155"/>
      <c r="S34" s="155"/>
      <c r="T34" s="155"/>
      <c r="U34" s="155"/>
      <c r="V34" s="155"/>
      <c r="W34" s="155"/>
      <c r="X34" s="228"/>
      <c r="Y34" s="294" t="s">
        <v>13</v>
      </c>
      <c r="Z34" s="289"/>
      <c r="AA34" s="290"/>
      <c r="AB34" s="497" t="s">
        <v>178</v>
      </c>
      <c r="AC34" s="497"/>
      <c r="AD34" s="497"/>
      <c r="AE34" s="356">
        <v>33</v>
      </c>
      <c r="AF34" s="357"/>
      <c r="AG34" s="357"/>
      <c r="AH34" s="357"/>
      <c r="AI34" s="356">
        <v>33</v>
      </c>
      <c r="AJ34" s="357"/>
      <c r="AK34" s="357"/>
      <c r="AL34" s="357"/>
      <c r="AM34" s="356">
        <v>33</v>
      </c>
      <c r="AN34" s="357"/>
      <c r="AO34" s="357"/>
      <c r="AP34" s="357"/>
      <c r="AQ34" s="106" t="s">
        <v>493</v>
      </c>
      <c r="AR34" s="107"/>
      <c r="AS34" s="107"/>
      <c r="AT34" s="108"/>
      <c r="AU34" s="357" t="s">
        <v>493</v>
      </c>
      <c r="AV34" s="357"/>
      <c r="AW34" s="357"/>
      <c r="AX34" s="359"/>
    </row>
    <row r="35" spans="1:50" ht="23.25" customHeight="1" x14ac:dyDescent="0.15">
      <c r="A35" s="902" t="s">
        <v>304</v>
      </c>
      <c r="B35" s="903"/>
      <c r="C35" s="903"/>
      <c r="D35" s="903"/>
      <c r="E35" s="903"/>
      <c r="F35" s="904"/>
      <c r="G35" s="908" t="s">
        <v>562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4.9"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4" t="s">
        <v>274</v>
      </c>
      <c r="B37" s="645"/>
      <c r="C37" s="645"/>
      <c r="D37" s="645"/>
      <c r="E37" s="645"/>
      <c r="F37" s="646"/>
      <c r="G37" s="565" t="s">
        <v>145</v>
      </c>
      <c r="H37" s="373"/>
      <c r="I37" s="373"/>
      <c r="J37" s="373"/>
      <c r="K37" s="373"/>
      <c r="L37" s="373"/>
      <c r="M37" s="373"/>
      <c r="N37" s="373"/>
      <c r="O37" s="566"/>
      <c r="P37" s="631" t="s">
        <v>58</v>
      </c>
      <c r="Q37" s="373"/>
      <c r="R37" s="373"/>
      <c r="S37" s="373"/>
      <c r="T37" s="373"/>
      <c r="U37" s="373"/>
      <c r="V37" s="373"/>
      <c r="W37" s="373"/>
      <c r="X37" s="566"/>
      <c r="Y37" s="632"/>
      <c r="Z37" s="633"/>
      <c r="AA37" s="634"/>
      <c r="AB37" s="635" t="s">
        <v>11</v>
      </c>
      <c r="AC37" s="636"/>
      <c r="AD37" s="637"/>
      <c r="AE37" s="360" t="s">
        <v>316</v>
      </c>
      <c r="AF37" s="361"/>
      <c r="AG37" s="361"/>
      <c r="AH37" s="362"/>
      <c r="AI37" s="360" t="s">
        <v>314</v>
      </c>
      <c r="AJ37" s="361"/>
      <c r="AK37" s="361"/>
      <c r="AL37" s="362"/>
      <c r="AM37" s="367" t="s">
        <v>343</v>
      </c>
      <c r="AN37" s="367"/>
      <c r="AO37" s="367"/>
      <c r="AP37" s="367"/>
      <c r="AQ37" s="258" t="s">
        <v>187</v>
      </c>
      <c r="AR37" s="259"/>
      <c r="AS37" s="259"/>
      <c r="AT37" s="260"/>
      <c r="AU37" s="373" t="s">
        <v>133</v>
      </c>
      <c r="AV37" s="373"/>
      <c r="AW37" s="373"/>
      <c r="AX37" s="374"/>
    </row>
    <row r="38" spans="1:50" ht="18.75" hidden="1" customHeight="1" x14ac:dyDescent="0.15">
      <c r="A38" s="512"/>
      <c r="B38" s="513"/>
      <c r="C38" s="513"/>
      <c r="D38" s="513"/>
      <c r="E38" s="513"/>
      <c r="F38" s="514"/>
      <c r="G38" s="567"/>
      <c r="H38" s="371"/>
      <c r="I38" s="371"/>
      <c r="J38" s="371"/>
      <c r="K38" s="371"/>
      <c r="L38" s="371"/>
      <c r="M38" s="371"/>
      <c r="N38" s="371"/>
      <c r="O38" s="568"/>
      <c r="P38" s="580"/>
      <c r="Q38" s="371"/>
      <c r="R38" s="371"/>
      <c r="S38" s="371"/>
      <c r="T38" s="371"/>
      <c r="U38" s="371"/>
      <c r="V38" s="371"/>
      <c r="W38" s="371"/>
      <c r="X38" s="568"/>
      <c r="Y38" s="468"/>
      <c r="Z38" s="469"/>
      <c r="AA38" s="470"/>
      <c r="AB38" s="324"/>
      <c r="AC38" s="325"/>
      <c r="AD38" s="326"/>
      <c r="AE38" s="324"/>
      <c r="AF38" s="325"/>
      <c r="AG38" s="325"/>
      <c r="AH38" s="326"/>
      <c r="AI38" s="324"/>
      <c r="AJ38" s="325"/>
      <c r="AK38" s="325"/>
      <c r="AL38" s="326"/>
      <c r="AM38" s="368"/>
      <c r="AN38" s="368"/>
      <c r="AO38" s="368"/>
      <c r="AP38" s="368"/>
      <c r="AQ38" s="202"/>
      <c r="AR38" s="127"/>
      <c r="AS38" s="128" t="s">
        <v>188</v>
      </c>
      <c r="AT38" s="163"/>
      <c r="AU38" s="262"/>
      <c r="AV38" s="262"/>
      <c r="AW38" s="371" t="s">
        <v>177</v>
      </c>
      <c r="AX38" s="372"/>
    </row>
    <row r="39" spans="1:50" ht="23.25" hidden="1" customHeight="1" x14ac:dyDescent="0.15">
      <c r="A39" s="515"/>
      <c r="B39" s="513"/>
      <c r="C39" s="513"/>
      <c r="D39" s="513"/>
      <c r="E39" s="513"/>
      <c r="F39" s="514"/>
      <c r="G39" s="540"/>
      <c r="H39" s="541"/>
      <c r="I39" s="541"/>
      <c r="J39" s="541"/>
      <c r="K39" s="541"/>
      <c r="L39" s="541"/>
      <c r="M39" s="541"/>
      <c r="N39" s="541"/>
      <c r="O39" s="542"/>
      <c r="P39" s="152"/>
      <c r="Q39" s="152"/>
      <c r="R39" s="152"/>
      <c r="S39" s="152"/>
      <c r="T39" s="152"/>
      <c r="U39" s="152"/>
      <c r="V39" s="152"/>
      <c r="W39" s="152"/>
      <c r="X39" s="223"/>
      <c r="Y39" s="330" t="s">
        <v>12</v>
      </c>
      <c r="Z39" s="549"/>
      <c r="AA39" s="550"/>
      <c r="AB39" s="551"/>
      <c r="AC39" s="551"/>
      <c r="AD39" s="551"/>
      <c r="AE39" s="356"/>
      <c r="AF39" s="357"/>
      <c r="AG39" s="357"/>
      <c r="AH39" s="357"/>
      <c r="AI39" s="356"/>
      <c r="AJ39" s="357"/>
      <c r="AK39" s="357"/>
      <c r="AL39" s="357"/>
      <c r="AM39" s="356"/>
      <c r="AN39" s="357"/>
      <c r="AO39" s="357"/>
      <c r="AP39" s="357"/>
      <c r="AQ39" s="106"/>
      <c r="AR39" s="107"/>
      <c r="AS39" s="107"/>
      <c r="AT39" s="108"/>
      <c r="AU39" s="357"/>
      <c r="AV39" s="357"/>
      <c r="AW39" s="357"/>
      <c r="AX39" s="359"/>
    </row>
    <row r="40" spans="1:50" ht="23.25" hidden="1" customHeight="1" x14ac:dyDescent="0.15">
      <c r="A40" s="516"/>
      <c r="B40" s="517"/>
      <c r="C40" s="517"/>
      <c r="D40" s="517"/>
      <c r="E40" s="517"/>
      <c r="F40" s="518"/>
      <c r="G40" s="543"/>
      <c r="H40" s="544"/>
      <c r="I40" s="544"/>
      <c r="J40" s="544"/>
      <c r="K40" s="544"/>
      <c r="L40" s="544"/>
      <c r="M40" s="544"/>
      <c r="N40" s="544"/>
      <c r="O40" s="545"/>
      <c r="P40" s="225"/>
      <c r="Q40" s="225"/>
      <c r="R40" s="225"/>
      <c r="S40" s="225"/>
      <c r="T40" s="225"/>
      <c r="U40" s="225"/>
      <c r="V40" s="225"/>
      <c r="W40" s="225"/>
      <c r="X40" s="226"/>
      <c r="Y40" s="294" t="s">
        <v>53</v>
      </c>
      <c r="Z40" s="289"/>
      <c r="AA40" s="290"/>
      <c r="AB40" s="522"/>
      <c r="AC40" s="522"/>
      <c r="AD40" s="522"/>
      <c r="AE40" s="356"/>
      <c r="AF40" s="357"/>
      <c r="AG40" s="357"/>
      <c r="AH40" s="357"/>
      <c r="AI40" s="356"/>
      <c r="AJ40" s="357"/>
      <c r="AK40" s="357"/>
      <c r="AL40" s="357"/>
      <c r="AM40" s="356"/>
      <c r="AN40" s="357"/>
      <c r="AO40" s="357"/>
      <c r="AP40" s="357"/>
      <c r="AQ40" s="106"/>
      <c r="AR40" s="107"/>
      <c r="AS40" s="107"/>
      <c r="AT40" s="108"/>
      <c r="AU40" s="357"/>
      <c r="AV40" s="357"/>
      <c r="AW40" s="357"/>
      <c r="AX40" s="359"/>
    </row>
    <row r="41" spans="1:50" ht="23.25" hidden="1" customHeight="1" x14ac:dyDescent="0.15">
      <c r="A41" s="647"/>
      <c r="B41" s="648"/>
      <c r="C41" s="648"/>
      <c r="D41" s="648"/>
      <c r="E41" s="648"/>
      <c r="F41" s="649"/>
      <c r="G41" s="546"/>
      <c r="H41" s="547"/>
      <c r="I41" s="547"/>
      <c r="J41" s="547"/>
      <c r="K41" s="547"/>
      <c r="L41" s="547"/>
      <c r="M41" s="547"/>
      <c r="N41" s="547"/>
      <c r="O41" s="548"/>
      <c r="P41" s="155"/>
      <c r="Q41" s="155"/>
      <c r="R41" s="155"/>
      <c r="S41" s="155"/>
      <c r="T41" s="155"/>
      <c r="U41" s="155"/>
      <c r="V41" s="155"/>
      <c r="W41" s="155"/>
      <c r="X41" s="228"/>
      <c r="Y41" s="294" t="s">
        <v>13</v>
      </c>
      <c r="Z41" s="289"/>
      <c r="AA41" s="290"/>
      <c r="AB41" s="497" t="s">
        <v>178</v>
      </c>
      <c r="AC41" s="497"/>
      <c r="AD41" s="497"/>
      <c r="AE41" s="356"/>
      <c r="AF41" s="357"/>
      <c r="AG41" s="357"/>
      <c r="AH41" s="357"/>
      <c r="AI41" s="356"/>
      <c r="AJ41" s="357"/>
      <c r="AK41" s="357"/>
      <c r="AL41" s="357"/>
      <c r="AM41" s="356"/>
      <c r="AN41" s="357"/>
      <c r="AO41" s="357"/>
      <c r="AP41" s="357"/>
      <c r="AQ41" s="106"/>
      <c r="AR41" s="107"/>
      <c r="AS41" s="107"/>
      <c r="AT41" s="108"/>
      <c r="AU41" s="357"/>
      <c r="AV41" s="357"/>
      <c r="AW41" s="357"/>
      <c r="AX41" s="359"/>
    </row>
    <row r="42" spans="1:50" ht="23.25" hidden="1" customHeight="1" x14ac:dyDescent="0.15">
      <c r="A42" s="902" t="s">
        <v>304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4" t="s">
        <v>274</v>
      </c>
      <c r="B44" s="645"/>
      <c r="C44" s="645"/>
      <c r="D44" s="645"/>
      <c r="E44" s="645"/>
      <c r="F44" s="646"/>
      <c r="G44" s="565" t="s">
        <v>145</v>
      </c>
      <c r="H44" s="373"/>
      <c r="I44" s="373"/>
      <c r="J44" s="373"/>
      <c r="K44" s="373"/>
      <c r="L44" s="373"/>
      <c r="M44" s="373"/>
      <c r="N44" s="373"/>
      <c r="O44" s="566"/>
      <c r="P44" s="631" t="s">
        <v>58</v>
      </c>
      <c r="Q44" s="373"/>
      <c r="R44" s="373"/>
      <c r="S44" s="373"/>
      <c r="T44" s="373"/>
      <c r="U44" s="373"/>
      <c r="V44" s="373"/>
      <c r="W44" s="373"/>
      <c r="X44" s="566"/>
      <c r="Y44" s="632"/>
      <c r="Z44" s="633"/>
      <c r="AA44" s="634"/>
      <c r="AB44" s="635" t="s">
        <v>11</v>
      </c>
      <c r="AC44" s="636"/>
      <c r="AD44" s="637"/>
      <c r="AE44" s="360" t="s">
        <v>316</v>
      </c>
      <c r="AF44" s="361"/>
      <c r="AG44" s="361"/>
      <c r="AH44" s="362"/>
      <c r="AI44" s="360" t="s">
        <v>314</v>
      </c>
      <c r="AJ44" s="361"/>
      <c r="AK44" s="361"/>
      <c r="AL44" s="362"/>
      <c r="AM44" s="367" t="s">
        <v>343</v>
      </c>
      <c r="AN44" s="367"/>
      <c r="AO44" s="367"/>
      <c r="AP44" s="367"/>
      <c r="AQ44" s="258" t="s">
        <v>187</v>
      </c>
      <c r="AR44" s="259"/>
      <c r="AS44" s="259"/>
      <c r="AT44" s="260"/>
      <c r="AU44" s="373" t="s">
        <v>133</v>
      </c>
      <c r="AV44" s="373"/>
      <c r="AW44" s="373"/>
      <c r="AX44" s="374"/>
    </row>
    <row r="45" spans="1:50" ht="18.75" hidden="1" customHeight="1" x14ac:dyDescent="0.15">
      <c r="A45" s="512"/>
      <c r="B45" s="513"/>
      <c r="C45" s="513"/>
      <c r="D45" s="513"/>
      <c r="E45" s="513"/>
      <c r="F45" s="514"/>
      <c r="G45" s="567"/>
      <c r="H45" s="371"/>
      <c r="I45" s="371"/>
      <c r="J45" s="371"/>
      <c r="K45" s="371"/>
      <c r="L45" s="371"/>
      <c r="M45" s="371"/>
      <c r="N45" s="371"/>
      <c r="O45" s="568"/>
      <c r="P45" s="580"/>
      <c r="Q45" s="371"/>
      <c r="R45" s="371"/>
      <c r="S45" s="371"/>
      <c r="T45" s="371"/>
      <c r="U45" s="371"/>
      <c r="V45" s="371"/>
      <c r="W45" s="371"/>
      <c r="X45" s="568"/>
      <c r="Y45" s="468"/>
      <c r="Z45" s="469"/>
      <c r="AA45" s="470"/>
      <c r="AB45" s="324"/>
      <c r="AC45" s="325"/>
      <c r="AD45" s="326"/>
      <c r="AE45" s="324"/>
      <c r="AF45" s="325"/>
      <c r="AG45" s="325"/>
      <c r="AH45" s="326"/>
      <c r="AI45" s="324"/>
      <c r="AJ45" s="325"/>
      <c r="AK45" s="325"/>
      <c r="AL45" s="326"/>
      <c r="AM45" s="368"/>
      <c r="AN45" s="368"/>
      <c r="AO45" s="368"/>
      <c r="AP45" s="368"/>
      <c r="AQ45" s="202"/>
      <c r="AR45" s="127"/>
      <c r="AS45" s="128" t="s">
        <v>188</v>
      </c>
      <c r="AT45" s="163"/>
      <c r="AU45" s="262"/>
      <c r="AV45" s="262"/>
      <c r="AW45" s="371" t="s">
        <v>177</v>
      </c>
      <c r="AX45" s="372"/>
    </row>
    <row r="46" spans="1:50" ht="23.25" hidden="1" customHeight="1" x14ac:dyDescent="0.15">
      <c r="A46" s="515"/>
      <c r="B46" s="513"/>
      <c r="C46" s="513"/>
      <c r="D46" s="513"/>
      <c r="E46" s="513"/>
      <c r="F46" s="514"/>
      <c r="G46" s="540"/>
      <c r="H46" s="541"/>
      <c r="I46" s="541"/>
      <c r="J46" s="541"/>
      <c r="K46" s="541"/>
      <c r="L46" s="541"/>
      <c r="M46" s="541"/>
      <c r="N46" s="541"/>
      <c r="O46" s="542"/>
      <c r="P46" s="152"/>
      <c r="Q46" s="152"/>
      <c r="R46" s="152"/>
      <c r="S46" s="152"/>
      <c r="T46" s="152"/>
      <c r="U46" s="152"/>
      <c r="V46" s="152"/>
      <c r="W46" s="152"/>
      <c r="X46" s="223"/>
      <c r="Y46" s="330" t="s">
        <v>12</v>
      </c>
      <c r="Z46" s="549"/>
      <c r="AA46" s="550"/>
      <c r="AB46" s="551"/>
      <c r="AC46" s="551"/>
      <c r="AD46" s="551"/>
      <c r="AE46" s="356"/>
      <c r="AF46" s="357"/>
      <c r="AG46" s="357"/>
      <c r="AH46" s="357"/>
      <c r="AI46" s="356"/>
      <c r="AJ46" s="357"/>
      <c r="AK46" s="357"/>
      <c r="AL46" s="357"/>
      <c r="AM46" s="356"/>
      <c r="AN46" s="357"/>
      <c r="AO46" s="357"/>
      <c r="AP46" s="357"/>
      <c r="AQ46" s="106"/>
      <c r="AR46" s="107"/>
      <c r="AS46" s="107"/>
      <c r="AT46" s="108"/>
      <c r="AU46" s="357"/>
      <c r="AV46" s="357"/>
      <c r="AW46" s="357"/>
      <c r="AX46" s="359"/>
    </row>
    <row r="47" spans="1:50" ht="23.25" hidden="1" customHeight="1" x14ac:dyDescent="0.15">
      <c r="A47" s="516"/>
      <c r="B47" s="517"/>
      <c r="C47" s="517"/>
      <c r="D47" s="517"/>
      <c r="E47" s="517"/>
      <c r="F47" s="518"/>
      <c r="G47" s="543"/>
      <c r="H47" s="544"/>
      <c r="I47" s="544"/>
      <c r="J47" s="544"/>
      <c r="K47" s="544"/>
      <c r="L47" s="544"/>
      <c r="M47" s="544"/>
      <c r="N47" s="544"/>
      <c r="O47" s="545"/>
      <c r="P47" s="225"/>
      <c r="Q47" s="225"/>
      <c r="R47" s="225"/>
      <c r="S47" s="225"/>
      <c r="T47" s="225"/>
      <c r="U47" s="225"/>
      <c r="V47" s="225"/>
      <c r="W47" s="225"/>
      <c r="X47" s="226"/>
      <c r="Y47" s="294" t="s">
        <v>53</v>
      </c>
      <c r="Z47" s="289"/>
      <c r="AA47" s="290"/>
      <c r="AB47" s="522"/>
      <c r="AC47" s="522"/>
      <c r="AD47" s="522"/>
      <c r="AE47" s="356"/>
      <c r="AF47" s="357"/>
      <c r="AG47" s="357"/>
      <c r="AH47" s="357"/>
      <c r="AI47" s="356"/>
      <c r="AJ47" s="357"/>
      <c r="AK47" s="357"/>
      <c r="AL47" s="357"/>
      <c r="AM47" s="356"/>
      <c r="AN47" s="357"/>
      <c r="AO47" s="357"/>
      <c r="AP47" s="357"/>
      <c r="AQ47" s="106"/>
      <c r="AR47" s="107"/>
      <c r="AS47" s="107"/>
      <c r="AT47" s="108"/>
      <c r="AU47" s="357"/>
      <c r="AV47" s="357"/>
      <c r="AW47" s="357"/>
      <c r="AX47" s="359"/>
    </row>
    <row r="48" spans="1:50" ht="23.25" hidden="1" customHeight="1" x14ac:dyDescent="0.15">
      <c r="A48" s="647"/>
      <c r="B48" s="648"/>
      <c r="C48" s="648"/>
      <c r="D48" s="648"/>
      <c r="E48" s="648"/>
      <c r="F48" s="649"/>
      <c r="G48" s="546"/>
      <c r="H48" s="547"/>
      <c r="I48" s="547"/>
      <c r="J48" s="547"/>
      <c r="K48" s="547"/>
      <c r="L48" s="547"/>
      <c r="M48" s="547"/>
      <c r="N48" s="547"/>
      <c r="O48" s="548"/>
      <c r="P48" s="155"/>
      <c r="Q48" s="155"/>
      <c r="R48" s="155"/>
      <c r="S48" s="155"/>
      <c r="T48" s="155"/>
      <c r="U48" s="155"/>
      <c r="V48" s="155"/>
      <c r="W48" s="155"/>
      <c r="X48" s="228"/>
      <c r="Y48" s="294" t="s">
        <v>13</v>
      </c>
      <c r="Z48" s="289"/>
      <c r="AA48" s="290"/>
      <c r="AB48" s="497" t="s">
        <v>178</v>
      </c>
      <c r="AC48" s="497"/>
      <c r="AD48" s="497"/>
      <c r="AE48" s="356"/>
      <c r="AF48" s="357"/>
      <c r="AG48" s="357"/>
      <c r="AH48" s="357"/>
      <c r="AI48" s="356"/>
      <c r="AJ48" s="357"/>
      <c r="AK48" s="357"/>
      <c r="AL48" s="357"/>
      <c r="AM48" s="356"/>
      <c r="AN48" s="357"/>
      <c r="AO48" s="357"/>
      <c r="AP48" s="357"/>
      <c r="AQ48" s="106"/>
      <c r="AR48" s="107"/>
      <c r="AS48" s="107"/>
      <c r="AT48" s="108"/>
      <c r="AU48" s="357"/>
      <c r="AV48" s="357"/>
      <c r="AW48" s="357"/>
      <c r="AX48" s="359"/>
    </row>
    <row r="49" spans="1:50" ht="23.25" hidden="1" customHeight="1" x14ac:dyDescent="0.15">
      <c r="A49" s="902" t="s">
        <v>304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2" t="s">
        <v>274</v>
      </c>
      <c r="B51" s="513"/>
      <c r="C51" s="513"/>
      <c r="D51" s="513"/>
      <c r="E51" s="513"/>
      <c r="F51" s="514"/>
      <c r="G51" s="565" t="s">
        <v>145</v>
      </c>
      <c r="H51" s="373"/>
      <c r="I51" s="373"/>
      <c r="J51" s="373"/>
      <c r="K51" s="373"/>
      <c r="L51" s="373"/>
      <c r="M51" s="373"/>
      <c r="N51" s="373"/>
      <c r="O51" s="566"/>
      <c r="P51" s="631" t="s">
        <v>58</v>
      </c>
      <c r="Q51" s="373"/>
      <c r="R51" s="373"/>
      <c r="S51" s="373"/>
      <c r="T51" s="373"/>
      <c r="U51" s="373"/>
      <c r="V51" s="373"/>
      <c r="W51" s="373"/>
      <c r="X51" s="566"/>
      <c r="Y51" s="632"/>
      <c r="Z51" s="633"/>
      <c r="AA51" s="634"/>
      <c r="AB51" s="635" t="s">
        <v>11</v>
      </c>
      <c r="AC51" s="636"/>
      <c r="AD51" s="637"/>
      <c r="AE51" s="360" t="s">
        <v>316</v>
      </c>
      <c r="AF51" s="361"/>
      <c r="AG51" s="361"/>
      <c r="AH51" s="362"/>
      <c r="AI51" s="360" t="s">
        <v>314</v>
      </c>
      <c r="AJ51" s="361"/>
      <c r="AK51" s="361"/>
      <c r="AL51" s="362"/>
      <c r="AM51" s="367" t="s">
        <v>343</v>
      </c>
      <c r="AN51" s="367"/>
      <c r="AO51" s="367"/>
      <c r="AP51" s="367"/>
      <c r="AQ51" s="258" t="s">
        <v>187</v>
      </c>
      <c r="AR51" s="259"/>
      <c r="AS51" s="259"/>
      <c r="AT51" s="260"/>
      <c r="AU51" s="369" t="s">
        <v>133</v>
      </c>
      <c r="AV51" s="369"/>
      <c r="AW51" s="369"/>
      <c r="AX51" s="370"/>
    </row>
    <row r="52" spans="1:50" ht="18.75" hidden="1" customHeight="1" x14ac:dyDescent="0.15">
      <c r="A52" s="512"/>
      <c r="B52" s="513"/>
      <c r="C52" s="513"/>
      <c r="D52" s="513"/>
      <c r="E52" s="513"/>
      <c r="F52" s="514"/>
      <c r="G52" s="567"/>
      <c r="H52" s="371"/>
      <c r="I52" s="371"/>
      <c r="J52" s="371"/>
      <c r="K52" s="371"/>
      <c r="L52" s="371"/>
      <c r="M52" s="371"/>
      <c r="N52" s="371"/>
      <c r="O52" s="568"/>
      <c r="P52" s="580"/>
      <c r="Q52" s="371"/>
      <c r="R52" s="371"/>
      <c r="S52" s="371"/>
      <c r="T52" s="371"/>
      <c r="U52" s="371"/>
      <c r="V52" s="371"/>
      <c r="W52" s="371"/>
      <c r="X52" s="568"/>
      <c r="Y52" s="468"/>
      <c r="Z52" s="469"/>
      <c r="AA52" s="470"/>
      <c r="AB52" s="324"/>
      <c r="AC52" s="325"/>
      <c r="AD52" s="326"/>
      <c r="AE52" s="324"/>
      <c r="AF52" s="325"/>
      <c r="AG52" s="325"/>
      <c r="AH52" s="326"/>
      <c r="AI52" s="324"/>
      <c r="AJ52" s="325"/>
      <c r="AK52" s="325"/>
      <c r="AL52" s="326"/>
      <c r="AM52" s="368"/>
      <c r="AN52" s="368"/>
      <c r="AO52" s="368"/>
      <c r="AP52" s="368"/>
      <c r="AQ52" s="202"/>
      <c r="AR52" s="127"/>
      <c r="AS52" s="128" t="s">
        <v>188</v>
      </c>
      <c r="AT52" s="163"/>
      <c r="AU52" s="262"/>
      <c r="AV52" s="262"/>
      <c r="AW52" s="371" t="s">
        <v>177</v>
      </c>
      <c r="AX52" s="372"/>
    </row>
    <row r="53" spans="1:50" ht="23.25" hidden="1" customHeight="1" x14ac:dyDescent="0.15">
      <c r="A53" s="515"/>
      <c r="B53" s="513"/>
      <c r="C53" s="513"/>
      <c r="D53" s="513"/>
      <c r="E53" s="513"/>
      <c r="F53" s="514"/>
      <c r="G53" s="540"/>
      <c r="H53" s="541"/>
      <c r="I53" s="541"/>
      <c r="J53" s="541"/>
      <c r="K53" s="541"/>
      <c r="L53" s="541"/>
      <c r="M53" s="541"/>
      <c r="N53" s="541"/>
      <c r="O53" s="542"/>
      <c r="P53" s="152"/>
      <c r="Q53" s="152"/>
      <c r="R53" s="152"/>
      <c r="S53" s="152"/>
      <c r="T53" s="152"/>
      <c r="U53" s="152"/>
      <c r="V53" s="152"/>
      <c r="W53" s="152"/>
      <c r="X53" s="223"/>
      <c r="Y53" s="330" t="s">
        <v>12</v>
      </c>
      <c r="Z53" s="549"/>
      <c r="AA53" s="550"/>
      <c r="AB53" s="551"/>
      <c r="AC53" s="551"/>
      <c r="AD53" s="551"/>
      <c r="AE53" s="356"/>
      <c r="AF53" s="357"/>
      <c r="AG53" s="357"/>
      <c r="AH53" s="357"/>
      <c r="AI53" s="356"/>
      <c r="AJ53" s="357"/>
      <c r="AK53" s="357"/>
      <c r="AL53" s="357"/>
      <c r="AM53" s="356"/>
      <c r="AN53" s="357"/>
      <c r="AO53" s="357"/>
      <c r="AP53" s="357"/>
      <c r="AQ53" s="106"/>
      <c r="AR53" s="107"/>
      <c r="AS53" s="107"/>
      <c r="AT53" s="108"/>
      <c r="AU53" s="357"/>
      <c r="AV53" s="357"/>
      <c r="AW53" s="357"/>
      <c r="AX53" s="359"/>
    </row>
    <row r="54" spans="1:50" ht="23.25" hidden="1" customHeight="1" x14ac:dyDescent="0.15">
      <c r="A54" s="516"/>
      <c r="B54" s="517"/>
      <c r="C54" s="517"/>
      <c r="D54" s="517"/>
      <c r="E54" s="517"/>
      <c r="F54" s="518"/>
      <c r="G54" s="543"/>
      <c r="H54" s="544"/>
      <c r="I54" s="544"/>
      <c r="J54" s="544"/>
      <c r="K54" s="544"/>
      <c r="L54" s="544"/>
      <c r="M54" s="544"/>
      <c r="N54" s="544"/>
      <c r="O54" s="545"/>
      <c r="P54" s="225"/>
      <c r="Q54" s="225"/>
      <c r="R54" s="225"/>
      <c r="S54" s="225"/>
      <c r="T54" s="225"/>
      <c r="U54" s="225"/>
      <c r="V54" s="225"/>
      <c r="W54" s="225"/>
      <c r="X54" s="226"/>
      <c r="Y54" s="294" t="s">
        <v>53</v>
      </c>
      <c r="Z54" s="289"/>
      <c r="AA54" s="290"/>
      <c r="AB54" s="522"/>
      <c r="AC54" s="522"/>
      <c r="AD54" s="522"/>
      <c r="AE54" s="356"/>
      <c r="AF54" s="357"/>
      <c r="AG54" s="357"/>
      <c r="AH54" s="357"/>
      <c r="AI54" s="356"/>
      <c r="AJ54" s="357"/>
      <c r="AK54" s="357"/>
      <c r="AL54" s="357"/>
      <c r="AM54" s="356"/>
      <c r="AN54" s="357"/>
      <c r="AO54" s="357"/>
      <c r="AP54" s="357"/>
      <c r="AQ54" s="106"/>
      <c r="AR54" s="107"/>
      <c r="AS54" s="107"/>
      <c r="AT54" s="108"/>
      <c r="AU54" s="357"/>
      <c r="AV54" s="357"/>
      <c r="AW54" s="357"/>
      <c r="AX54" s="359"/>
    </row>
    <row r="55" spans="1:50" ht="23.25" hidden="1" customHeight="1" x14ac:dyDescent="0.15">
      <c r="A55" s="647"/>
      <c r="B55" s="648"/>
      <c r="C55" s="648"/>
      <c r="D55" s="648"/>
      <c r="E55" s="648"/>
      <c r="F55" s="649"/>
      <c r="G55" s="546"/>
      <c r="H55" s="547"/>
      <c r="I55" s="547"/>
      <c r="J55" s="547"/>
      <c r="K55" s="547"/>
      <c r="L55" s="547"/>
      <c r="M55" s="547"/>
      <c r="N55" s="547"/>
      <c r="O55" s="548"/>
      <c r="P55" s="155"/>
      <c r="Q55" s="155"/>
      <c r="R55" s="155"/>
      <c r="S55" s="155"/>
      <c r="T55" s="155"/>
      <c r="U55" s="155"/>
      <c r="V55" s="155"/>
      <c r="W55" s="155"/>
      <c r="X55" s="228"/>
      <c r="Y55" s="294" t="s">
        <v>13</v>
      </c>
      <c r="Z55" s="289"/>
      <c r="AA55" s="290"/>
      <c r="AB55" s="461" t="s">
        <v>14</v>
      </c>
      <c r="AC55" s="461"/>
      <c r="AD55" s="461"/>
      <c r="AE55" s="356"/>
      <c r="AF55" s="357"/>
      <c r="AG55" s="357"/>
      <c r="AH55" s="357"/>
      <c r="AI55" s="356"/>
      <c r="AJ55" s="357"/>
      <c r="AK55" s="357"/>
      <c r="AL55" s="357"/>
      <c r="AM55" s="356"/>
      <c r="AN55" s="357"/>
      <c r="AO55" s="357"/>
      <c r="AP55" s="357"/>
      <c r="AQ55" s="106"/>
      <c r="AR55" s="107"/>
      <c r="AS55" s="107"/>
      <c r="AT55" s="108"/>
      <c r="AU55" s="357"/>
      <c r="AV55" s="357"/>
      <c r="AW55" s="357"/>
      <c r="AX55" s="359"/>
    </row>
    <row r="56" spans="1:50" ht="23.25" hidden="1" customHeight="1" x14ac:dyDescent="0.15">
      <c r="A56" s="902" t="s">
        <v>304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2" t="s">
        <v>274</v>
      </c>
      <c r="B58" s="513"/>
      <c r="C58" s="513"/>
      <c r="D58" s="513"/>
      <c r="E58" s="513"/>
      <c r="F58" s="514"/>
      <c r="G58" s="565" t="s">
        <v>145</v>
      </c>
      <c r="H58" s="373"/>
      <c r="I58" s="373"/>
      <c r="J58" s="373"/>
      <c r="K58" s="373"/>
      <c r="L58" s="373"/>
      <c r="M58" s="373"/>
      <c r="N58" s="373"/>
      <c r="O58" s="566"/>
      <c r="P58" s="631" t="s">
        <v>58</v>
      </c>
      <c r="Q58" s="373"/>
      <c r="R58" s="373"/>
      <c r="S58" s="373"/>
      <c r="T58" s="373"/>
      <c r="U58" s="373"/>
      <c r="V58" s="373"/>
      <c r="W58" s="373"/>
      <c r="X58" s="566"/>
      <c r="Y58" s="632"/>
      <c r="Z58" s="633"/>
      <c r="AA58" s="634"/>
      <c r="AB58" s="635" t="s">
        <v>11</v>
      </c>
      <c r="AC58" s="636"/>
      <c r="AD58" s="637"/>
      <c r="AE58" s="360" t="s">
        <v>316</v>
      </c>
      <c r="AF58" s="361"/>
      <c r="AG58" s="361"/>
      <c r="AH58" s="362"/>
      <c r="AI58" s="360" t="s">
        <v>314</v>
      </c>
      <c r="AJ58" s="361"/>
      <c r="AK58" s="361"/>
      <c r="AL58" s="362"/>
      <c r="AM58" s="367" t="s">
        <v>343</v>
      </c>
      <c r="AN58" s="367"/>
      <c r="AO58" s="367"/>
      <c r="AP58" s="367"/>
      <c r="AQ58" s="258" t="s">
        <v>187</v>
      </c>
      <c r="AR58" s="259"/>
      <c r="AS58" s="259"/>
      <c r="AT58" s="260"/>
      <c r="AU58" s="369" t="s">
        <v>133</v>
      </c>
      <c r="AV58" s="369"/>
      <c r="AW58" s="369"/>
      <c r="AX58" s="370"/>
    </row>
    <row r="59" spans="1:50" ht="18.75" hidden="1" customHeight="1" x14ac:dyDescent="0.15">
      <c r="A59" s="512"/>
      <c r="B59" s="513"/>
      <c r="C59" s="513"/>
      <c r="D59" s="513"/>
      <c r="E59" s="513"/>
      <c r="F59" s="514"/>
      <c r="G59" s="567"/>
      <c r="H59" s="371"/>
      <c r="I59" s="371"/>
      <c r="J59" s="371"/>
      <c r="K59" s="371"/>
      <c r="L59" s="371"/>
      <c r="M59" s="371"/>
      <c r="N59" s="371"/>
      <c r="O59" s="568"/>
      <c r="P59" s="580"/>
      <c r="Q59" s="371"/>
      <c r="R59" s="371"/>
      <c r="S59" s="371"/>
      <c r="T59" s="371"/>
      <c r="U59" s="371"/>
      <c r="V59" s="371"/>
      <c r="W59" s="371"/>
      <c r="X59" s="568"/>
      <c r="Y59" s="468"/>
      <c r="Z59" s="469"/>
      <c r="AA59" s="470"/>
      <c r="AB59" s="324"/>
      <c r="AC59" s="325"/>
      <c r="AD59" s="326"/>
      <c r="AE59" s="324"/>
      <c r="AF59" s="325"/>
      <c r="AG59" s="325"/>
      <c r="AH59" s="326"/>
      <c r="AI59" s="324"/>
      <c r="AJ59" s="325"/>
      <c r="AK59" s="325"/>
      <c r="AL59" s="326"/>
      <c r="AM59" s="368"/>
      <c r="AN59" s="368"/>
      <c r="AO59" s="368"/>
      <c r="AP59" s="368"/>
      <c r="AQ59" s="202"/>
      <c r="AR59" s="127"/>
      <c r="AS59" s="128" t="s">
        <v>188</v>
      </c>
      <c r="AT59" s="163"/>
      <c r="AU59" s="262"/>
      <c r="AV59" s="262"/>
      <c r="AW59" s="371" t="s">
        <v>177</v>
      </c>
      <c r="AX59" s="372"/>
    </row>
    <row r="60" spans="1:50" ht="23.25" hidden="1" customHeight="1" x14ac:dyDescent="0.15">
      <c r="A60" s="515"/>
      <c r="B60" s="513"/>
      <c r="C60" s="513"/>
      <c r="D60" s="513"/>
      <c r="E60" s="513"/>
      <c r="F60" s="514"/>
      <c r="G60" s="540"/>
      <c r="H60" s="541"/>
      <c r="I60" s="541"/>
      <c r="J60" s="541"/>
      <c r="K60" s="541"/>
      <c r="L60" s="541"/>
      <c r="M60" s="541"/>
      <c r="N60" s="541"/>
      <c r="O60" s="542"/>
      <c r="P60" s="152"/>
      <c r="Q60" s="152"/>
      <c r="R60" s="152"/>
      <c r="S60" s="152"/>
      <c r="T60" s="152"/>
      <c r="U60" s="152"/>
      <c r="V60" s="152"/>
      <c r="W60" s="152"/>
      <c r="X60" s="223"/>
      <c r="Y60" s="330" t="s">
        <v>12</v>
      </c>
      <c r="Z60" s="549"/>
      <c r="AA60" s="550"/>
      <c r="AB60" s="551"/>
      <c r="AC60" s="551"/>
      <c r="AD60" s="551"/>
      <c r="AE60" s="356"/>
      <c r="AF60" s="357"/>
      <c r="AG60" s="357"/>
      <c r="AH60" s="357"/>
      <c r="AI60" s="356"/>
      <c r="AJ60" s="357"/>
      <c r="AK60" s="357"/>
      <c r="AL60" s="357"/>
      <c r="AM60" s="356"/>
      <c r="AN60" s="357"/>
      <c r="AO60" s="357"/>
      <c r="AP60" s="357"/>
      <c r="AQ60" s="106"/>
      <c r="AR60" s="107"/>
      <c r="AS60" s="107"/>
      <c r="AT60" s="108"/>
      <c r="AU60" s="357"/>
      <c r="AV60" s="357"/>
      <c r="AW60" s="357"/>
      <c r="AX60" s="359"/>
    </row>
    <row r="61" spans="1:50" ht="23.25" hidden="1" customHeight="1" x14ac:dyDescent="0.15">
      <c r="A61" s="516"/>
      <c r="B61" s="517"/>
      <c r="C61" s="517"/>
      <c r="D61" s="517"/>
      <c r="E61" s="517"/>
      <c r="F61" s="518"/>
      <c r="G61" s="543"/>
      <c r="H61" s="544"/>
      <c r="I61" s="544"/>
      <c r="J61" s="544"/>
      <c r="K61" s="544"/>
      <c r="L61" s="544"/>
      <c r="M61" s="544"/>
      <c r="N61" s="544"/>
      <c r="O61" s="545"/>
      <c r="P61" s="225"/>
      <c r="Q61" s="225"/>
      <c r="R61" s="225"/>
      <c r="S61" s="225"/>
      <c r="T61" s="225"/>
      <c r="U61" s="225"/>
      <c r="V61" s="225"/>
      <c r="W61" s="225"/>
      <c r="X61" s="226"/>
      <c r="Y61" s="294" t="s">
        <v>53</v>
      </c>
      <c r="Z61" s="289"/>
      <c r="AA61" s="290"/>
      <c r="AB61" s="522"/>
      <c r="AC61" s="522"/>
      <c r="AD61" s="522"/>
      <c r="AE61" s="356"/>
      <c r="AF61" s="357"/>
      <c r="AG61" s="357"/>
      <c r="AH61" s="357"/>
      <c r="AI61" s="356"/>
      <c r="AJ61" s="357"/>
      <c r="AK61" s="357"/>
      <c r="AL61" s="357"/>
      <c r="AM61" s="356"/>
      <c r="AN61" s="357"/>
      <c r="AO61" s="357"/>
      <c r="AP61" s="357"/>
      <c r="AQ61" s="106"/>
      <c r="AR61" s="107"/>
      <c r="AS61" s="107"/>
      <c r="AT61" s="108"/>
      <c r="AU61" s="357"/>
      <c r="AV61" s="357"/>
      <c r="AW61" s="357"/>
      <c r="AX61" s="359"/>
    </row>
    <row r="62" spans="1:50" ht="23.25" hidden="1" customHeight="1" x14ac:dyDescent="0.15">
      <c r="A62" s="516"/>
      <c r="B62" s="517"/>
      <c r="C62" s="517"/>
      <c r="D62" s="517"/>
      <c r="E62" s="517"/>
      <c r="F62" s="518"/>
      <c r="G62" s="546"/>
      <c r="H62" s="547"/>
      <c r="I62" s="547"/>
      <c r="J62" s="547"/>
      <c r="K62" s="547"/>
      <c r="L62" s="547"/>
      <c r="M62" s="547"/>
      <c r="N62" s="547"/>
      <c r="O62" s="548"/>
      <c r="P62" s="155"/>
      <c r="Q62" s="155"/>
      <c r="R62" s="155"/>
      <c r="S62" s="155"/>
      <c r="T62" s="155"/>
      <c r="U62" s="155"/>
      <c r="V62" s="155"/>
      <c r="W62" s="155"/>
      <c r="X62" s="228"/>
      <c r="Y62" s="294" t="s">
        <v>13</v>
      </c>
      <c r="Z62" s="289"/>
      <c r="AA62" s="290"/>
      <c r="AB62" s="497" t="s">
        <v>14</v>
      </c>
      <c r="AC62" s="497"/>
      <c r="AD62" s="497"/>
      <c r="AE62" s="356"/>
      <c r="AF62" s="357"/>
      <c r="AG62" s="357"/>
      <c r="AH62" s="357"/>
      <c r="AI62" s="356"/>
      <c r="AJ62" s="357"/>
      <c r="AK62" s="357"/>
      <c r="AL62" s="357"/>
      <c r="AM62" s="356"/>
      <c r="AN62" s="357"/>
      <c r="AO62" s="357"/>
      <c r="AP62" s="357"/>
      <c r="AQ62" s="106"/>
      <c r="AR62" s="107"/>
      <c r="AS62" s="107"/>
      <c r="AT62" s="108"/>
      <c r="AU62" s="357"/>
      <c r="AV62" s="357"/>
      <c r="AW62" s="357"/>
      <c r="AX62" s="359"/>
    </row>
    <row r="63" spans="1:50" ht="23.25" hidden="1" customHeight="1" x14ac:dyDescent="0.15">
      <c r="A63" s="902" t="s">
        <v>304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275</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270</v>
      </c>
      <c r="X65" s="875"/>
      <c r="Y65" s="878"/>
      <c r="Z65" s="878"/>
      <c r="AA65" s="879"/>
      <c r="AB65" s="872" t="s">
        <v>11</v>
      </c>
      <c r="AC65" s="868"/>
      <c r="AD65" s="869"/>
      <c r="AE65" s="360" t="s">
        <v>316</v>
      </c>
      <c r="AF65" s="361"/>
      <c r="AG65" s="361"/>
      <c r="AH65" s="362"/>
      <c r="AI65" s="360" t="s">
        <v>314</v>
      </c>
      <c r="AJ65" s="361"/>
      <c r="AK65" s="361"/>
      <c r="AL65" s="362"/>
      <c r="AM65" s="367" t="s">
        <v>343</v>
      </c>
      <c r="AN65" s="367"/>
      <c r="AO65" s="367"/>
      <c r="AP65" s="367"/>
      <c r="AQ65" s="872" t="s">
        <v>187</v>
      </c>
      <c r="AR65" s="868"/>
      <c r="AS65" s="868"/>
      <c r="AT65" s="869"/>
      <c r="AU65" s="982" t="s">
        <v>133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4"/>
      <c r="AF66" s="325"/>
      <c r="AG66" s="325"/>
      <c r="AH66" s="326"/>
      <c r="AI66" s="324"/>
      <c r="AJ66" s="325"/>
      <c r="AK66" s="325"/>
      <c r="AL66" s="326"/>
      <c r="AM66" s="368"/>
      <c r="AN66" s="368"/>
      <c r="AO66" s="368"/>
      <c r="AP66" s="368"/>
      <c r="AQ66" s="261"/>
      <c r="AR66" s="262"/>
      <c r="AS66" s="870" t="s">
        <v>188</v>
      </c>
      <c r="AT66" s="871"/>
      <c r="AU66" s="262"/>
      <c r="AV66" s="262"/>
      <c r="AW66" s="870" t="s">
        <v>273</v>
      </c>
      <c r="AX66" s="984"/>
    </row>
    <row r="67" spans="1:50" ht="23.25" hidden="1" customHeight="1" x14ac:dyDescent="0.15">
      <c r="A67" s="856"/>
      <c r="B67" s="857"/>
      <c r="C67" s="857"/>
      <c r="D67" s="857"/>
      <c r="E67" s="857"/>
      <c r="F67" s="858"/>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294</v>
      </c>
      <c r="AC67" s="957"/>
      <c r="AD67" s="957"/>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75" t="s">
        <v>53</v>
      </c>
      <c r="Z68" s="175"/>
      <c r="AA68" s="176"/>
      <c r="AB68" s="980" t="s">
        <v>294</v>
      </c>
      <c r="AC68" s="980"/>
      <c r="AD68" s="980"/>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75" t="s">
        <v>13</v>
      </c>
      <c r="Z69" s="175"/>
      <c r="AA69" s="176"/>
      <c r="AB69" s="981" t="s">
        <v>295</v>
      </c>
      <c r="AC69" s="981"/>
      <c r="AD69" s="981"/>
      <c r="AE69" s="819"/>
      <c r="AF69" s="820"/>
      <c r="AG69" s="820"/>
      <c r="AH69" s="820"/>
      <c r="AI69" s="819"/>
      <c r="AJ69" s="820"/>
      <c r="AK69" s="820"/>
      <c r="AL69" s="820"/>
      <c r="AM69" s="819"/>
      <c r="AN69" s="820"/>
      <c r="AO69" s="820"/>
      <c r="AP69" s="820"/>
      <c r="AQ69" s="356"/>
      <c r="AR69" s="357"/>
      <c r="AS69" s="357"/>
      <c r="AT69" s="358"/>
      <c r="AU69" s="357"/>
      <c r="AV69" s="357"/>
      <c r="AW69" s="357"/>
      <c r="AX69" s="359"/>
    </row>
    <row r="70" spans="1:50" ht="23.25" hidden="1" customHeight="1" x14ac:dyDescent="0.15">
      <c r="A70" s="856" t="s">
        <v>279</v>
      </c>
      <c r="B70" s="857"/>
      <c r="C70" s="857"/>
      <c r="D70" s="857"/>
      <c r="E70" s="857"/>
      <c r="F70" s="858"/>
      <c r="G70" s="945" t="s">
        <v>190</v>
      </c>
      <c r="H70" s="946"/>
      <c r="I70" s="946"/>
      <c r="J70" s="946"/>
      <c r="K70" s="946"/>
      <c r="L70" s="946"/>
      <c r="M70" s="946"/>
      <c r="N70" s="946"/>
      <c r="O70" s="946"/>
      <c r="P70" s="946"/>
      <c r="Q70" s="946"/>
      <c r="R70" s="946"/>
      <c r="S70" s="946"/>
      <c r="T70" s="946"/>
      <c r="U70" s="946"/>
      <c r="V70" s="946"/>
      <c r="W70" s="949" t="s">
        <v>293</v>
      </c>
      <c r="X70" s="950"/>
      <c r="Y70" s="955" t="s">
        <v>12</v>
      </c>
      <c r="Z70" s="955"/>
      <c r="AA70" s="956"/>
      <c r="AB70" s="957" t="s">
        <v>294</v>
      </c>
      <c r="AC70" s="957"/>
      <c r="AD70" s="957"/>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75" t="s">
        <v>53</v>
      </c>
      <c r="Z71" s="175"/>
      <c r="AA71" s="176"/>
      <c r="AB71" s="980" t="s">
        <v>294</v>
      </c>
      <c r="AC71" s="980"/>
      <c r="AD71" s="980"/>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75" t="s">
        <v>13</v>
      </c>
      <c r="Z72" s="175"/>
      <c r="AA72" s="176"/>
      <c r="AB72" s="981" t="s">
        <v>295</v>
      </c>
      <c r="AC72" s="981"/>
      <c r="AD72" s="981"/>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42" t="s">
        <v>275</v>
      </c>
      <c r="B73" s="843"/>
      <c r="C73" s="843"/>
      <c r="D73" s="843"/>
      <c r="E73" s="843"/>
      <c r="F73" s="844"/>
      <c r="G73" s="811"/>
      <c r="H73" s="160" t="s">
        <v>145</v>
      </c>
      <c r="I73" s="160"/>
      <c r="J73" s="160"/>
      <c r="K73" s="160"/>
      <c r="L73" s="160"/>
      <c r="M73" s="160"/>
      <c r="N73" s="160"/>
      <c r="O73" s="161"/>
      <c r="P73" s="167" t="s">
        <v>58</v>
      </c>
      <c r="Q73" s="160"/>
      <c r="R73" s="160"/>
      <c r="S73" s="160"/>
      <c r="T73" s="160"/>
      <c r="U73" s="160"/>
      <c r="V73" s="160"/>
      <c r="W73" s="160"/>
      <c r="X73" s="161"/>
      <c r="Y73" s="813"/>
      <c r="Z73" s="814"/>
      <c r="AA73" s="815"/>
      <c r="AB73" s="167" t="s">
        <v>11</v>
      </c>
      <c r="AC73" s="160"/>
      <c r="AD73" s="161"/>
      <c r="AE73" s="360" t="s">
        <v>316</v>
      </c>
      <c r="AF73" s="361"/>
      <c r="AG73" s="361"/>
      <c r="AH73" s="362"/>
      <c r="AI73" s="360" t="s">
        <v>314</v>
      </c>
      <c r="AJ73" s="361"/>
      <c r="AK73" s="361"/>
      <c r="AL73" s="362"/>
      <c r="AM73" s="367" t="s">
        <v>343</v>
      </c>
      <c r="AN73" s="367"/>
      <c r="AO73" s="367"/>
      <c r="AP73" s="367"/>
      <c r="AQ73" s="167" t="s">
        <v>187</v>
      </c>
      <c r="AR73" s="160"/>
      <c r="AS73" s="160"/>
      <c r="AT73" s="161"/>
      <c r="AU73" s="264" t="s">
        <v>133</v>
      </c>
      <c r="AV73" s="125"/>
      <c r="AW73" s="125"/>
      <c r="AX73" s="126"/>
    </row>
    <row r="74" spans="1:50" ht="18.75" hidden="1" customHeight="1" x14ac:dyDescent="0.15">
      <c r="A74" s="845"/>
      <c r="B74" s="846"/>
      <c r="C74" s="846"/>
      <c r="D74" s="846"/>
      <c r="E74" s="846"/>
      <c r="F74" s="847"/>
      <c r="G74" s="812"/>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4"/>
      <c r="AF74" s="325"/>
      <c r="AG74" s="325"/>
      <c r="AH74" s="326"/>
      <c r="AI74" s="324"/>
      <c r="AJ74" s="325"/>
      <c r="AK74" s="325"/>
      <c r="AL74" s="326"/>
      <c r="AM74" s="368"/>
      <c r="AN74" s="368"/>
      <c r="AO74" s="368"/>
      <c r="AP74" s="368"/>
      <c r="AQ74" s="202"/>
      <c r="AR74" s="127"/>
      <c r="AS74" s="128" t="s">
        <v>188</v>
      </c>
      <c r="AT74" s="163"/>
      <c r="AU74" s="202"/>
      <c r="AV74" s="127"/>
      <c r="AW74" s="128" t="s">
        <v>177</v>
      </c>
      <c r="AX74" s="129"/>
    </row>
    <row r="75" spans="1:50" ht="23.25" hidden="1" customHeight="1" x14ac:dyDescent="0.15">
      <c r="A75" s="845"/>
      <c r="B75" s="846"/>
      <c r="C75" s="846"/>
      <c r="D75" s="846"/>
      <c r="E75" s="846"/>
      <c r="F75" s="847"/>
      <c r="G75" s="786"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7"/>
      <c r="AV75" s="357"/>
      <c r="AW75" s="357"/>
      <c r="AX75" s="359"/>
    </row>
    <row r="76" spans="1:50" ht="23.25" hidden="1" customHeight="1" x14ac:dyDescent="0.15">
      <c r="A76" s="845"/>
      <c r="B76" s="846"/>
      <c r="C76" s="846"/>
      <c r="D76" s="846"/>
      <c r="E76" s="846"/>
      <c r="F76" s="847"/>
      <c r="G76" s="787"/>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7"/>
      <c r="AV76" s="357"/>
      <c r="AW76" s="357"/>
      <c r="AX76" s="359"/>
    </row>
    <row r="77" spans="1:50" ht="23.25" hidden="1" customHeight="1" x14ac:dyDescent="0.15">
      <c r="A77" s="845"/>
      <c r="B77" s="846"/>
      <c r="C77" s="846"/>
      <c r="D77" s="846"/>
      <c r="E77" s="846"/>
      <c r="F77" s="847"/>
      <c r="G77" s="788"/>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3"/>
      <c r="AF77" s="364"/>
      <c r="AG77" s="364"/>
      <c r="AH77" s="364"/>
      <c r="AI77" s="363"/>
      <c r="AJ77" s="364"/>
      <c r="AK77" s="364"/>
      <c r="AL77" s="364"/>
      <c r="AM77" s="363"/>
      <c r="AN77" s="364"/>
      <c r="AO77" s="364"/>
      <c r="AP77" s="364"/>
      <c r="AQ77" s="106"/>
      <c r="AR77" s="107"/>
      <c r="AS77" s="107"/>
      <c r="AT77" s="108"/>
      <c r="AU77" s="357"/>
      <c r="AV77" s="357"/>
      <c r="AW77" s="357"/>
      <c r="AX77" s="359"/>
    </row>
    <row r="78" spans="1:50" ht="69.75" hidden="1" customHeight="1" x14ac:dyDescent="0.15">
      <c r="A78" s="917" t="s">
        <v>307</v>
      </c>
      <c r="B78" s="918"/>
      <c r="C78" s="918"/>
      <c r="D78" s="918"/>
      <c r="E78" s="915" t="s">
        <v>253</v>
      </c>
      <c r="F78" s="916"/>
      <c r="G78" s="47" t="s">
        <v>190</v>
      </c>
      <c r="H78" s="797"/>
      <c r="I78" s="235"/>
      <c r="J78" s="235"/>
      <c r="K78" s="235"/>
      <c r="L78" s="235"/>
      <c r="M78" s="235"/>
      <c r="N78" s="235"/>
      <c r="O78" s="798"/>
      <c r="P78" s="252"/>
      <c r="Q78" s="252"/>
      <c r="R78" s="252"/>
      <c r="S78" s="252"/>
      <c r="T78" s="252"/>
      <c r="U78" s="252"/>
      <c r="V78" s="252"/>
      <c r="W78" s="252"/>
      <c r="X78" s="25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9" t="s">
        <v>269</v>
      </c>
      <c r="AP79" s="140"/>
      <c r="AQ79" s="140"/>
      <c r="AR79" s="66" t="s">
        <v>267</v>
      </c>
      <c r="AS79" s="139"/>
      <c r="AT79" s="140"/>
      <c r="AU79" s="140"/>
      <c r="AV79" s="140"/>
      <c r="AW79" s="140"/>
      <c r="AX79" s="141"/>
    </row>
    <row r="80" spans="1:50" ht="18.75" hidden="1" customHeight="1" x14ac:dyDescent="0.15">
      <c r="A80" s="519" t="s">
        <v>146</v>
      </c>
      <c r="B80" s="851" t="s">
        <v>266</v>
      </c>
      <c r="C80" s="852"/>
      <c r="D80" s="852"/>
      <c r="E80" s="852"/>
      <c r="F80" s="853"/>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0"/>
      <c r="B81" s="854"/>
      <c r="C81" s="552"/>
      <c r="D81" s="552"/>
      <c r="E81" s="552"/>
      <c r="F81" s="553"/>
      <c r="G81" s="371"/>
      <c r="H81" s="371"/>
      <c r="I81" s="371"/>
      <c r="J81" s="371"/>
      <c r="K81" s="371"/>
      <c r="L81" s="371"/>
      <c r="M81" s="371"/>
      <c r="N81" s="371"/>
      <c r="O81" s="371"/>
      <c r="P81" s="371"/>
      <c r="Q81" s="371"/>
      <c r="R81" s="371"/>
      <c r="S81" s="371"/>
      <c r="T81" s="371"/>
      <c r="U81" s="371"/>
      <c r="V81" s="371"/>
      <c r="W81" s="371"/>
      <c r="X81" s="371"/>
      <c r="Y81" s="371"/>
      <c r="Z81" s="371"/>
      <c r="AA81" s="568"/>
      <c r="AB81" s="58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144</v>
      </c>
      <c r="C85" s="552"/>
      <c r="D85" s="552"/>
      <c r="E85" s="552"/>
      <c r="F85" s="553"/>
      <c r="G85" s="799" t="s">
        <v>60</v>
      </c>
      <c r="H85" s="784"/>
      <c r="I85" s="784"/>
      <c r="J85" s="784"/>
      <c r="K85" s="784"/>
      <c r="L85" s="784"/>
      <c r="M85" s="784"/>
      <c r="N85" s="784"/>
      <c r="O85" s="785"/>
      <c r="P85" s="783" t="s">
        <v>62</v>
      </c>
      <c r="Q85" s="784"/>
      <c r="R85" s="784"/>
      <c r="S85" s="784"/>
      <c r="T85" s="784"/>
      <c r="U85" s="784"/>
      <c r="V85" s="784"/>
      <c r="W85" s="784"/>
      <c r="X85" s="785"/>
      <c r="Y85" s="164"/>
      <c r="Z85" s="165"/>
      <c r="AA85" s="166"/>
      <c r="AB85" s="360" t="s">
        <v>11</v>
      </c>
      <c r="AC85" s="361"/>
      <c r="AD85" s="362"/>
      <c r="AE85" s="360" t="s">
        <v>316</v>
      </c>
      <c r="AF85" s="361"/>
      <c r="AG85" s="361"/>
      <c r="AH85" s="362"/>
      <c r="AI85" s="360" t="s">
        <v>314</v>
      </c>
      <c r="AJ85" s="361"/>
      <c r="AK85" s="361"/>
      <c r="AL85" s="362"/>
      <c r="AM85" s="367" t="s">
        <v>343</v>
      </c>
      <c r="AN85" s="367"/>
      <c r="AO85" s="367"/>
      <c r="AP85" s="367"/>
      <c r="AQ85" s="167" t="s">
        <v>187</v>
      </c>
      <c r="AR85" s="160"/>
      <c r="AS85" s="160"/>
      <c r="AT85" s="161"/>
      <c r="AU85" s="365" t="s">
        <v>133</v>
      </c>
      <c r="AV85" s="365"/>
      <c r="AW85" s="365"/>
      <c r="AX85" s="366"/>
      <c r="AY85" s="10"/>
      <c r="AZ85" s="10"/>
      <c r="BA85" s="10"/>
      <c r="BB85" s="10"/>
      <c r="BC85" s="10"/>
    </row>
    <row r="86" spans="1:60" ht="18.75" hidden="1" customHeight="1" x14ac:dyDescent="0.15">
      <c r="A86" s="520"/>
      <c r="B86" s="552"/>
      <c r="C86" s="552"/>
      <c r="D86" s="552"/>
      <c r="E86" s="552"/>
      <c r="F86" s="553"/>
      <c r="G86" s="567"/>
      <c r="H86" s="371"/>
      <c r="I86" s="371"/>
      <c r="J86" s="371"/>
      <c r="K86" s="371"/>
      <c r="L86" s="371"/>
      <c r="M86" s="371"/>
      <c r="N86" s="371"/>
      <c r="O86" s="568"/>
      <c r="P86" s="580"/>
      <c r="Q86" s="371"/>
      <c r="R86" s="371"/>
      <c r="S86" s="371"/>
      <c r="T86" s="371"/>
      <c r="U86" s="371"/>
      <c r="V86" s="371"/>
      <c r="W86" s="371"/>
      <c r="X86" s="568"/>
      <c r="Y86" s="164"/>
      <c r="Z86" s="165"/>
      <c r="AA86" s="166"/>
      <c r="AB86" s="324"/>
      <c r="AC86" s="325"/>
      <c r="AD86" s="326"/>
      <c r="AE86" s="324"/>
      <c r="AF86" s="325"/>
      <c r="AG86" s="325"/>
      <c r="AH86" s="326"/>
      <c r="AI86" s="324"/>
      <c r="AJ86" s="325"/>
      <c r="AK86" s="325"/>
      <c r="AL86" s="326"/>
      <c r="AM86" s="368"/>
      <c r="AN86" s="368"/>
      <c r="AO86" s="368"/>
      <c r="AP86" s="368"/>
      <c r="AQ86" s="261"/>
      <c r="AR86" s="262"/>
      <c r="AS86" s="128" t="s">
        <v>188</v>
      </c>
      <c r="AT86" s="163"/>
      <c r="AU86" s="262"/>
      <c r="AV86" s="262"/>
      <c r="AW86" s="371" t="s">
        <v>177</v>
      </c>
      <c r="AX86" s="372"/>
      <c r="AY86" s="10"/>
      <c r="AZ86" s="10"/>
      <c r="BA86" s="10"/>
      <c r="BB86" s="10"/>
      <c r="BC86" s="10"/>
      <c r="BD86" s="10"/>
      <c r="BE86" s="10"/>
      <c r="BF86" s="10"/>
      <c r="BG86" s="10"/>
      <c r="BH86" s="10"/>
    </row>
    <row r="87" spans="1:60" ht="23.25" hidden="1" customHeight="1" x14ac:dyDescent="0.15">
      <c r="A87" s="520"/>
      <c r="B87" s="552"/>
      <c r="C87" s="552"/>
      <c r="D87" s="552"/>
      <c r="E87" s="552"/>
      <c r="F87" s="553"/>
      <c r="G87" s="222"/>
      <c r="H87" s="152"/>
      <c r="I87" s="152"/>
      <c r="J87" s="152"/>
      <c r="K87" s="152"/>
      <c r="L87" s="152"/>
      <c r="M87" s="152"/>
      <c r="N87" s="152"/>
      <c r="O87" s="223"/>
      <c r="P87" s="152"/>
      <c r="Q87" s="804"/>
      <c r="R87" s="804"/>
      <c r="S87" s="804"/>
      <c r="T87" s="804"/>
      <c r="U87" s="804"/>
      <c r="V87" s="804"/>
      <c r="W87" s="804"/>
      <c r="X87" s="805"/>
      <c r="Y87" s="760" t="s">
        <v>61</v>
      </c>
      <c r="Z87" s="761"/>
      <c r="AA87" s="762"/>
      <c r="AB87" s="551"/>
      <c r="AC87" s="551"/>
      <c r="AD87" s="551"/>
      <c r="AE87" s="356"/>
      <c r="AF87" s="357"/>
      <c r="AG87" s="357"/>
      <c r="AH87" s="357"/>
      <c r="AI87" s="356"/>
      <c r="AJ87" s="357"/>
      <c r="AK87" s="357"/>
      <c r="AL87" s="357"/>
      <c r="AM87" s="356"/>
      <c r="AN87" s="357"/>
      <c r="AO87" s="357"/>
      <c r="AP87" s="357"/>
      <c r="AQ87" s="106"/>
      <c r="AR87" s="107"/>
      <c r="AS87" s="107"/>
      <c r="AT87" s="108"/>
      <c r="AU87" s="357"/>
      <c r="AV87" s="357"/>
      <c r="AW87" s="357"/>
      <c r="AX87" s="359"/>
    </row>
    <row r="88" spans="1:60" ht="23.25" hidden="1" customHeight="1" x14ac:dyDescent="0.15">
      <c r="A88" s="520"/>
      <c r="B88" s="552"/>
      <c r="C88" s="552"/>
      <c r="D88" s="552"/>
      <c r="E88" s="552"/>
      <c r="F88" s="553"/>
      <c r="G88" s="224"/>
      <c r="H88" s="225"/>
      <c r="I88" s="225"/>
      <c r="J88" s="225"/>
      <c r="K88" s="225"/>
      <c r="L88" s="225"/>
      <c r="M88" s="225"/>
      <c r="N88" s="225"/>
      <c r="O88" s="226"/>
      <c r="P88" s="806"/>
      <c r="Q88" s="806"/>
      <c r="R88" s="806"/>
      <c r="S88" s="806"/>
      <c r="T88" s="806"/>
      <c r="U88" s="806"/>
      <c r="V88" s="806"/>
      <c r="W88" s="806"/>
      <c r="X88" s="807"/>
      <c r="Y88" s="734" t="s">
        <v>53</v>
      </c>
      <c r="Z88" s="735"/>
      <c r="AA88" s="736"/>
      <c r="AB88" s="522"/>
      <c r="AC88" s="522"/>
      <c r="AD88" s="522"/>
      <c r="AE88" s="356"/>
      <c r="AF88" s="357"/>
      <c r="AG88" s="357"/>
      <c r="AH88" s="357"/>
      <c r="AI88" s="356"/>
      <c r="AJ88" s="357"/>
      <c r="AK88" s="357"/>
      <c r="AL88" s="357"/>
      <c r="AM88" s="356"/>
      <c r="AN88" s="357"/>
      <c r="AO88" s="357"/>
      <c r="AP88" s="357"/>
      <c r="AQ88" s="106"/>
      <c r="AR88" s="107"/>
      <c r="AS88" s="107"/>
      <c r="AT88" s="108"/>
      <c r="AU88" s="357"/>
      <c r="AV88" s="357"/>
      <c r="AW88" s="357"/>
      <c r="AX88" s="359"/>
      <c r="AY88" s="10"/>
      <c r="AZ88" s="10"/>
      <c r="BA88" s="10"/>
      <c r="BB88" s="10"/>
      <c r="BC88" s="10"/>
    </row>
    <row r="89" spans="1:60" ht="23.25" hidden="1" customHeight="1" x14ac:dyDescent="0.15">
      <c r="A89" s="520"/>
      <c r="B89" s="554"/>
      <c r="C89" s="554"/>
      <c r="D89" s="554"/>
      <c r="E89" s="554"/>
      <c r="F89" s="555"/>
      <c r="G89" s="227"/>
      <c r="H89" s="155"/>
      <c r="I89" s="155"/>
      <c r="J89" s="155"/>
      <c r="K89" s="155"/>
      <c r="L89" s="155"/>
      <c r="M89" s="155"/>
      <c r="N89" s="155"/>
      <c r="O89" s="228"/>
      <c r="P89" s="295"/>
      <c r="Q89" s="295"/>
      <c r="R89" s="295"/>
      <c r="S89" s="295"/>
      <c r="T89" s="295"/>
      <c r="U89" s="295"/>
      <c r="V89" s="295"/>
      <c r="W89" s="295"/>
      <c r="X89" s="808"/>
      <c r="Y89" s="734" t="s">
        <v>13</v>
      </c>
      <c r="Z89" s="735"/>
      <c r="AA89" s="736"/>
      <c r="AB89" s="461" t="s">
        <v>14</v>
      </c>
      <c r="AC89" s="461"/>
      <c r="AD89" s="461"/>
      <c r="AE89" s="356"/>
      <c r="AF89" s="357"/>
      <c r="AG89" s="357"/>
      <c r="AH89" s="357"/>
      <c r="AI89" s="356"/>
      <c r="AJ89" s="357"/>
      <c r="AK89" s="357"/>
      <c r="AL89" s="357"/>
      <c r="AM89" s="356"/>
      <c r="AN89" s="357"/>
      <c r="AO89" s="357"/>
      <c r="AP89" s="357"/>
      <c r="AQ89" s="106"/>
      <c r="AR89" s="107"/>
      <c r="AS89" s="107"/>
      <c r="AT89" s="108"/>
      <c r="AU89" s="357"/>
      <c r="AV89" s="357"/>
      <c r="AW89" s="357"/>
      <c r="AX89" s="359"/>
      <c r="AY89" s="10"/>
      <c r="AZ89" s="10"/>
      <c r="BA89" s="10"/>
      <c r="BB89" s="10"/>
      <c r="BC89" s="10"/>
      <c r="BD89" s="10"/>
      <c r="BE89" s="10"/>
      <c r="BF89" s="10"/>
      <c r="BG89" s="10"/>
      <c r="BH89" s="10"/>
    </row>
    <row r="90" spans="1:60" ht="18.75" hidden="1" customHeight="1" x14ac:dyDescent="0.15">
      <c r="A90" s="520"/>
      <c r="B90" s="552" t="s">
        <v>144</v>
      </c>
      <c r="C90" s="552"/>
      <c r="D90" s="552"/>
      <c r="E90" s="552"/>
      <c r="F90" s="553"/>
      <c r="G90" s="799" t="s">
        <v>60</v>
      </c>
      <c r="H90" s="784"/>
      <c r="I90" s="784"/>
      <c r="J90" s="784"/>
      <c r="K90" s="784"/>
      <c r="L90" s="784"/>
      <c r="M90" s="784"/>
      <c r="N90" s="784"/>
      <c r="O90" s="785"/>
      <c r="P90" s="783" t="s">
        <v>62</v>
      </c>
      <c r="Q90" s="784"/>
      <c r="R90" s="784"/>
      <c r="S90" s="784"/>
      <c r="T90" s="784"/>
      <c r="U90" s="784"/>
      <c r="V90" s="784"/>
      <c r="W90" s="784"/>
      <c r="X90" s="785"/>
      <c r="Y90" s="164"/>
      <c r="Z90" s="165"/>
      <c r="AA90" s="166"/>
      <c r="AB90" s="360" t="s">
        <v>11</v>
      </c>
      <c r="AC90" s="361"/>
      <c r="AD90" s="362"/>
      <c r="AE90" s="360" t="s">
        <v>316</v>
      </c>
      <c r="AF90" s="361"/>
      <c r="AG90" s="361"/>
      <c r="AH90" s="362"/>
      <c r="AI90" s="360" t="s">
        <v>314</v>
      </c>
      <c r="AJ90" s="361"/>
      <c r="AK90" s="361"/>
      <c r="AL90" s="362"/>
      <c r="AM90" s="367" t="s">
        <v>343</v>
      </c>
      <c r="AN90" s="367"/>
      <c r="AO90" s="367"/>
      <c r="AP90" s="367"/>
      <c r="AQ90" s="167" t="s">
        <v>187</v>
      </c>
      <c r="AR90" s="160"/>
      <c r="AS90" s="160"/>
      <c r="AT90" s="161"/>
      <c r="AU90" s="365" t="s">
        <v>133</v>
      </c>
      <c r="AV90" s="365"/>
      <c r="AW90" s="365"/>
      <c r="AX90" s="366"/>
    </row>
    <row r="91" spans="1:60" ht="18.75" hidden="1" customHeight="1" x14ac:dyDescent="0.15">
      <c r="A91" s="520"/>
      <c r="B91" s="552"/>
      <c r="C91" s="552"/>
      <c r="D91" s="552"/>
      <c r="E91" s="552"/>
      <c r="F91" s="553"/>
      <c r="G91" s="567"/>
      <c r="H91" s="371"/>
      <c r="I91" s="371"/>
      <c r="J91" s="371"/>
      <c r="K91" s="371"/>
      <c r="L91" s="371"/>
      <c r="M91" s="371"/>
      <c r="N91" s="371"/>
      <c r="O91" s="568"/>
      <c r="P91" s="580"/>
      <c r="Q91" s="371"/>
      <c r="R91" s="371"/>
      <c r="S91" s="371"/>
      <c r="T91" s="371"/>
      <c r="U91" s="371"/>
      <c r="V91" s="371"/>
      <c r="W91" s="371"/>
      <c r="X91" s="568"/>
      <c r="Y91" s="164"/>
      <c r="Z91" s="165"/>
      <c r="AA91" s="166"/>
      <c r="AB91" s="324"/>
      <c r="AC91" s="325"/>
      <c r="AD91" s="326"/>
      <c r="AE91" s="324"/>
      <c r="AF91" s="325"/>
      <c r="AG91" s="325"/>
      <c r="AH91" s="326"/>
      <c r="AI91" s="324"/>
      <c r="AJ91" s="325"/>
      <c r="AK91" s="325"/>
      <c r="AL91" s="326"/>
      <c r="AM91" s="368"/>
      <c r="AN91" s="368"/>
      <c r="AO91" s="368"/>
      <c r="AP91" s="368"/>
      <c r="AQ91" s="261"/>
      <c r="AR91" s="262"/>
      <c r="AS91" s="128" t="s">
        <v>188</v>
      </c>
      <c r="AT91" s="163"/>
      <c r="AU91" s="262"/>
      <c r="AV91" s="262"/>
      <c r="AW91" s="371" t="s">
        <v>177</v>
      </c>
      <c r="AX91" s="372"/>
      <c r="AY91" s="10"/>
      <c r="AZ91" s="10"/>
      <c r="BA91" s="10"/>
      <c r="BB91" s="10"/>
      <c r="BC91" s="10"/>
    </row>
    <row r="92" spans="1:60" ht="23.25" hidden="1" customHeight="1" x14ac:dyDescent="0.15">
      <c r="A92" s="520"/>
      <c r="B92" s="552"/>
      <c r="C92" s="552"/>
      <c r="D92" s="552"/>
      <c r="E92" s="552"/>
      <c r="F92" s="553"/>
      <c r="G92" s="222"/>
      <c r="H92" s="152"/>
      <c r="I92" s="152"/>
      <c r="J92" s="152"/>
      <c r="K92" s="152"/>
      <c r="L92" s="152"/>
      <c r="M92" s="152"/>
      <c r="N92" s="152"/>
      <c r="O92" s="223"/>
      <c r="P92" s="152"/>
      <c r="Q92" s="804"/>
      <c r="R92" s="804"/>
      <c r="S92" s="804"/>
      <c r="T92" s="804"/>
      <c r="U92" s="804"/>
      <c r="V92" s="804"/>
      <c r="W92" s="804"/>
      <c r="X92" s="805"/>
      <c r="Y92" s="760" t="s">
        <v>61</v>
      </c>
      <c r="Z92" s="761"/>
      <c r="AA92" s="762"/>
      <c r="AB92" s="551"/>
      <c r="AC92" s="551"/>
      <c r="AD92" s="551"/>
      <c r="AE92" s="356"/>
      <c r="AF92" s="357"/>
      <c r="AG92" s="357"/>
      <c r="AH92" s="357"/>
      <c r="AI92" s="356"/>
      <c r="AJ92" s="357"/>
      <c r="AK92" s="357"/>
      <c r="AL92" s="357"/>
      <c r="AM92" s="356"/>
      <c r="AN92" s="357"/>
      <c r="AO92" s="357"/>
      <c r="AP92" s="357"/>
      <c r="AQ92" s="106"/>
      <c r="AR92" s="107"/>
      <c r="AS92" s="107"/>
      <c r="AT92" s="108"/>
      <c r="AU92" s="357"/>
      <c r="AV92" s="357"/>
      <c r="AW92" s="357"/>
      <c r="AX92" s="359"/>
      <c r="AY92" s="10"/>
      <c r="AZ92" s="10"/>
      <c r="BA92" s="10"/>
      <c r="BB92" s="10"/>
      <c r="BC92" s="10"/>
      <c r="BD92" s="10"/>
      <c r="BE92" s="10"/>
      <c r="BF92" s="10"/>
      <c r="BG92" s="10"/>
      <c r="BH92" s="10"/>
    </row>
    <row r="93" spans="1:60" ht="23.25" hidden="1" customHeight="1" x14ac:dyDescent="0.15">
      <c r="A93" s="520"/>
      <c r="B93" s="552"/>
      <c r="C93" s="552"/>
      <c r="D93" s="552"/>
      <c r="E93" s="552"/>
      <c r="F93" s="553"/>
      <c r="G93" s="224"/>
      <c r="H93" s="225"/>
      <c r="I93" s="225"/>
      <c r="J93" s="225"/>
      <c r="K93" s="225"/>
      <c r="L93" s="225"/>
      <c r="M93" s="225"/>
      <c r="N93" s="225"/>
      <c r="O93" s="226"/>
      <c r="P93" s="806"/>
      <c r="Q93" s="806"/>
      <c r="R93" s="806"/>
      <c r="S93" s="806"/>
      <c r="T93" s="806"/>
      <c r="U93" s="806"/>
      <c r="V93" s="806"/>
      <c r="W93" s="806"/>
      <c r="X93" s="807"/>
      <c r="Y93" s="734" t="s">
        <v>53</v>
      </c>
      <c r="Z93" s="735"/>
      <c r="AA93" s="736"/>
      <c r="AB93" s="522"/>
      <c r="AC93" s="522"/>
      <c r="AD93" s="522"/>
      <c r="AE93" s="356"/>
      <c r="AF93" s="357"/>
      <c r="AG93" s="357"/>
      <c r="AH93" s="357"/>
      <c r="AI93" s="356"/>
      <c r="AJ93" s="357"/>
      <c r="AK93" s="357"/>
      <c r="AL93" s="357"/>
      <c r="AM93" s="356"/>
      <c r="AN93" s="357"/>
      <c r="AO93" s="357"/>
      <c r="AP93" s="357"/>
      <c r="AQ93" s="106"/>
      <c r="AR93" s="107"/>
      <c r="AS93" s="107"/>
      <c r="AT93" s="108"/>
      <c r="AU93" s="357"/>
      <c r="AV93" s="357"/>
      <c r="AW93" s="357"/>
      <c r="AX93" s="359"/>
    </row>
    <row r="94" spans="1:60" ht="23.25" hidden="1" customHeight="1" x14ac:dyDescent="0.15">
      <c r="A94" s="520"/>
      <c r="B94" s="554"/>
      <c r="C94" s="554"/>
      <c r="D94" s="554"/>
      <c r="E94" s="554"/>
      <c r="F94" s="555"/>
      <c r="G94" s="227"/>
      <c r="H94" s="155"/>
      <c r="I94" s="155"/>
      <c r="J94" s="155"/>
      <c r="K94" s="155"/>
      <c r="L94" s="155"/>
      <c r="M94" s="155"/>
      <c r="N94" s="155"/>
      <c r="O94" s="228"/>
      <c r="P94" s="295"/>
      <c r="Q94" s="295"/>
      <c r="R94" s="295"/>
      <c r="S94" s="295"/>
      <c r="T94" s="295"/>
      <c r="U94" s="295"/>
      <c r="V94" s="295"/>
      <c r="W94" s="295"/>
      <c r="X94" s="808"/>
      <c r="Y94" s="734" t="s">
        <v>13</v>
      </c>
      <c r="Z94" s="735"/>
      <c r="AA94" s="736"/>
      <c r="AB94" s="461" t="s">
        <v>14</v>
      </c>
      <c r="AC94" s="461"/>
      <c r="AD94" s="461"/>
      <c r="AE94" s="356"/>
      <c r="AF94" s="357"/>
      <c r="AG94" s="357"/>
      <c r="AH94" s="357"/>
      <c r="AI94" s="356"/>
      <c r="AJ94" s="357"/>
      <c r="AK94" s="357"/>
      <c r="AL94" s="357"/>
      <c r="AM94" s="356"/>
      <c r="AN94" s="357"/>
      <c r="AO94" s="357"/>
      <c r="AP94" s="357"/>
      <c r="AQ94" s="106"/>
      <c r="AR94" s="107"/>
      <c r="AS94" s="107"/>
      <c r="AT94" s="108"/>
      <c r="AU94" s="357"/>
      <c r="AV94" s="357"/>
      <c r="AW94" s="357"/>
      <c r="AX94" s="359"/>
      <c r="AY94" s="10"/>
      <c r="AZ94" s="10"/>
      <c r="BA94" s="10"/>
      <c r="BB94" s="10"/>
      <c r="BC94" s="10"/>
    </row>
    <row r="95" spans="1:60" ht="18.75" hidden="1" customHeight="1" x14ac:dyDescent="0.15">
      <c r="A95" s="520"/>
      <c r="B95" s="552" t="s">
        <v>144</v>
      </c>
      <c r="C95" s="552"/>
      <c r="D95" s="552"/>
      <c r="E95" s="552"/>
      <c r="F95" s="553"/>
      <c r="G95" s="799" t="s">
        <v>60</v>
      </c>
      <c r="H95" s="784"/>
      <c r="I95" s="784"/>
      <c r="J95" s="784"/>
      <c r="K95" s="784"/>
      <c r="L95" s="784"/>
      <c r="M95" s="784"/>
      <c r="N95" s="784"/>
      <c r="O95" s="785"/>
      <c r="P95" s="783" t="s">
        <v>62</v>
      </c>
      <c r="Q95" s="784"/>
      <c r="R95" s="784"/>
      <c r="S95" s="784"/>
      <c r="T95" s="784"/>
      <c r="U95" s="784"/>
      <c r="V95" s="784"/>
      <c r="W95" s="784"/>
      <c r="X95" s="785"/>
      <c r="Y95" s="164"/>
      <c r="Z95" s="165"/>
      <c r="AA95" s="166"/>
      <c r="AB95" s="360" t="s">
        <v>11</v>
      </c>
      <c r="AC95" s="361"/>
      <c r="AD95" s="362"/>
      <c r="AE95" s="360" t="s">
        <v>316</v>
      </c>
      <c r="AF95" s="361"/>
      <c r="AG95" s="361"/>
      <c r="AH95" s="362"/>
      <c r="AI95" s="360" t="s">
        <v>314</v>
      </c>
      <c r="AJ95" s="361"/>
      <c r="AK95" s="361"/>
      <c r="AL95" s="362"/>
      <c r="AM95" s="367" t="s">
        <v>343</v>
      </c>
      <c r="AN95" s="367"/>
      <c r="AO95" s="367"/>
      <c r="AP95" s="367"/>
      <c r="AQ95" s="167" t="s">
        <v>187</v>
      </c>
      <c r="AR95" s="160"/>
      <c r="AS95" s="160"/>
      <c r="AT95" s="161"/>
      <c r="AU95" s="365" t="s">
        <v>133</v>
      </c>
      <c r="AV95" s="365"/>
      <c r="AW95" s="365"/>
      <c r="AX95" s="36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1"/>
      <c r="I96" s="371"/>
      <c r="J96" s="371"/>
      <c r="K96" s="371"/>
      <c r="L96" s="371"/>
      <c r="M96" s="371"/>
      <c r="N96" s="371"/>
      <c r="O96" s="568"/>
      <c r="P96" s="580"/>
      <c r="Q96" s="371"/>
      <c r="R96" s="371"/>
      <c r="S96" s="371"/>
      <c r="T96" s="371"/>
      <c r="U96" s="371"/>
      <c r="V96" s="371"/>
      <c r="W96" s="371"/>
      <c r="X96" s="568"/>
      <c r="Y96" s="164"/>
      <c r="Z96" s="165"/>
      <c r="AA96" s="166"/>
      <c r="AB96" s="324"/>
      <c r="AC96" s="325"/>
      <c r="AD96" s="326"/>
      <c r="AE96" s="324"/>
      <c r="AF96" s="325"/>
      <c r="AG96" s="325"/>
      <c r="AH96" s="326"/>
      <c r="AI96" s="324"/>
      <c r="AJ96" s="325"/>
      <c r="AK96" s="325"/>
      <c r="AL96" s="326"/>
      <c r="AM96" s="368"/>
      <c r="AN96" s="368"/>
      <c r="AO96" s="368"/>
      <c r="AP96" s="368"/>
      <c r="AQ96" s="261"/>
      <c r="AR96" s="262"/>
      <c r="AS96" s="128" t="s">
        <v>188</v>
      </c>
      <c r="AT96" s="163"/>
      <c r="AU96" s="262"/>
      <c r="AV96" s="262"/>
      <c r="AW96" s="371" t="s">
        <v>177</v>
      </c>
      <c r="AX96" s="372"/>
    </row>
    <row r="97" spans="1:60" ht="23.25" hidden="1" customHeight="1" x14ac:dyDescent="0.15">
      <c r="A97" s="520"/>
      <c r="B97" s="552"/>
      <c r="C97" s="552"/>
      <c r="D97" s="552"/>
      <c r="E97" s="552"/>
      <c r="F97" s="553"/>
      <c r="G97" s="222"/>
      <c r="H97" s="152"/>
      <c r="I97" s="152"/>
      <c r="J97" s="152"/>
      <c r="K97" s="152"/>
      <c r="L97" s="152"/>
      <c r="M97" s="152"/>
      <c r="N97" s="152"/>
      <c r="O97" s="223"/>
      <c r="P97" s="152"/>
      <c r="Q97" s="804"/>
      <c r="R97" s="804"/>
      <c r="S97" s="804"/>
      <c r="T97" s="804"/>
      <c r="U97" s="804"/>
      <c r="V97" s="804"/>
      <c r="W97" s="804"/>
      <c r="X97" s="805"/>
      <c r="Y97" s="760" t="s">
        <v>61</v>
      </c>
      <c r="Z97" s="761"/>
      <c r="AA97" s="762"/>
      <c r="AB97" s="398"/>
      <c r="AC97" s="399"/>
      <c r="AD97" s="400"/>
      <c r="AE97" s="356"/>
      <c r="AF97" s="357"/>
      <c r="AG97" s="357"/>
      <c r="AH97" s="358"/>
      <c r="AI97" s="356"/>
      <c r="AJ97" s="357"/>
      <c r="AK97" s="357"/>
      <c r="AL97" s="358"/>
      <c r="AM97" s="356"/>
      <c r="AN97" s="357"/>
      <c r="AO97" s="357"/>
      <c r="AP97" s="357"/>
      <c r="AQ97" s="106"/>
      <c r="AR97" s="107"/>
      <c r="AS97" s="107"/>
      <c r="AT97" s="108"/>
      <c r="AU97" s="357"/>
      <c r="AV97" s="357"/>
      <c r="AW97" s="357"/>
      <c r="AX97" s="359"/>
      <c r="AY97" s="10"/>
      <c r="AZ97" s="10"/>
      <c r="BA97" s="10"/>
      <c r="BB97" s="10"/>
      <c r="BC97" s="10"/>
    </row>
    <row r="98" spans="1:60" ht="23.25" hidden="1" customHeight="1" x14ac:dyDescent="0.15">
      <c r="A98" s="520"/>
      <c r="B98" s="552"/>
      <c r="C98" s="552"/>
      <c r="D98" s="552"/>
      <c r="E98" s="552"/>
      <c r="F98" s="553"/>
      <c r="G98" s="224"/>
      <c r="H98" s="225"/>
      <c r="I98" s="225"/>
      <c r="J98" s="225"/>
      <c r="K98" s="225"/>
      <c r="L98" s="225"/>
      <c r="M98" s="225"/>
      <c r="N98" s="225"/>
      <c r="O98" s="226"/>
      <c r="P98" s="806"/>
      <c r="Q98" s="806"/>
      <c r="R98" s="806"/>
      <c r="S98" s="806"/>
      <c r="T98" s="806"/>
      <c r="U98" s="806"/>
      <c r="V98" s="806"/>
      <c r="W98" s="806"/>
      <c r="X98" s="807"/>
      <c r="Y98" s="734" t="s">
        <v>53</v>
      </c>
      <c r="Z98" s="735"/>
      <c r="AA98" s="736"/>
      <c r="AB98" s="291"/>
      <c r="AC98" s="292"/>
      <c r="AD98" s="293"/>
      <c r="AE98" s="356"/>
      <c r="AF98" s="357"/>
      <c r="AG98" s="357"/>
      <c r="AH98" s="358"/>
      <c r="AI98" s="356"/>
      <c r="AJ98" s="357"/>
      <c r="AK98" s="357"/>
      <c r="AL98" s="358"/>
      <c r="AM98" s="356"/>
      <c r="AN98" s="357"/>
      <c r="AO98" s="357"/>
      <c r="AP98" s="357"/>
      <c r="AQ98" s="106"/>
      <c r="AR98" s="107"/>
      <c r="AS98" s="107"/>
      <c r="AT98" s="108"/>
      <c r="AU98" s="357"/>
      <c r="AV98" s="357"/>
      <c r="AW98" s="357"/>
      <c r="AX98" s="359"/>
      <c r="AY98" s="10"/>
      <c r="AZ98" s="10"/>
      <c r="BA98" s="10"/>
      <c r="BB98" s="10"/>
      <c r="BC98" s="10"/>
      <c r="BD98" s="10"/>
      <c r="BE98" s="10"/>
      <c r="BF98" s="10"/>
      <c r="BG98" s="10"/>
      <c r="BH98" s="10"/>
    </row>
    <row r="99" spans="1:60" ht="14.25" hidden="1" thickBot="1" x14ac:dyDescent="0.2">
      <c r="A99" s="521"/>
      <c r="B99" s="885"/>
      <c r="C99" s="885"/>
      <c r="D99" s="885"/>
      <c r="E99" s="885"/>
      <c r="F99" s="886"/>
      <c r="G99" s="809"/>
      <c r="H99" s="238"/>
      <c r="I99" s="238"/>
      <c r="J99" s="238"/>
      <c r="K99" s="238"/>
      <c r="L99" s="238"/>
      <c r="M99" s="238"/>
      <c r="N99" s="238"/>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276</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316</v>
      </c>
      <c r="AF100" s="829"/>
      <c r="AG100" s="829"/>
      <c r="AH100" s="830"/>
      <c r="AI100" s="828" t="s">
        <v>336</v>
      </c>
      <c r="AJ100" s="829"/>
      <c r="AK100" s="829"/>
      <c r="AL100" s="830"/>
      <c r="AM100" s="828" t="s">
        <v>343</v>
      </c>
      <c r="AN100" s="829"/>
      <c r="AO100" s="829"/>
      <c r="AP100" s="830"/>
      <c r="AQ100" s="934" t="s">
        <v>356</v>
      </c>
      <c r="AR100" s="935"/>
      <c r="AS100" s="935"/>
      <c r="AT100" s="936"/>
      <c r="AU100" s="934" t="s">
        <v>357</v>
      </c>
      <c r="AV100" s="935"/>
      <c r="AW100" s="935"/>
      <c r="AX100" s="937"/>
    </row>
    <row r="101" spans="1:60" ht="23.25" customHeight="1" x14ac:dyDescent="0.15">
      <c r="A101" s="491"/>
      <c r="B101" s="492"/>
      <c r="C101" s="492"/>
      <c r="D101" s="492"/>
      <c r="E101" s="492"/>
      <c r="F101" s="493"/>
      <c r="G101" s="152" t="s">
        <v>491</v>
      </c>
      <c r="H101" s="152"/>
      <c r="I101" s="152"/>
      <c r="J101" s="152"/>
      <c r="K101" s="152"/>
      <c r="L101" s="152"/>
      <c r="M101" s="152"/>
      <c r="N101" s="152"/>
      <c r="O101" s="152"/>
      <c r="P101" s="152"/>
      <c r="Q101" s="152"/>
      <c r="R101" s="152"/>
      <c r="S101" s="152"/>
      <c r="T101" s="152"/>
      <c r="U101" s="152"/>
      <c r="V101" s="152"/>
      <c r="W101" s="152"/>
      <c r="X101" s="223"/>
      <c r="Y101" s="818" t="s">
        <v>54</v>
      </c>
      <c r="Z101" s="719"/>
      <c r="AA101" s="720"/>
      <c r="AB101" s="551" t="s">
        <v>568</v>
      </c>
      <c r="AC101" s="551"/>
      <c r="AD101" s="551"/>
      <c r="AE101" s="356">
        <v>4</v>
      </c>
      <c r="AF101" s="357"/>
      <c r="AG101" s="357"/>
      <c r="AH101" s="358"/>
      <c r="AI101" s="356">
        <v>2</v>
      </c>
      <c r="AJ101" s="357"/>
      <c r="AK101" s="357"/>
      <c r="AL101" s="358"/>
      <c r="AM101" s="356">
        <v>2</v>
      </c>
      <c r="AN101" s="357"/>
      <c r="AO101" s="357"/>
      <c r="AP101" s="358"/>
      <c r="AQ101" s="356" t="s">
        <v>493</v>
      </c>
      <c r="AR101" s="357"/>
      <c r="AS101" s="357"/>
      <c r="AT101" s="358"/>
      <c r="AU101" s="356" t="s">
        <v>493</v>
      </c>
      <c r="AV101" s="357"/>
      <c r="AW101" s="357"/>
      <c r="AX101" s="358"/>
    </row>
    <row r="102" spans="1:60" ht="23.25" customHeight="1" x14ac:dyDescent="0.15">
      <c r="A102" s="494"/>
      <c r="B102" s="495"/>
      <c r="C102" s="495"/>
      <c r="D102" s="495"/>
      <c r="E102" s="495"/>
      <c r="F102" s="496"/>
      <c r="G102" s="155"/>
      <c r="H102" s="155"/>
      <c r="I102" s="155"/>
      <c r="J102" s="155"/>
      <c r="K102" s="155"/>
      <c r="L102" s="155"/>
      <c r="M102" s="155"/>
      <c r="N102" s="155"/>
      <c r="O102" s="155"/>
      <c r="P102" s="155"/>
      <c r="Q102" s="155"/>
      <c r="R102" s="155"/>
      <c r="S102" s="155"/>
      <c r="T102" s="155"/>
      <c r="U102" s="155"/>
      <c r="V102" s="155"/>
      <c r="W102" s="155"/>
      <c r="X102" s="228"/>
      <c r="Y102" s="474" t="s">
        <v>55</v>
      </c>
      <c r="Z102" s="331"/>
      <c r="AA102" s="332"/>
      <c r="AB102" s="551" t="s">
        <v>568</v>
      </c>
      <c r="AC102" s="551"/>
      <c r="AD102" s="551"/>
      <c r="AE102" s="350">
        <v>1</v>
      </c>
      <c r="AF102" s="350"/>
      <c r="AG102" s="350"/>
      <c r="AH102" s="350"/>
      <c r="AI102" s="350">
        <v>1</v>
      </c>
      <c r="AJ102" s="350"/>
      <c r="AK102" s="350"/>
      <c r="AL102" s="350"/>
      <c r="AM102" s="350">
        <v>1</v>
      </c>
      <c r="AN102" s="350"/>
      <c r="AO102" s="350"/>
      <c r="AP102" s="350"/>
      <c r="AQ102" s="819">
        <v>2</v>
      </c>
      <c r="AR102" s="820"/>
      <c r="AS102" s="820"/>
      <c r="AT102" s="821"/>
      <c r="AU102" s="819">
        <v>1</v>
      </c>
      <c r="AV102" s="820"/>
      <c r="AW102" s="820"/>
      <c r="AX102" s="821"/>
    </row>
    <row r="103" spans="1:60" ht="31.5" hidden="1" customHeight="1" x14ac:dyDescent="0.15">
      <c r="A103" s="488" t="s">
        <v>276</v>
      </c>
      <c r="B103" s="489"/>
      <c r="C103" s="489"/>
      <c r="D103" s="489"/>
      <c r="E103" s="489"/>
      <c r="F103" s="490"/>
      <c r="G103" s="735" t="s">
        <v>59</v>
      </c>
      <c r="H103" s="735"/>
      <c r="I103" s="735"/>
      <c r="J103" s="735"/>
      <c r="K103" s="735"/>
      <c r="L103" s="735"/>
      <c r="M103" s="735"/>
      <c r="N103" s="735"/>
      <c r="O103" s="735"/>
      <c r="P103" s="735"/>
      <c r="Q103" s="735"/>
      <c r="R103" s="735"/>
      <c r="S103" s="735"/>
      <c r="T103" s="735"/>
      <c r="U103" s="735"/>
      <c r="V103" s="735"/>
      <c r="W103" s="735"/>
      <c r="X103" s="736"/>
      <c r="Y103" s="468"/>
      <c r="Z103" s="469"/>
      <c r="AA103" s="470"/>
      <c r="AB103" s="294" t="s">
        <v>11</v>
      </c>
      <c r="AC103" s="289"/>
      <c r="AD103" s="290"/>
      <c r="AE103" s="294" t="s">
        <v>316</v>
      </c>
      <c r="AF103" s="289"/>
      <c r="AG103" s="289"/>
      <c r="AH103" s="290"/>
      <c r="AI103" s="294" t="s">
        <v>314</v>
      </c>
      <c r="AJ103" s="289"/>
      <c r="AK103" s="289"/>
      <c r="AL103" s="290"/>
      <c r="AM103" s="294" t="s">
        <v>343</v>
      </c>
      <c r="AN103" s="289"/>
      <c r="AO103" s="289"/>
      <c r="AP103" s="290"/>
      <c r="AQ103" s="352" t="s">
        <v>356</v>
      </c>
      <c r="AR103" s="353"/>
      <c r="AS103" s="353"/>
      <c r="AT103" s="354"/>
      <c r="AU103" s="352" t="s">
        <v>357</v>
      </c>
      <c r="AV103" s="353"/>
      <c r="AW103" s="353"/>
      <c r="AX103" s="355"/>
    </row>
    <row r="104" spans="1:60" ht="23.25" hidden="1" customHeight="1" x14ac:dyDescent="0.15">
      <c r="A104" s="491"/>
      <c r="B104" s="492"/>
      <c r="C104" s="492"/>
      <c r="D104" s="492"/>
      <c r="E104" s="492"/>
      <c r="F104" s="493"/>
      <c r="G104" s="152"/>
      <c r="H104" s="152"/>
      <c r="I104" s="152"/>
      <c r="J104" s="152"/>
      <c r="K104" s="152"/>
      <c r="L104" s="152"/>
      <c r="M104" s="152"/>
      <c r="N104" s="152"/>
      <c r="O104" s="152"/>
      <c r="P104" s="152"/>
      <c r="Q104" s="152"/>
      <c r="R104" s="152"/>
      <c r="S104" s="152"/>
      <c r="T104" s="152"/>
      <c r="U104" s="152"/>
      <c r="V104" s="152"/>
      <c r="W104" s="152"/>
      <c r="X104" s="223"/>
      <c r="Y104" s="477" t="s">
        <v>54</v>
      </c>
      <c r="Z104" s="478"/>
      <c r="AA104" s="479"/>
      <c r="AB104" s="471"/>
      <c r="AC104" s="472"/>
      <c r="AD104" s="473"/>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4"/>
      <c r="B105" s="495"/>
      <c r="C105" s="495"/>
      <c r="D105" s="495"/>
      <c r="E105" s="495"/>
      <c r="F105" s="496"/>
      <c r="G105" s="155"/>
      <c r="H105" s="155"/>
      <c r="I105" s="155"/>
      <c r="J105" s="155"/>
      <c r="K105" s="155"/>
      <c r="L105" s="155"/>
      <c r="M105" s="155"/>
      <c r="N105" s="155"/>
      <c r="O105" s="155"/>
      <c r="P105" s="155"/>
      <c r="Q105" s="155"/>
      <c r="R105" s="155"/>
      <c r="S105" s="155"/>
      <c r="T105" s="155"/>
      <c r="U105" s="155"/>
      <c r="V105" s="155"/>
      <c r="W105" s="155"/>
      <c r="X105" s="228"/>
      <c r="Y105" s="474" t="s">
        <v>55</v>
      </c>
      <c r="Z105" s="475"/>
      <c r="AA105" s="476"/>
      <c r="AB105" s="398"/>
      <c r="AC105" s="399"/>
      <c r="AD105" s="400"/>
      <c r="AE105" s="350"/>
      <c r="AF105" s="350"/>
      <c r="AG105" s="350"/>
      <c r="AH105" s="350"/>
      <c r="AI105" s="350"/>
      <c r="AJ105" s="350"/>
      <c r="AK105" s="350"/>
      <c r="AL105" s="350"/>
      <c r="AM105" s="350"/>
      <c r="AN105" s="350"/>
      <c r="AO105" s="350"/>
      <c r="AP105" s="350"/>
      <c r="AQ105" s="356"/>
      <c r="AR105" s="357"/>
      <c r="AS105" s="357"/>
      <c r="AT105" s="358"/>
      <c r="AU105" s="819"/>
      <c r="AV105" s="820"/>
      <c r="AW105" s="820"/>
      <c r="AX105" s="821"/>
    </row>
    <row r="106" spans="1:60" ht="31.5" hidden="1" customHeight="1" x14ac:dyDescent="0.15">
      <c r="A106" s="488" t="s">
        <v>276</v>
      </c>
      <c r="B106" s="489"/>
      <c r="C106" s="489"/>
      <c r="D106" s="489"/>
      <c r="E106" s="489"/>
      <c r="F106" s="490"/>
      <c r="G106" s="735" t="s">
        <v>59</v>
      </c>
      <c r="H106" s="735"/>
      <c r="I106" s="735"/>
      <c r="J106" s="735"/>
      <c r="K106" s="735"/>
      <c r="L106" s="735"/>
      <c r="M106" s="735"/>
      <c r="N106" s="735"/>
      <c r="O106" s="735"/>
      <c r="P106" s="735"/>
      <c r="Q106" s="735"/>
      <c r="R106" s="735"/>
      <c r="S106" s="735"/>
      <c r="T106" s="735"/>
      <c r="U106" s="735"/>
      <c r="V106" s="735"/>
      <c r="W106" s="735"/>
      <c r="X106" s="736"/>
      <c r="Y106" s="468"/>
      <c r="Z106" s="469"/>
      <c r="AA106" s="470"/>
      <c r="AB106" s="294" t="s">
        <v>11</v>
      </c>
      <c r="AC106" s="289"/>
      <c r="AD106" s="290"/>
      <c r="AE106" s="294" t="s">
        <v>316</v>
      </c>
      <c r="AF106" s="289"/>
      <c r="AG106" s="289"/>
      <c r="AH106" s="290"/>
      <c r="AI106" s="294" t="s">
        <v>314</v>
      </c>
      <c r="AJ106" s="289"/>
      <c r="AK106" s="289"/>
      <c r="AL106" s="290"/>
      <c r="AM106" s="294" t="s">
        <v>343</v>
      </c>
      <c r="AN106" s="289"/>
      <c r="AO106" s="289"/>
      <c r="AP106" s="290"/>
      <c r="AQ106" s="352" t="s">
        <v>356</v>
      </c>
      <c r="AR106" s="353"/>
      <c r="AS106" s="353"/>
      <c r="AT106" s="354"/>
      <c r="AU106" s="352" t="s">
        <v>357</v>
      </c>
      <c r="AV106" s="353"/>
      <c r="AW106" s="353"/>
      <c r="AX106" s="355"/>
    </row>
    <row r="107" spans="1:60" ht="23.25" hidden="1" customHeight="1" x14ac:dyDescent="0.15">
      <c r="A107" s="491"/>
      <c r="B107" s="492"/>
      <c r="C107" s="492"/>
      <c r="D107" s="492"/>
      <c r="E107" s="492"/>
      <c r="F107" s="493"/>
      <c r="G107" s="152"/>
      <c r="H107" s="152"/>
      <c r="I107" s="152"/>
      <c r="J107" s="152"/>
      <c r="K107" s="152"/>
      <c r="L107" s="152"/>
      <c r="M107" s="152"/>
      <c r="N107" s="152"/>
      <c r="O107" s="152"/>
      <c r="P107" s="152"/>
      <c r="Q107" s="152"/>
      <c r="R107" s="152"/>
      <c r="S107" s="152"/>
      <c r="T107" s="152"/>
      <c r="U107" s="152"/>
      <c r="V107" s="152"/>
      <c r="W107" s="152"/>
      <c r="X107" s="223"/>
      <c r="Y107" s="477" t="s">
        <v>54</v>
      </c>
      <c r="Z107" s="478"/>
      <c r="AA107" s="479"/>
      <c r="AB107" s="471"/>
      <c r="AC107" s="472"/>
      <c r="AD107" s="473"/>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94"/>
      <c r="B108" s="495"/>
      <c r="C108" s="495"/>
      <c r="D108" s="495"/>
      <c r="E108" s="495"/>
      <c r="F108" s="496"/>
      <c r="G108" s="155"/>
      <c r="H108" s="155"/>
      <c r="I108" s="155"/>
      <c r="J108" s="155"/>
      <c r="K108" s="155"/>
      <c r="L108" s="155"/>
      <c r="M108" s="155"/>
      <c r="N108" s="155"/>
      <c r="O108" s="155"/>
      <c r="P108" s="155"/>
      <c r="Q108" s="155"/>
      <c r="R108" s="155"/>
      <c r="S108" s="155"/>
      <c r="T108" s="155"/>
      <c r="U108" s="155"/>
      <c r="V108" s="155"/>
      <c r="W108" s="155"/>
      <c r="X108" s="228"/>
      <c r="Y108" s="474" t="s">
        <v>55</v>
      </c>
      <c r="Z108" s="475"/>
      <c r="AA108" s="476"/>
      <c r="AB108" s="398"/>
      <c r="AC108" s="399"/>
      <c r="AD108" s="400"/>
      <c r="AE108" s="350"/>
      <c r="AF108" s="350"/>
      <c r="AG108" s="350"/>
      <c r="AH108" s="350"/>
      <c r="AI108" s="350"/>
      <c r="AJ108" s="350"/>
      <c r="AK108" s="350"/>
      <c r="AL108" s="350"/>
      <c r="AM108" s="350"/>
      <c r="AN108" s="350"/>
      <c r="AO108" s="350"/>
      <c r="AP108" s="350"/>
      <c r="AQ108" s="356"/>
      <c r="AR108" s="357"/>
      <c r="AS108" s="357"/>
      <c r="AT108" s="358"/>
      <c r="AU108" s="819"/>
      <c r="AV108" s="820"/>
      <c r="AW108" s="820"/>
      <c r="AX108" s="821"/>
    </row>
    <row r="109" spans="1:60" ht="31.5" hidden="1" customHeight="1" x14ac:dyDescent="0.15">
      <c r="A109" s="488" t="s">
        <v>276</v>
      </c>
      <c r="B109" s="489"/>
      <c r="C109" s="489"/>
      <c r="D109" s="489"/>
      <c r="E109" s="489"/>
      <c r="F109" s="490"/>
      <c r="G109" s="735" t="s">
        <v>59</v>
      </c>
      <c r="H109" s="735"/>
      <c r="I109" s="735"/>
      <c r="J109" s="735"/>
      <c r="K109" s="735"/>
      <c r="L109" s="735"/>
      <c r="M109" s="735"/>
      <c r="N109" s="735"/>
      <c r="O109" s="735"/>
      <c r="P109" s="735"/>
      <c r="Q109" s="735"/>
      <c r="R109" s="735"/>
      <c r="S109" s="735"/>
      <c r="T109" s="735"/>
      <c r="U109" s="735"/>
      <c r="V109" s="735"/>
      <c r="W109" s="735"/>
      <c r="X109" s="736"/>
      <c r="Y109" s="468"/>
      <c r="Z109" s="469"/>
      <c r="AA109" s="470"/>
      <c r="AB109" s="294" t="s">
        <v>11</v>
      </c>
      <c r="AC109" s="289"/>
      <c r="AD109" s="290"/>
      <c r="AE109" s="294" t="s">
        <v>316</v>
      </c>
      <c r="AF109" s="289"/>
      <c r="AG109" s="289"/>
      <c r="AH109" s="290"/>
      <c r="AI109" s="294" t="s">
        <v>314</v>
      </c>
      <c r="AJ109" s="289"/>
      <c r="AK109" s="289"/>
      <c r="AL109" s="290"/>
      <c r="AM109" s="294" t="s">
        <v>343</v>
      </c>
      <c r="AN109" s="289"/>
      <c r="AO109" s="289"/>
      <c r="AP109" s="290"/>
      <c r="AQ109" s="352" t="s">
        <v>356</v>
      </c>
      <c r="AR109" s="353"/>
      <c r="AS109" s="353"/>
      <c r="AT109" s="354"/>
      <c r="AU109" s="352" t="s">
        <v>357</v>
      </c>
      <c r="AV109" s="353"/>
      <c r="AW109" s="353"/>
      <c r="AX109" s="355"/>
    </row>
    <row r="110" spans="1:60" ht="23.25" hidden="1" customHeight="1" x14ac:dyDescent="0.15">
      <c r="A110" s="491"/>
      <c r="B110" s="492"/>
      <c r="C110" s="492"/>
      <c r="D110" s="492"/>
      <c r="E110" s="492"/>
      <c r="F110" s="493"/>
      <c r="G110" s="152"/>
      <c r="H110" s="152"/>
      <c r="I110" s="152"/>
      <c r="J110" s="152"/>
      <c r="K110" s="152"/>
      <c r="L110" s="152"/>
      <c r="M110" s="152"/>
      <c r="N110" s="152"/>
      <c r="O110" s="152"/>
      <c r="P110" s="152"/>
      <c r="Q110" s="152"/>
      <c r="R110" s="152"/>
      <c r="S110" s="152"/>
      <c r="T110" s="152"/>
      <c r="U110" s="152"/>
      <c r="V110" s="152"/>
      <c r="W110" s="152"/>
      <c r="X110" s="223"/>
      <c r="Y110" s="477" t="s">
        <v>54</v>
      </c>
      <c r="Z110" s="478"/>
      <c r="AA110" s="479"/>
      <c r="AB110" s="471"/>
      <c r="AC110" s="472"/>
      <c r="AD110" s="473"/>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4"/>
      <c r="B111" s="495"/>
      <c r="C111" s="495"/>
      <c r="D111" s="495"/>
      <c r="E111" s="495"/>
      <c r="F111" s="496"/>
      <c r="G111" s="155"/>
      <c r="H111" s="155"/>
      <c r="I111" s="155"/>
      <c r="J111" s="155"/>
      <c r="K111" s="155"/>
      <c r="L111" s="155"/>
      <c r="M111" s="155"/>
      <c r="N111" s="155"/>
      <c r="O111" s="155"/>
      <c r="P111" s="155"/>
      <c r="Q111" s="155"/>
      <c r="R111" s="155"/>
      <c r="S111" s="155"/>
      <c r="T111" s="155"/>
      <c r="U111" s="155"/>
      <c r="V111" s="155"/>
      <c r="W111" s="155"/>
      <c r="X111" s="228"/>
      <c r="Y111" s="474" t="s">
        <v>55</v>
      </c>
      <c r="Z111" s="475"/>
      <c r="AA111" s="476"/>
      <c r="AB111" s="398"/>
      <c r="AC111" s="399"/>
      <c r="AD111" s="400"/>
      <c r="AE111" s="350"/>
      <c r="AF111" s="350"/>
      <c r="AG111" s="350"/>
      <c r="AH111" s="350"/>
      <c r="AI111" s="350"/>
      <c r="AJ111" s="350"/>
      <c r="AK111" s="350"/>
      <c r="AL111" s="350"/>
      <c r="AM111" s="350"/>
      <c r="AN111" s="350"/>
      <c r="AO111" s="350"/>
      <c r="AP111" s="350"/>
      <c r="AQ111" s="356"/>
      <c r="AR111" s="357"/>
      <c r="AS111" s="357"/>
      <c r="AT111" s="358"/>
      <c r="AU111" s="819"/>
      <c r="AV111" s="820"/>
      <c r="AW111" s="820"/>
      <c r="AX111" s="821"/>
    </row>
    <row r="112" spans="1:60" ht="31.5" hidden="1" customHeight="1" x14ac:dyDescent="0.15">
      <c r="A112" s="488" t="s">
        <v>276</v>
      </c>
      <c r="B112" s="489"/>
      <c r="C112" s="489"/>
      <c r="D112" s="489"/>
      <c r="E112" s="489"/>
      <c r="F112" s="490"/>
      <c r="G112" s="735" t="s">
        <v>59</v>
      </c>
      <c r="H112" s="735"/>
      <c r="I112" s="735"/>
      <c r="J112" s="735"/>
      <c r="K112" s="735"/>
      <c r="L112" s="735"/>
      <c r="M112" s="735"/>
      <c r="N112" s="735"/>
      <c r="O112" s="735"/>
      <c r="P112" s="735"/>
      <c r="Q112" s="735"/>
      <c r="R112" s="735"/>
      <c r="S112" s="735"/>
      <c r="T112" s="735"/>
      <c r="U112" s="735"/>
      <c r="V112" s="735"/>
      <c r="W112" s="735"/>
      <c r="X112" s="736"/>
      <c r="Y112" s="468"/>
      <c r="Z112" s="469"/>
      <c r="AA112" s="470"/>
      <c r="AB112" s="294" t="s">
        <v>11</v>
      </c>
      <c r="AC112" s="289"/>
      <c r="AD112" s="290"/>
      <c r="AE112" s="294" t="s">
        <v>316</v>
      </c>
      <c r="AF112" s="289"/>
      <c r="AG112" s="289"/>
      <c r="AH112" s="290"/>
      <c r="AI112" s="294" t="s">
        <v>314</v>
      </c>
      <c r="AJ112" s="289"/>
      <c r="AK112" s="289"/>
      <c r="AL112" s="290"/>
      <c r="AM112" s="294" t="s">
        <v>343</v>
      </c>
      <c r="AN112" s="289"/>
      <c r="AO112" s="289"/>
      <c r="AP112" s="290"/>
      <c r="AQ112" s="352" t="s">
        <v>356</v>
      </c>
      <c r="AR112" s="353"/>
      <c r="AS112" s="353"/>
      <c r="AT112" s="354"/>
      <c r="AU112" s="352" t="s">
        <v>357</v>
      </c>
      <c r="AV112" s="353"/>
      <c r="AW112" s="353"/>
      <c r="AX112" s="355"/>
    </row>
    <row r="113" spans="1:50" ht="23.25" hidden="1" customHeight="1" x14ac:dyDescent="0.15">
      <c r="A113" s="491"/>
      <c r="B113" s="492"/>
      <c r="C113" s="492"/>
      <c r="D113" s="492"/>
      <c r="E113" s="492"/>
      <c r="F113" s="493"/>
      <c r="G113" s="152"/>
      <c r="H113" s="152"/>
      <c r="I113" s="152"/>
      <c r="J113" s="152"/>
      <c r="K113" s="152"/>
      <c r="L113" s="152"/>
      <c r="M113" s="152"/>
      <c r="N113" s="152"/>
      <c r="O113" s="152"/>
      <c r="P113" s="152"/>
      <c r="Q113" s="152"/>
      <c r="R113" s="152"/>
      <c r="S113" s="152"/>
      <c r="T113" s="152"/>
      <c r="U113" s="152"/>
      <c r="V113" s="152"/>
      <c r="W113" s="152"/>
      <c r="X113" s="223"/>
      <c r="Y113" s="477" t="s">
        <v>54</v>
      </c>
      <c r="Z113" s="478"/>
      <c r="AA113" s="479"/>
      <c r="AB113" s="471"/>
      <c r="AC113" s="472"/>
      <c r="AD113" s="473"/>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94"/>
      <c r="B114" s="495"/>
      <c r="C114" s="495"/>
      <c r="D114" s="495"/>
      <c r="E114" s="495"/>
      <c r="F114" s="496"/>
      <c r="G114" s="155"/>
      <c r="H114" s="155"/>
      <c r="I114" s="155"/>
      <c r="J114" s="155"/>
      <c r="K114" s="155"/>
      <c r="L114" s="155"/>
      <c r="M114" s="155"/>
      <c r="N114" s="155"/>
      <c r="O114" s="155"/>
      <c r="P114" s="155"/>
      <c r="Q114" s="155"/>
      <c r="R114" s="155"/>
      <c r="S114" s="155"/>
      <c r="T114" s="155"/>
      <c r="U114" s="155"/>
      <c r="V114" s="155"/>
      <c r="W114" s="155"/>
      <c r="X114" s="228"/>
      <c r="Y114" s="474" t="s">
        <v>55</v>
      </c>
      <c r="Z114" s="475"/>
      <c r="AA114" s="476"/>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83"/>
      <c r="Z115" s="484"/>
      <c r="AA115" s="485"/>
      <c r="AB115" s="294" t="s">
        <v>11</v>
      </c>
      <c r="AC115" s="289"/>
      <c r="AD115" s="290"/>
      <c r="AE115" s="294" t="s">
        <v>316</v>
      </c>
      <c r="AF115" s="289"/>
      <c r="AG115" s="289"/>
      <c r="AH115" s="290"/>
      <c r="AI115" s="294" t="s">
        <v>314</v>
      </c>
      <c r="AJ115" s="289"/>
      <c r="AK115" s="289"/>
      <c r="AL115" s="290"/>
      <c r="AM115" s="294" t="s">
        <v>343</v>
      </c>
      <c r="AN115" s="289"/>
      <c r="AO115" s="289"/>
      <c r="AP115" s="290"/>
      <c r="AQ115" s="327" t="s">
        <v>358</v>
      </c>
      <c r="AR115" s="328"/>
      <c r="AS115" s="328"/>
      <c r="AT115" s="328"/>
      <c r="AU115" s="328"/>
      <c r="AV115" s="328"/>
      <c r="AW115" s="328"/>
      <c r="AX115" s="329"/>
    </row>
    <row r="116" spans="1:50" ht="23.25" customHeight="1" x14ac:dyDescent="0.15">
      <c r="A116" s="283"/>
      <c r="B116" s="284"/>
      <c r="C116" s="284"/>
      <c r="D116" s="284"/>
      <c r="E116" s="284"/>
      <c r="F116" s="285"/>
      <c r="G116" s="343" t="s">
        <v>548</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1" t="s">
        <v>495</v>
      </c>
      <c r="AC116" s="292"/>
      <c r="AD116" s="293"/>
      <c r="AE116" s="350">
        <v>2</v>
      </c>
      <c r="AF116" s="350"/>
      <c r="AG116" s="350"/>
      <c r="AH116" s="350"/>
      <c r="AI116" s="350">
        <v>2</v>
      </c>
      <c r="AJ116" s="350"/>
      <c r="AK116" s="350"/>
      <c r="AL116" s="350"/>
      <c r="AM116" s="350">
        <v>1</v>
      </c>
      <c r="AN116" s="350"/>
      <c r="AO116" s="350"/>
      <c r="AP116" s="350"/>
      <c r="AQ116" s="356">
        <v>2</v>
      </c>
      <c r="AR116" s="357"/>
      <c r="AS116" s="357"/>
      <c r="AT116" s="357"/>
      <c r="AU116" s="357"/>
      <c r="AV116" s="357"/>
      <c r="AW116" s="357"/>
      <c r="AX116" s="359"/>
    </row>
    <row r="117" spans="1:50" ht="46.5" customHeight="1" thickBot="1" x14ac:dyDescent="0.2">
      <c r="A117" s="286"/>
      <c r="B117" s="287"/>
      <c r="C117" s="287"/>
      <c r="D117" s="287"/>
      <c r="E117" s="287"/>
      <c r="F117" s="288"/>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561</v>
      </c>
      <c r="AC117" s="334"/>
      <c r="AD117" s="335"/>
      <c r="AE117" s="297" t="s">
        <v>557</v>
      </c>
      <c r="AF117" s="297"/>
      <c r="AG117" s="297"/>
      <c r="AH117" s="297"/>
      <c r="AI117" s="297" t="s">
        <v>496</v>
      </c>
      <c r="AJ117" s="297"/>
      <c r="AK117" s="297"/>
      <c r="AL117" s="297"/>
      <c r="AM117" s="297" t="s">
        <v>553</v>
      </c>
      <c r="AN117" s="297"/>
      <c r="AO117" s="297"/>
      <c r="AP117" s="297"/>
      <c r="AQ117" s="297" t="s">
        <v>554</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83"/>
      <c r="Z118" s="484"/>
      <c r="AA118" s="485"/>
      <c r="AB118" s="294" t="s">
        <v>11</v>
      </c>
      <c r="AC118" s="289"/>
      <c r="AD118" s="290"/>
      <c r="AE118" s="294" t="s">
        <v>316</v>
      </c>
      <c r="AF118" s="289"/>
      <c r="AG118" s="289"/>
      <c r="AH118" s="290"/>
      <c r="AI118" s="294" t="s">
        <v>314</v>
      </c>
      <c r="AJ118" s="289"/>
      <c r="AK118" s="289"/>
      <c r="AL118" s="290"/>
      <c r="AM118" s="294" t="s">
        <v>343</v>
      </c>
      <c r="AN118" s="289"/>
      <c r="AO118" s="289"/>
      <c r="AP118" s="290"/>
      <c r="AQ118" s="327" t="s">
        <v>358</v>
      </c>
      <c r="AR118" s="328"/>
      <c r="AS118" s="328"/>
      <c r="AT118" s="328"/>
      <c r="AU118" s="328"/>
      <c r="AV118" s="328"/>
      <c r="AW118" s="328"/>
      <c r="AX118" s="329"/>
    </row>
    <row r="119" spans="1:50" ht="23.25" hidden="1" customHeight="1" x14ac:dyDescent="0.15">
      <c r="A119" s="283"/>
      <c r="B119" s="284"/>
      <c r="C119" s="284"/>
      <c r="D119" s="284"/>
      <c r="E119" s="284"/>
      <c r="F119" s="285"/>
      <c r="G119" s="343" t="s">
        <v>283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1"/>
      <c r="AC119" s="292"/>
      <c r="AD119" s="293"/>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6"/>
      <c r="B120" s="287"/>
      <c r="C120" s="287"/>
      <c r="D120" s="287"/>
      <c r="E120" s="287"/>
      <c r="F120" s="288"/>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83"/>
      <c r="Z121" s="484"/>
      <c r="AA121" s="485"/>
      <c r="AB121" s="294" t="s">
        <v>11</v>
      </c>
      <c r="AC121" s="289"/>
      <c r="AD121" s="290"/>
      <c r="AE121" s="294" t="s">
        <v>316</v>
      </c>
      <c r="AF121" s="289"/>
      <c r="AG121" s="289"/>
      <c r="AH121" s="290"/>
      <c r="AI121" s="294" t="s">
        <v>314</v>
      </c>
      <c r="AJ121" s="289"/>
      <c r="AK121" s="289"/>
      <c r="AL121" s="290"/>
      <c r="AM121" s="294" t="s">
        <v>343</v>
      </c>
      <c r="AN121" s="289"/>
      <c r="AO121" s="289"/>
      <c r="AP121" s="290"/>
      <c r="AQ121" s="327" t="s">
        <v>358</v>
      </c>
      <c r="AR121" s="328"/>
      <c r="AS121" s="328"/>
      <c r="AT121" s="328"/>
      <c r="AU121" s="328"/>
      <c r="AV121" s="328"/>
      <c r="AW121" s="328"/>
      <c r="AX121" s="329"/>
    </row>
    <row r="122" spans="1:50" ht="23.25" hidden="1" customHeight="1" x14ac:dyDescent="0.15">
      <c r="A122" s="283"/>
      <c r="B122" s="284"/>
      <c r="C122" s="284"/>
      <c r="D122" s="284"/>
      <c r="E122" s="284"/>
      <c r="F122" s="285"/>
      <c r="G122" s="343" t="s">
        <v>284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1"/>
      <c r="AC122" s="292"/>
      <c r="AD122" s="293"/>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6"/>
      <c r="B123" s="287"/>
      <c r="C123" s="287"/>
      <c r="D123" s="287"/>
      <c r="E123" s="287"/>
      <c r="F123" s="288"/>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285</v>
      </c>
      <c r="AC123" s="334"/>
      <c r="AD123" s="335"/>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83"/>
      <c r="Z124" s="484"/>
      <c r="AA124" s="485"/>
      <c r="AB124" s="294" t="s">
        <v>11</v>
      </c>
      <c r="AC124" s="289"/>
      <c r="AD124" s="290"/>
      <c r="AE124" s="294" t="s">
        <v>316</v>
      </c>
      <c r="AF124" s="289"/>
      <c r="AG124" s="289"/>
      <c r="AH124" s="290"/>
      <c r="AI124" s="294" t="s">
        <v>314</v>
      </c>
      <c r="AJ124" s="289"/>
      <c r="AK124" s="289"/>
      <c r="AL124" s="290"/>
      <c r="AM124" s="294" t="s">
        <v>343</v>
      </c>
      <c r="AN124" s="289"/>
      <c r="AO124" s="289"/>
      <c r="AP124" s="290"/>
      <c r="AQ124" s="327" t="s">
        <v>358</v>
      </c>
      <c r="AR124" s="328"/>
      <c r="AS124" s="328"/>
      <c r="AT124" s="328"/>
      <c r="AU124" s="328"/>
      <c r="AV124" s="328"/>
      <c r="AW124" s="328"/>
      <c r="AX124" s="329"/>
    </row>
    <row r="125" spans="1:50" ht="23.25" hidden="1" customHeight="1" x14ac:dyDescent="0.15">
      <c r="A125" s="283"/>
      <c r="B125" s="284"/>
      <c r="C125" s="284"/>
      <c r="D125" s="284"/>
      <c r="E125" s="284"/>
      <c r="F125" s="285"/>
      <c r="G125" s="343" t="s">
        <v>284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1"/>
      <c r="AC125" s="292"/>
      <c r="AD125" s="293"/>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6"/>
      <c r="B126" s="287"/>
      <c r="C126" s="287"/>
      <c r="D126" s="287"/>
      <c r="E126" s="287"/>
      <c r="F126" s="288"/>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56" t="s">
        <v>15</v>
      </c>
      <c r="B127" s="284"/>
      <c r="C127" s="284"/>
      <c r="D127" s="284"/>
      <c r="E127" s="284"/>
      <c r="F127" s="285"/>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4" t="s">
        <v>316</v>
      </c>
      <c r="AF127" s="289"/>
      <c r="AG127" s="289"/>
      <c r="AH127" s="290"/>
      <c r="AI127" s="294" t="s">
        <v>314</v>
      </c>
      <c r="AJ127" s="289"/>
      <c r="AK127" s="289"/>
      <c r="AL127" s="290"/>
      <c r="AM127" s="294" t="s">
        <v>343</v>
      </c>
      <c r="AN127" s="289"/>
      <c r="AO127" s="289"/>
      <c r="AP127" s="290"/>
      <c r="AQ127" s="327" t="s">
        <v>358</v>
      </c>
      <c r="AR127" s="328"/>
      <c r="AS127" s="328"/>
      <c r="AT127" s="328"/>
      <c r="AU127" s="328"/>
      <c r="AV127" s="328"/>
      <c r="AW127" s="328"/>
      <c r="AX127" s="329"/>
    </row>
    <row r="128" spans="1:50" ht="23.25" hidden="1" customHeight="1" x14ac:dyDescent="0.15">
      <c r="A128" s="283"/>
      <c r="B128" s="284"/>
      <c r="C128" s="284"/>
      <c r="D128" s="284"/>
      <c r="E128" s="284"/>
      <c r="F128" s="285"/>
      <c r="G128" s="343" t="s">
        <v>284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1"/>
      <c r="AC128" s="292"/>
      <c r="AD128" s="293"/>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6"/>
      <c r="B129" s="287"/>
      <c r="C129" s="287"/>
      <c r="D129" s="287"/>
      <c r="E129" s="287"/>
      <c r="F129" s="288"/>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99" t="s">
        <v>331</v>
      </c>
      <c r="B130" s="997"/>
      <c r="C130" s="996" t="s">
        <v>191</v>
      </c>
      <c r="D130" s="997"/>
      <c r="E130" s="299" t="s">
        <v>220</v>
      </c>
      <c r="F130" s="300"/>
      <c r="G130" s="301" t="s">
        <v>497</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00"/>
      <c r="B131" s="243"/>
      <c r="C131" s="242"/>
      <c r="D131" s="243"/>
      <c r="E131" s="229" t="s">
        <v>219</v>
      </c>
      <c r="F131" s="230"/>
      <c r="G131" s="227" t="s">
        <v>498</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00"/>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1000"/>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v>2</v>
      </c>
      <c r="AV133" s="127"/>
      <c r="AW133" s="128" t="s">
        <v>177</v>
      </c>
      <c r="AX133" s="129"/>
    </row>
    <row r="134" spans="1:50" ht="39.75" customHeight="1" x14ac:dyDescent="0.15">
      <c r="A134" s="1000"/>
      <c r="B134" s="243"/>
      <c r="C134" s="242"/>
      <c r="D134" s="243"/>
      <c r="E134" s="242"/>
      <c r="F134" s="305"/>
      <c r="G134" s="222" t="s">
        <v>569</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14</v>
      </c>
      <c r="AC134" s="215"/>
      <c r="AD134" s="215"/>
      <c r="AE134" s="257">
        <v>99.8</v>
      </c>
      <c r="AF134" s="107"/>
      <c r="AG134" s="107"/>
      <c r="AH134" s="107"/>
      <c r="AI134" s="257">
        <v>99.9</v>
      </c>
      <c r="AJ134" s="107"/>
      <c r="AK134" s="107"/>
      <c r="AL134" s="107"/>
      <c r="AM134" s="257">
        <v>99.8</v>
      </c>
      <c r="AN134" s="107"/>
      <c r="AO134" s="107"/>
      <c r="AP134" s="107"/>
      <c r="AQ134" s="257" t="s">
        <v>493</v>
      </c>
      <c r="AR134" s="107"/>
      <c r="AS134" s="107"/>
      <c r="AT134" s="107"/>
      <c r="AU134" s="257" t="s">
        <v>493</v>
      </c>
      <c r="AV134" s="107"/>
      <c r="AW134" s="107"/>
      <c r="AX134" s="206"/>
    </row>
    <row r="135" spans="1:50" ht="39.75" customHeight="1" x14ac:dyDescent="0.15">
      <c r="A135" s="1000"/>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14</v>
      </c>
      <c r="AC135" s="124"/>
      <c r="AD135" s="124"/>
      <c r="AE135" s="257">
        <v>99.5</v>
      </c>
      <c r="AF135" s="107"/>
      <c r="AG135" s="107"/>
      <c r="AH135" s="107"/>
      <c r="AI135" s="257">
        <v>99.5</v>
      </c>
      <c r="AJ135" s="107"/>
      <c r="AK135" s="107"/>
      <c r="AL135" s="107"/>
      <c r="AM135" s="257">
        <v>99.5</v>
      </c>
      <c r="AN135" s="107"/>
      <c r="AO135" s="107"/>
      <c r="AP135" s="107"/>
      <c r="AQ135" s="257" t="s">
        <v>493</v>
      </c>
      <c r="AR135" s="107"/>
      <c r="AS135" s="107"/>
      <c r="AT135" s="107"/>
      <c r="AU135" s="257">
        <v>99.5</v>
      </c>
      <c r="AV135" s="107"/>
      <c r="AW135" s="107"/>
      <c r="AX135" s="206"/>
    </row>
    <row r="136" spans="1:50" ht="18.75" hidden="1" customHeight="1" x14ac:dyDescent="0.15">
      <c r="A136" s="1000"/>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1000"/>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1000"/>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15">
      <c r="A139" s="1000"/>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15">
      <c r="A140" s="1000"/>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1000"/>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1000"/>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15">
      <c r="A143" s="1000"/>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15">
      <c r="A144" s="1000"/>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1000"/>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1000"/>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15">
      <c r="A147" s="1000"/>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15">
      <c r="A148" s="1000"/>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1000"/>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1000"/>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15">
      <c r="A151" s="1000"/>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15">
      <c r="A152" s="1000"/>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87"/>
    </row>
    <row r="153" spans="1:50" ht="22.5" hidden="1" customHeight="1" x14ac:dyDescent="0.15">
      <c r="A153" s="1000"/>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00"/>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2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0"/>
      <c r="B155" s="243"/>
      <c r="C155" s="242"/>
      <c r="D155" s="243"/>
      <c r="E155" s="242"/>
      <c r="F155" s="305"/>
      <c r="G155" s="224"/>
      <c r="H155" s="225"/>
      <c r="I155" s="225"/>
      <c r="J155" s="225"/>
      <c r="K155" s="225"/>
      <c r="L155" s="225"/>
      <c r="M155" s="225"/>
      <c r="N155" s="225"/>
      <c r="O155" s="225"/>
      <c r="P155" s="226"/>
      <c r="Q155" s="681"/>
      <c r="R155" s="225"/>
      <c r="S155" s="225"/>
      <c r="T155" s="225"/>
      <c r="U155" s="225"/>
      <c r="V155" s="225"/>
      <c r="W155" s="225"/>
      <c r="X155" s="225"/>
      <c r="Y155" s="225"/>
      <c r="Z155" s="225"/>
      <c r="AA155" s="93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0"/>
      <c r="B156" s="243"/>
      <c r="C156" s="242"/>
      <c r="D156" s="243"/>
      <c r="E156" s="242"/>
      <c r="F156" s="305"/>
      <c r="G156" s="224"/>
      <c r="H156" s="225"/>
      <c r="I156" s="225"/>
      <c r="J156" s="225"/>
      <c r="K156" s="225"/>
      <c r="L156" s="225"/>
      <c r="M156" s="225"/>
      <c r="N156" s="225"/>
      <c r="O156" s="225"/>
      <c r="P156" s="226"/>
      <c r="Q156" s="681"/>
      <c r="R156" s="225"/>
      <c r="S156" s="225"/>
      <c r="T156" s="225"/>
      <c r="U156" s="225"/>
      <c r="V156" s="225"/>
      <c r="W156" s="225"/>
      <c r="X156" s="225"/>
      <c r="Y156" s="225"/>
      <c r="Z156" s="225"/>
      <c r="AA156" s="930"/>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00"/>
      <c r="B157" s="243"/>
      <c r="C157" s="242"/>
      <c r="D157" s="243"/>
      <c r="E157" s="242"/>
      <c r="F157" s="305"/>
      <c r="G157" s="224"/>
      <c r="H157" s="225"/>
      <c r="I157" s="225"/>
      <c r="J157" s="225"/>
      <c r="K157" s="225"/>
      <c r="L157" s="225"/>
      <c r="M157" s="225"/>
      <c r="N157" s="225"/>
      <c r="O157" s="225"/>
      <c r="P157" s="226"/>
      <c r="Q157" s="681"/>
      <c r="R157" s="225"/>
      <c r="S157" s="225"/>
      <c r="T157" s="225"/>
      <c r="U157" s="225"/>
      <c r="V157" s="225"/>
      <c r="W157" s="225"/>
      <c r="X157" s="225"/>
      <c r="Y157" s="225"/>
      <c r="Z157" s="225"/>
      <c r="AA157" s="930"/>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00"/>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31"/>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00"/>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00"/>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000"/>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2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0"/>
      <c r="B162" s="243"/>
      <c r="C162" s="242"/>
      <c r="D162" s="243"/>
      <c r="E162" s="242"/>
      <c r="F162" s="305"/>
      <c r="G162" s="224"/>
      <c r="H162" s="225"/>
      <c r="I162" s="225"/>
      <c r="J162" s="225"/>
      <c r="K162" s="225"/>
      <c r="L162" s="225"/>
      <c r="M162" s="225"/>
      <c r="N162" s="225"/>
      <c r="O162" s="225"/>
      <c r="P162" s="226"/>
      <c r="Q162" s="681"/>
      <c r="R162" s="225"/>
      <c r="S162" s="225"/>
      <c r="T162" s="225"/>
      <c r="U162" s="225"/>
      <c r="V162" s="225"/>
      <c r="W162" s="225"/>
      <c r="X162" s="225"/>
      <c r="Y162" s="225"/>
      <c r="Z162" s="225"/>
      <c r="AA162" s="93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0"/>
      <c r="B163" s="243"/>
      <c r="C163" s="242"/>
      <c r="D163" s="243"/>
      <c r="E163" s="242"/>
      <c r="F163" s="305"/>
      <c r="G163" s="224"/>
      <c r="H163" s="225"/>
      <c r="I163" s="225"/>
      <c r="J163" s="225"/>
      <c r="K163" s="225"/>
      <c r="L163" s="225"/>
      <c r="M163" s="225"/>
      <c r="N163" s="225"/>
      <c r="O163" s="225"/>
      <c r="P163" s="226"/>
      <c r="Q163" s="681"/>
      <c r="R163" s="225"/>
      <c r="S163" s="225"/>
      <c r="T163" s="225"/>
      <c r="U163" s="225"/>
      <c r="V163" s="225"/>
      <c r="W163" s="225"/>
      <c r="X163" s="225"/>
      <c r="Y163" s="225"/>
      <c r="Z163" s="225"/>
      <c r="AA163" s="930"/>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00"/>
      <c r="B164" s="243"/>
      <c r="C164" s="242"/>
      <c r="D164" s="243"/>
      <c r="E164" s="242"/>
      <c r="F164" s="305"/>
      <c r="G164" s="224"/>
      <c r="H164" s="225"/>
      <c r="I164" s="225"/>
      <c r="J164" s="225"/>
      <c r="K164" s="225"/>
      <c r="L164" s="225"/>
      <c r="M164" s="225"/>
      <c r="N164" s="225"/>
      <c r="O164" s="225"/>
      <c r="P164" s="226"/>
      <c r="Q164" s="681"/>
      <c r="R164" s="225"/>
      <c r="S164" s="225"/>
      <c r="T164" s="225"/>
      <c r="U164" s="225"/>
      <c r="V164" s="225"/>
      <c r="W164" s="225"/>
      <c r="X164" s="225"/>
      <c r="Y164" s="225"/>
      <c r="Z164" s="225"/>
      <c r="AA164" s="930"/>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00"/>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31"/>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00"/>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00"/>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000"/>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2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0"/>
      <c r="B169" s="243"/>
      <c r="C169" s="242"/>
      <c r="D169" s="243"/>
      <c r="E169" s="242"/>
      <c r="F169" s="305"/>
      <c r="G169" s="224"/>
      <c r="H169" s="225"/>
      <c r="I169" s="225"/>
      <c r="J169" s="225"/>
      <c r="K169" s="225"/>
      <c r="L169" s="225"/>
      <c r="M169" s="225"/>
      <c r="N169" s="225"/>
      <c r="O169" s="225"/>
      <c r="P169" s="226"/>
      <c r="Q169" s="681"/>
      <c r="R169" s="225"/>
      <c r="S169" s="225"/>
      <c r="T169" s="225"/>
      <c r="U169" s="225"/>
      <c r="V169" s="225"/>
      <c r="W169" s="225"/>
      <c r="X169" s="225"/>
      <c r="Y169" s="225"/>
      <c r="Z169" s="225"/>
      <c r="AA169" s="93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0"/>
      <c r="B170" s="243"/>
      <c r="C170" s="242"/>
      <c r="D170" s="243"/>
      <c r="E170" s="242"/>
      <c r="F170" s="305"/>
      <c r="G170" s="224"/>
      <c r="H170" s="225"/>
      <c r="I170" s="225"/>
      <c r="J170" s="225"/>
      <c r="K170" s="225"/>
      <c r="L170" s="225"/>
      <c r="M170" s="225"/>
      <c r="N170" s="225"/>
      <c r="O170" s="225"/>
      <c r="P170" s="226"/>
      <c r="Q170" s="681"/>
      <c r="R170" s="225"/>
      <c r="S170" s="225"/>
      <c r="T170" s="225"/>
      <c r="U170" s="225"/>
      <c r="V170" s="225"/>
      <c r="W170" s="225"/>
      <c r="X170" s="225"/>
      <c r="Y170" s="225"/>
      <c r="Z170" s="225"/>
      <c r="AA170" s="930"/>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00"/>
      <c r="B171" s="243"/>
      <c r="C171" s="242"/>
      <c r="D171" s="243"/>
      <c r="E171" s="242"/>
      <c r="F171" s="305"/>
      <c r="G171" s="224"/>
      <c r="H171" s="225"/>
      <c r="I171" s="225"/>
      <c r="J171" s="225"/>
      <c r="K171" s="225"/>
      <c r="L171" s="225"/>
      <c r="M171" s="225"/>
      <c r="N171" s="225"/>
      <c r="O171" s="225"/>
      <c r="P171" s="226"/>
      <c r="Q171" s="681"/>
      <c r="R171" s="225"/>
      <c r="S171" s="225"/>
      <c r="T171" s="225"/>
      <c r="U171" s="225"/>
      <c r="V171" s="225"/>
      <c r="W171" s="225"/>
      <c r="X171" s="225"/>
      <c r="Y171" s="225"/>
      <c r="Z171" s="225"/>
      <c r="AA171" s="930"/>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00"/>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31"/>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00"/>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00"/>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000"/>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2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0"/>
      <c r="B176" s="243"/>
      <c r="C176" s="242"/>
      <c r="D176" s="243"/>
      <c r="E176" s="242"/>
      <c r="F176" s="305"/>
      <c r="G176" s="224"/>
      <c r="H176" s="225"/>
      <c r="I176" s="225"/>
      <c r="J176" s="225"/>
      <c r="K176" s="225"/>
      <c r="L176" s="225"/>
      <c r="M176" s="225"/>
      <c r="N176" s="225"/>
      <c r="O176" s="225"/>
      <c r="P176" s="226"/>
      <c r="Q176" s="681"/>
      <c r="R176" s="225"/>
      <c r="S176" s="225"/>
      <c r="T176" s="225"/>
      <c r="U176" s="225"/>
      <c r="V176" s="225"/>
      <c r="W176" s="225"/>
      <c r="X176" s="225"/>
      <c r="Y176" s="225"/>
      <c r="Z176" s="225"/>
      <c r="AA176" s="93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0"/>
      <c r="B177" s="243"/>
      <c r="C177" s="242"/>
      <c r="D177" s="243"/>
      <c r="E177" s="242"/>
      <c r="F177" s="305"/>
      <c r="G177" s="224"/>
      <c r="H177" s="225"/>
      <c r="I177" s="225"/>
      <c r="J177" s="225"/>
      <c r="K177" s="225"/>
      <c r="L177" s="225"/>
      <c r="M177" s="225"/>
      <c r="N177" s="225"/>
      <c r="O177" s="225"/>
      <c r="P177" s="226"/>
      <c r="Q177" s="681"/>
      <c r="R177" s="225"/>
      <c r="S177" s="225"/>
      <c r="T177" s="225"/>
      <c r="U177" s="225"/>
      <c r="V177" s="225"/>
      <c r="W177" s="225"/>
      <c r="X177" s="225"/>
      <c r="Y177" s="225"/>
      <c r="Z177" s="225"/>
      <c r="AA177" s="930"/>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00"/>
      <c r="B178" s="243"/>
      <c r="C178" s="242"/>
      <c r="D178" s="243"/>
      <c r="E178" s="242"/>
      <c r="F178" s="305"/>
      <c r="G178" s="224"/>
      <c r="H178" s="225"/>
      <c r="I178" s="225"/>
      <c r="J178" s="225"/>
      <c r="K178" s="225"/>
      <c r="L178" s="225"/>
      <c r="M178" s="225"/>
      <c r="N178" s="225"/>
      <c r="O178" s="225"/>
      <c r="P178" s="226"/>
      <c r="Q178" s="681"/>
      <c r="R178" s="225"/>
      <c r="S178" s="225"/>
      <c r="T178" s="225"/>
      <c r="U178" s="225"/>
      <c r="V178" s="225"/>
      <c r="W178" s="225"/>
      <c r="X178" s="225"/>
      <c r="Y178" s="225"/>
      <c r="Z178" s="225"/>
      <c r="AA178" s="930"/>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00"/>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31"/>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00"/>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00"/>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000"/>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2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0"/>
      <c r="B183" s="243"/>
      <c r="C183" s="242"/>
      <c r="D183" s="243"/>
      <c r="E183" s="242"/>
      <c r="F183" s="305"/>
      <c r="G183" s="224"/>
      <c r="H183" s="225"/>
      <c r="I183" s="225"/>
      <c r="J183" s="225"/>
      <c r="K183" s="225"/>
      <c r="L183" s="225"/>
      <c r="M183" s="225"/>
      <c r="N183" s="225"/>
      <c r="O183" s="225"/>
      <c r="P183" s="226"/>
      <c r="Q183" s="681"/>
      <c r="R183" s="225"/>
      <c r="S183" s="225"/>
      <c r="T183" s="225"/>
      <c r="U183" s="225"/>
      <c r="V183" s="225"/>
      <c r="W183" s="225"/>
      <c r="X183" s="225"/>
      <c r="Y183" s="225"/>
      <c r="Z183" s="225"/>
      <c r="AA183" s="93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0"/>
      <c r="B184" s="243"/>
      <c r="C184" s="242"/>
      <c r="D184" s="243"/>
      <c r="E184" s="242"/>
      <c r="F184" s="305"/>
      <c r="G184" s="224"/>
      <c r="H184" s="225"/>
      <c r="I184" s="225"/>
      <c r="J184" s="225"/>
      <c r="K184" s="225"/>
      <c r="L184" s="225"/>
      <c r="M184" s="225"/>
      <c r="N184" s="225"/>
      <c r="O184" s="225"/>
      <c r="P184" s="226"/>
      <c r="Q184" s="681"/>
      <c r="R184" s="225"/>
      <c r="S184" s="225"/>
      <c r="T184" s="225"/>
      <c r="U184" s="225"/>
      <c r="V184" s="225"/>
      <c r="W184" s="225"/>
      <c r="X184" s="225"/>
      <c r="Y184" s="225"/>
      <c r="Z184" s="225"/>
      <c r="AA184" s="930"/>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0"/>
      <c r="B185" s="243"/>
      <c r="C185" s="242"/>
      <c r="D185" s="243"/>
      <c r="E185" s="242"/>
      <c r="F185" s="305"/>
      <c r="G185" s="224"/>
      <c r="H185" s="225"/>
      <c r="I185" s="225"/>
      <c r="J185" s="225"/>
      <c r="K185" s="225"/>
      <c r="L185" s="225"/>
      <c r="M185" s="225"/>
      <c r="N185" s="225"/>
      <c r="O185" s="225"/>
      <c r="P185" s="226"/>
      <c r="Q185" s="681"/>
      <c r="R185" s="225"/>
      <c r="S185" s="225"/>
      <c r="T185" s="225"/>
      <c r="U185" s="225"/>
      <c r="V185" s="225"/>
      <c r="W185" s="225"/>
      <c r="X185" s="225"/>
      <c r="Y185" s="225"/>
      <c r="Z185" s="225"/>
      <c r="AA185" s="930"/>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00"/>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31"/>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1000"/>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1000"/>
      <c r="B188" s="243"/>
      <c r="C188" s="242"/>
      <c r="D188" s="243"/>
      <c r="E188" s="151" t="s">
        <v>499</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1000"/>
      <c r="B189" s="243"/>
      <c r="C189" s="242"/>
      <c r="D189" s="243"/>
      <c r="E189" s="154"/>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6"/>
    </row>
    <row r="190" spans="1:50" ht="45" hidden="1" customHeight="1" x14ac:dyDescent="0.15">
      <c r="A190" s="1000"/>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00"/>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1000"/>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1000"/>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1000"/>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15">
      <c r="A195" s="1000"/>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15">
      <c r="A196" s="1000"/>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1000"/>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1000"/>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15">
      <c r="A199" s="1000"/>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15">
      <c r="A200" s="1000"/>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1000"/>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1000"/>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15">
      <c r="A203" s="1000"/>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15">
      <c r="A204" s="1000"/>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1000"/>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1000"/>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15">
      <c r="A207" s="1000"/>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15">
      <c r="A208" s="1000"/>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1000"/>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1000"/>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15">
      <c r="A211" s="1000"/>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15">
      <c r="A212" s="1000"/>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87"/>
    </row>
    <row r="213" spans="1:50" ht="22.5" hidden="1" customHeight="1" x14ac:dyDescent="0.15">
      <c r="A213" s="1000"/>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00"/>
      <c r="B214" s="243"/>
      <c r="C214" s="242"/>
      <c r="D214" s="243"/>
      <c r="E214" s="242"/>
      <c r="F214" s="305"/>
      <c r="G214" s="222"/>
      <c r="H214" s="152"/>
      <c r="I214" s="152"/>
      <c r="J214" s="152"/>
      <c r="K214" s="152"/>
      <c r="L214" s="152"/>
      <c r="M214" s="152"/>
      <c r="N214" s="152"/>
      <c r="O214" s="152"/>
      <c r="P214" s="223"/>
      <c r="Q214" s="987"/>
      <c r="R214" s="988"/>
      <c r="S214" s="988"/>
      <c r="T214" s="988"/>
      <c r="U214" s="988"/>
      <c r="V214" s="988"/>
      <c r="W214" s="988"/>
      <c r="X214" s="988"/>
      <c r="Y214" s="988"/>
      <c r="Z214" s="988"/>
      <c r="AA214" s="98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0"/>
      <c r="B215" s="243"/>
      <c r="C215" s="242"/>
      <c r="D215" s="243"/>
      <c r="E215" s="242"/>
      <c r="F215" s="305"/>
      <c r="G215" s="224"/>
      <c r="H215" s="225"/>
      <c r="I215" s="225"/>
      <c r="J215" s="225"/>
      <c r="K215" s="225"/>
      <c r="L215" s="225"/>
      <c r="M215" s="225"/>
      <c r="N215" s="225"/>
      <c r="O215" s="225"/>
      <c r="P215" s="226"/>
      <c r="Q215" s="990"/>
      <c r="R215" s="991"/>
      <c r="S215" s="991"/>
      <c r="T215" s="991"/>
      <c r="U215" s="991"/>
      <c r="V215" s="991"/>
      <c r="W215" s="991"/>
      <c r="X215" s="991"/>
      <c r="Y215" s="991"/>
      <c r="Z215" s="991"/>
      <c r="AA215" s="99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0"/>
      <c r="B216" s="243"/>
      <c r="C216" s="242"/>
      <c r="D216" s="243"/>
      <c r="E216" s="242"/>
      <c r="F216" s="305"/>
      <c r="G216" s="224"/>
      <c r="H216" s="225"/>
      <c r="I216" s="225"/>
      <c r="J216" s="225"/>
      <c r="K216" s="225"/>
      <c r="L216" s="225"/>
      <c r="M216" s="225"/>
      <c r="N216" s="225"/>
      <c r="O216" s="225"/>
      <c r="P216" s="226"/>
      <c r="Q216" s="990"/>
      <c r="R216" s="991"/>
      <c r="S216" s="991"/>
      <c r="T216" s="991"/>
      <c r="U216" s="991"/>
      <c r="V216" s="991"/>
      <c r="W216" s="991"/>
      <c r="X216" s="991"/>
      <c r="Y216" s="991"/>
      <c r="Z216" s="991"/>
      <c r="AA216" s="992"/>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00"/>
      <c r="B217" s="243"/>
      <c r="C217" s="242"/>
      <c r="D217" s="243"/>
      <c r="E217" s="242"/>
      <c r="F217" s="305"/>
      <c r="G217" s="224"/>
      <c r="H217" s="225"/>
      <c r="I217" s="225"/>
      <c r="J217" s="225"/>
      <c r="K217" s="225"/>
      <c r="L217" s="225"/>
      <c r="M217" s="225"/>
      <c r="N217" s="225"/>
      <c r="O217" s="225"/>
      <c r="P217" s="226"/>
      <c r="Q217" s="990"/>
      <c r="R217" s="991"/>
      <c r="S217" s="991"/>
      <c r="T217" s="991"/>
      <c r="U217" s="991"/>
      <c r="V217" s="991"/>
      <c r="W217" s="991"/>
      <c r="X217" s="991"/>
      <c r="Y217" s="991"/>
      <c r="Z217" s="991"/>
      <c r="AA217" s="992"/>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00"/>
      <c r="B218" s="243"/>
      <c r="C218" s="242"/>
      <c r="D218" s="243"/>
      <c r="E218" s="242"/>
      <c r="F218" s="305"/>
      <c r="G218" s="227"/>
      <c r="H218" s="155"/>
      <c r="I218" s="155"/>
      <c r="J218" s="155"/>
      <c r="K218" s="155"/>
      <c r="L218" s="155"/>
      <c r="M218" s="155"/>
      <c r="N218" s="155"/>
      <c r="O218" s="155"/>
      <c r="P218" s="228"/>
      <c r="Q218" s="993"/>
      <c r="R218" s="994"/>
      <c r="S218" s="994"/>
      <c r="T218" s="994"/>
      <c r="U218" s="994"/>
      <c r="V218" s="994"/>
      <c r="W218" s="994"/>
      <c r="X218" s="994"/>
      <c r="Y218" s="994"/>
      <c r="Z218" s="994"/>
      <c r="AA218" s="995"/>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00"/>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00"/>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000"/>
      <c r="B221" s="243"/>
      <c r="C221" s="242"/>
      <c r="D221" s="243"/>
      <c r="E221" s="242"/>
      <c r="F221" s="305"/>
      <c r="G221" s="222"/>
      <c r="H221" s="152"/>
      <c r="I221" s="152"/>
      <c r="J221" s="152"/>
      <c r="K221" s="152"/>
      <c r="L221" s="152"/>
      <c r="M221" s="152"/>
      <c r="N221" s="152"/>
      <c r="O221" s="152"/>
      <c r="P221" s="223"/>
      <c r="Q221" s="987"/>
      <c r="R221" s="988"/>
      <c r="S221" s="988"/>
      <c r="T221" s="988"/>
      <c r="U221" s="988"/>
      <c r="V221" s="988"/>
      <c r="W221" s="988"/>
      <c r="X221" s="988"/>
      <c r="Y221" s="988"/>
      <c r="Z221" s="988"/>
      <c r="AA221" s="98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0"/>
      <c r="B222" s="243"/>
      <c r="C222" s="242"/>
      <c r="D222" s="243"/>
      <c r="E222" s="242"/>
      <c r="F222" s="305"/>
      <c r="G222" s="224"/>
      <c r="H222" s="225"/>
      <c r="I222" s="225"/>
      <c r="J222" s="225"/>
      <c r="K222" s="225"/>
      <c r="L222" s="225"/>
      <c r="M222" s="225"/>
      <c r="N222" s="225"/>
      <c r="O222" s="225"/>
      <c r="P222" s="226"/>
      <c r="Q222" s="990"/>
      <c r="R222" s="991"/>
      <c r="S222" s="991"/>
      <c r="T222" s="991"/>
      <c r="U222" s="991"/>
      <c r="V222" s="991"/>
      <c r="W222" s="991"/>
      <c r="X222" s="991"/>
      <c r="Y222" s="991"/>
      <c r="Z222" s="991"/>
      <c r="AA222" s="99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0"/>
      <c r="B223" s="243"/>
      <c r="C223" s="242"/>
      <c r="D223" s="243"/>
      <c r="E223" s="242"/>
      <c r="F223" s="305"/>
      <c r="G223" s="224"/>
      <c r="H223" s="225"/>
      <c r="I223" s="225"/>
      <c r="J223" s="225"/>
      <c r="K223" s="225"/>
      <c r="L223" s="225"/>
      <c r="M223" s="225"/>
      <c r="N223" s="225"/>
      <c r="O223" s="225"/>
      <c r="P223" s="226"/>
      <c r="Q223" s="990"/>
      <c r="R223" s="991"/>
      <c r="S223" s="991"/>
      <c r="T223" s="991"/>
      <c r="U223" s="991"/>
      <c r="V223" s="991"/>
      <c r="W223" s="991"/>
      <c r="X223" s="991"/>
      <c r="Y223" s="991"/>
      <c r="Z223" s="991"/>
      <c r="AA223" s="992"/>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1000"/>
      <c r="B224" s="243"/>
      <c r="C224" s="242"/>
      <c r="D224" s="243"/>
      <c r="E224" s="242"/>
      <c r="F224" s="305"/>
      <c r="G224" s="224"/>
      <c r="H224" s="225"/>
      <c r="I224" s="225"/>
      <c r="J224" s="225"/>
      <c r="K224" s="225"/>
      <c r="L224" s="225"/>
      <c r="M224" s="225"/>
      <c r="N224" s="225"/>
      <c r="O224" s="225"/>
      <c r="P224" s="226"/>
      <c r="Q224" s="990"/>
      <c r="R224" s="991"/>
      <c r="S224" s="991"/>
      <c r="T224" s="991"/>
      <c r="U224" s="991"/>
      <c r="V224" s="991"/>
      <c r="W224" s="991"/>
      <c r="X224" s="991"/>
      <c r="Y224" s="991"/>
      <c r="Z224" s="991"/>
      <c r="AA224" s="992"/>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00"/>
      <c r="B225" s="243"/>
      <c r="C225" s="242"/>
      <c r="D225" s="243"/>
      <c r="E225" s="242"/>
      <c r="F225" s="305"/>
      <c r="G225" s="227"/>
      <c r="H225" s="155"/>
      <c r="I225" s="155"/>
      <c r="J225" s="155"/>
      <c r="K225" s="155"/>
      <c r="L225" s="155"/>
      <c r="M225" s="155"/>
      <c r="N225" s="155"/>
      <c r="O225" s="155"/>
      <c r="P225" s="228"/>
      <c r="Q225" s="993"/>
      <c r="R225" s="994"/>
      <c r="S225" s="994"/>
      <c r="T225" s="994"/>
      <c r="U225" s="994"/>
      <c r="V225" s="994"/>
      <c r="W225" s="994"/>
      <c r="X225" s="994"/>
      <c r="Y225" s="994"/>
      <c r="Z225" s="994"/>
      <c r="AA225" s="995"/>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00"/>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00"/>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000"/>
      <c r="B228" s="243"/>
      <c r="C228" s="242"/>
      <c r="D228" s="243"/>
      <c r="E228" s="242"/>
      <c r="F228" s="305"/>
      <c r="G228" s="222"/>
      <c r="H228" s="152"/>
      <c r="I228" s="152"/>
      <c r="J228" s="152"/>
      <c r="K228" s="152"/>
      <c r="L228" s="152"/>
      <c r="M228" s="152"/>
      <c r="N228" s="152"/>
      <c r="O228" s="152"/>
      <c r="P228" s="223"/>
      <c r="Q228" s="987"/>
      <c r="R228" s="988"/>
      <c r="S228" s="988"/>
      <c r="T228" s="988"/>
      <c r="U228" s="988"/>
      <c r="V228" s="988"/>
      <c r="W228" s="988"/>
      <c r="X228" s="988"/>
      <c r="Y228" s="988"/>
      <c r="Z228" s="988"/>
      <c r="AA228" s="98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0"/>
      <c r="B229" s="243"/>
      <c r="C229" s="242"/>
      <c r="D229" s="243"/>
      <c r="E229" s="242"/>
      <c r="F229" s="305"/>
      <c r="G229" s="224"/>
      <c r="H229" s="225"/>
      <c r="I229" s="225"/>
      <c r="J229" s="225"/>
      <c r="K229" s="225"/>
      <c r="L229" s="225"/>
      <c r="M229" s="225"/>
      <c r="N229" s="225"/>
      <c r="O229" s="225"/>
      <c r="P229" s="226"/>
      <c r="Q229" s="990"/>
      <c r="R229" s="991"/>
      <c r="S229" s="991"/>
      <c r="T229" s="991"/>
      <c r="U229" s="991"/>
      <c r="V229" s="991"/>
      <c r="W229" s="991"/>
      <c r="X229" s="991"/>
      <c r="Y229" s="991"/>
      <c r="Z229" s="991"/>
      <c r="AA229" s="99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0"/>
      <c r="B230" s="243"/>
      <c r="C230" s="242"/>
      <c r="D230" s="243"/>
      <c r="E230" s="242"/>
      <c r="F230" s="305"/>
      <c r="G230" s="224"/>
      <c r="H230" s="225"/>
      <c r="I230" s="225"/>
      <c r="J230" s="225"/>
      <c r="K230" s="225"/>
      <c r="L230" s="225"/>
      <c r="M230" s="225"/>
      <c r="N230" s="225"/>
      <c r="O230" s="225"/>
      <c r="P230" s="226"/>
      <c r="Q230" s="990"/>
      <c r="R230" s="991"/>
      <c r="S230" s="991"/>
      <c r="T230" s="991"/>
      <c r="U230" s="991"/>
      <c r="V230" s="991"/>
      <c r="W230" s="991"/>
      <c r="X230" s="991"/>
      <c r="Y230" s="991"/>
      <c r="Z230" s="991"/>
      <c r="AA230" s="992"/>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1000"/>
      <c r="B231" s="243"/>
      <c r="C231" s="242"/>
      <c r="D231" s="243"/>
      <c r="E231" s="242"/>
      <c r="F231" s="305"/>
      <c r="G231" s="224"/>
      <c r="H231" s="225"/>
      <c r="I231" s="225"/>
      <c r="J231" s="225"/>
      <c r="K231" s="225"/>
      <c r="L231" s="225"/>
      <c r="M231" s="225"/>
      <c r="N231" s="225"/>
      <c r="O231" s="225"/>
      <c r="P231" s="226"/>
      <c r="Q231" s="990"/>
      <c r="R231" s="991"/>
      <c r="S231" s="991"/>
      <c r="T231" s="991"/>
      <c r="U231" s="991"/>
      <c r="V231" s="991"/>
      <c r="W231" s="991"/>
      <c r="X231" s="991"/>
      <c r="Y231" s="991"/>
      <c r="Z231" s="991"/>
      <c r="AA231" s="992"/>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00"/>
      <c r="B232" s="243"/>
      <c r="C232" s="242"/>
      <c r="D232" s="243"/>
      <c r="E232" s="242"/>
      <c r="F232" s="305"/>
      <c r="G232" s="227"/>
      <c r="H232" s="155"/>
      <c r="I232" s="155"/>
      <c r="J232" s="155"/>
      <c r="K232" s="155"/>
      <c r="L232" s="155"/>
      <c r="M232" s="155"/>
      <c r="N232" s="155"/>
      <c r="O232" s="155"/>
      <c r="P232" s="228"/>
      <c r="Q232" s="993"/>
      <c r="R232" s="994"/>
      <c r="S232" s="994"/>
      <c r="T232" s="994"/>
      <c r="U232" s="994"/>
      <c r="V232" s="994"/>
      <c r="W232" s="994"/>
      <c r="X232" s="994"/>
      <c r="Y232" s="994"/>
      <c r="Z232" s="994"/>
      <c r="AA232" s="995"/>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00"/>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00"/>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000"/>
      <c r="B235" s="243"/>
      <c r="C235" s="242"/>
      <c r="D235" s="243"/>
      <c r="E235" s="242"/>
      <c r="F235" s="305"/>
      <c r="G235" s="222"/>
      <c r="H235" s="152"/>
      <c r="I235" s="152"/>
      <c r="J235" s="152"/>
      <c r="K235" s="152"/>
      <c r="L235" s="152"/>
      <c r="M235" s="152"/>
      <c r="N235" s="152"/>
      <c r="O235" s="152"/>
      <c r="P235" s="223"/>
      <c r="Q235" s="987"/>
      <c r="R235" s="988"/>
      <c r="S235" s="988"/>
      <c r="T235" s="988"/>
      <c r="U235" s="988"/>
      <c r="V235" s="988"/>
      <c r="W235" s="988"/>
      <c r="X235" s="988"/>
      <c r="Y235" s="988"/>
      <c r="Z235" s="988"/>
      <c r="AA235" s="98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0"/>
      <c r="B236" s="243"/>
      <c r="C236" s="242"/>
      <c r="D236" s="243"/>
      <c r="E236" s="242"/>
      <c r="F236" s="305"/>
      <c r="G236" s="224"/>
      <c r="H236" s="225"/>
      <c r="I236" s="225"/>
      <c r="J236" s="225"/>
      <c r="K236" s="225"/>
      <c r="L236" s="225"/>
      <c r="M236" s="225"/>
      <c r="N236" s="225"/>
      <c r="O236" s="225"/>
      <c r="P236" s="226"/>
      <c r="Q236" s="990"/>
      <c r="R236" s="991"/>
      <c r="S236" s="991"/>
      <c r="T236" s="991"/>
      <c r="U236" s="991"/>
      <c r="V236" s="991"/>
      <c r="W236" s="991"/>
      <c r="X236" s="991"/>
      <c r="Y236" s="991"/>
      <c r="Z236" s="991"/>
      <c r="AA236" s="99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0"/>
      <c r="B237" s="243"/>
      <c r="C237" s="242"/>
      <c r="D237" s="243"/>
      <c r="E237" s="242"/>
      <c r="F237" s="305"/>
      <c r="G237" s="224"/>
      <c r="H237" s="225"/>
      <c r="I237" s="225"/>
      <c r="J237" s="225"/>
      <c r="K237" s="225"/>
      <c r="L237" s="225"/>
      <c r="M237" s="225"/>
      <c r="N237" s="225"/>
      <c r="O237" s="225"/>
      <c r="P237" s="226"/>
      <c r="Q237" s="990"/>
      <c r="R237" s="991"/>
      <c r="S237" s="991"/>
      <c r="T237" s="991"/>
      <c r="U237" s="991"/>
      <c r="V237" s="991"/>
      <c r="W237" s="991"/>
      <c r="X237" s="991"/>
      <c r="Y237" s="991"/>
      <c r="Z237" s="991"/>
      <c r="AA237" s="992"/>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00"/>
      <c r="B238" s="243"/>
      <c r="C238" s="242"/>
      <c r="D238" s="243"/>
      <c r="E238" s="242"/>
      <c r="F238" s="305"/>
      <c r="G238" s="224"/>
      <c r="H238" s="225"/>
      <c r="I238" s="225"/>
      <c r="J238" s="225"/>
      <c r="K238" s="225"/>
      <c r="L238" s="225"/>
      <c r="M238" s="225"/>
      <c r="N238" s="225"/>
      <c r="O238" s="225"/>
      <c r="P238" s="226"/>
      <c r="Q238" s="990"/>
      <c r="R238" s="991"/>
      <c r="S238" s="991"/>
      <c r="T238" s="991"/>
      <c r="U238" s="991"/>
      <c r="V238" s="991"/>
      <c r="W238" s="991"/>
      <c r="X238" s="991"/>
      <c r="Y238" s="991"/>
      <c r="Z238" s="991"/>
      <c r="AA238" s="992"/>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00"/>
      <c r="B239" s="243"/>
      <c r="C239" s="242"/>
      <c r="D239" s="243"/>
      <c r="E239" s="242"/>
      <c r="F239" s="305"/>
      <c r="G239" s="227"/>
      <c r="H239" s="155"/>
      <c r="I239" s="155"/>
      <c r="J239" s="155"/>
      <c r="K239" s="155"/>
      <c r="L239" s="155"/>
      <c r="M239" s="155"/>
      <c r="N239" s="155"/>
      <c r="O239" s="155"/>
      <c r="P239" s="228"/>
      <c r="Q239" s="993"/>
      <c r="R239" s="994"/>
      <c r="S239" s="994"/>
      <c r="T239" s="994"/>
      <c r="U239" s="994"/>
      <c r="V239" s="994"/>
      <c r="W239" s="994"/>
      <c r="X239" s="994"/>
      <c r="Y239" s="994"/>
      <c r="Z239" s="994"/>
      <c r="AA239" s="995"/>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00"/>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00"/>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000"/>
      <c r="B242" s="243"/>
      <c r="C242" s="242"/>
      <c r="D242" s="243"/>
      <c r="E242" s="242"/>
      <c r="F242" s="305"/>
      <c r="G242" s="222"/>
      <c r="H242" s="152"/>
      <c r="I242" s="152"/>
      <c r="J242" s="152"/>
      <c r="K242" s="152"/>
      <c r="L242" s="152"/>
      <c r="M242" s="152"/>
      <c r="N242" s="152"/>
      <c r="O242" s="152"/>
      <c r="P242" s="223"/>
      <c r="Q242" s="987"/>
      <c r="R242" s="988"/>
      <c r="S242" s="988"/>
      <c r="T242" s="988"/>
      <c r="U242" s="988"/>
      <c r="V242" s="988"/>
      <c r="W242" s="988"/>
      <c r="X242" s="988"/>
      <c r="Y242" s="988"/>
      <c r="Z242" s="988"/>
      <c r="AA242" s="98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0"/>
      <c r="B243" s="243"/>
      <c r="C243" s="242"/>
      <c r="D243" s="243"/>
      <c r="E243" s="242"/>
      <c r="F243" s="305"/>
      <c r="G243" s="224"/>
      <c r="H243" s="225"/>
      <c r="I243" s="225"/>
      <c r="J243" s="225"/>
      <c r="K243" s="225"/>
      <c r="L243" s="225"/>
      <c r="M243" s="225"/>
      <c r="N243" s="225"/>
      <c r="O243" s="225"/>
      <c r="P243" s="226"/>
      <c r="Q243" s="990"/>
      <c r="R243" s="991"/>
      <c r="S243" s="991"/>
      <c r="T243" s="991"/>
      <c r="U243" s="991"/>
      <c r="V243" s="991"/>
      <c r="W243" s="991"/>
      <c r="X243" s="991"/>
      <c r="Y243" s="991"/>
      <c r="Z243" s="991"/>
      <c r="AA243" s="99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0"/>
      <c r="B244" s="243"/>
      <c r="C244" s="242"/>
      <c r="D244" s="243"/>
      <c r="E244" s="242"/>
      <c r="F244" s="305"/>
      <c r="G244" s="224"/>
      <c r="H244" s="225"/>
      <c r="I244" s="225"/>
      <c r="J244" s="225"/>
      <c r="K244" s="225"/>
      <c r="L244" s="225"/>
      <c r="M244" s="225"/>
      <c r="N244" s="225"/>
      <c r="O244" s="225"/>
      <c r="P244" s="226"/>
      <c r="Q244" s="990"/>
      <c r="R244" s="991"/>
      <c r="S244" s="991"/>
      <c r="T244" s="991"/>
      <c r="U244" s="991"/>
      <c r="V244" s="991"/>
      <c r="W244" s="991"/>
      <c r="X244" s="991"/>
      <c r="Y244" s="991"/>
      <c r="Z244" s="991"/>
      <c r="AA244" s="992"/>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0"/>
      <c r="B245" s="243"/>
      <c r="C245" s="242"/>
      <c r="D245" s="243"/>
      <c r="E245" s="242"/>
      <c r="F245" s="305"/>
      <c r="G245" s="224"/>
      <c r="H245" s="225"/>
      <c r="I245" s="225"/>
      <c r="J245" s="225"/>
      <c r="K245" s="225"/>
      <c r="L245" s="225"/>
      <c r="M245" s="225"/>
      <c r="N245" s="225"/>
      <c r="O245" s="225"/>
      <c r="P245" s="226"/>
      <c r="Q245" s="990"/>
      <c r="R245" s="991"/>
      <c r="S245" s="991"/>
      <c r="T245" s="991"/>
      <c r="U245" s="991"/>
      <c r="V245" s="991"/>
      <c r="W245" s="991"/>
      <c r="X245" s="991"/>
      <c r="Y245" s="991"/>
      <c r="Z245" s="991"/>
      <c r="AA245" s="992"/>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00"/>
      <c r="B246" s="243"/>
      <c r="C246" s="242"/>
      <c r="D246" s="243"/>
      <c r="E246" s="306"/>
      <c r="F246" s="307"/>
      <c r="G246" s="227"/>
      <c r="H246" s="155"/>
      <c r="I246" s="155"/>
      <c r="J246" s="155"/>
      <c r="K246" s="155"/>
      <c r="L246" s="155"/>
      <c r="M246" s="155"/>
      <c r="N246" s="155"/>
      <c r="O246" s="155"/>
      <c r="P246" s="228"/>
      <c r="Q246" s="993"/>
      <c r="R246" s="994"/>
      <c r="S246" s="994"/>
      <c r="T246" s="994"/>
      <c r="U246" s="994"/>
      <c r="V246" s="994"/>
      <c r="W246" s="994"/>
      <c r="X246" s="994"/>
      <c r="Y246" s="994"/>
      <c r="Z246" s="994"/>
      <c r="AA246" s="995"/>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00"/>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00"/>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00"/>
      <c r="B249" s="243"/>
      <c r="C249" s="242"/>
      <c r="D249" s="243"/>
      <c r="E249" s="681"/>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730"/>
    </row>
    <row r="250" spans="1:50" ht="45" hidden="1" customHeight="1" x14ac:dyDescent="0.15">
      <c r="A250" s="1000"/>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00"/>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1000"/>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1000"/>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1000"/>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15">
      <c r="A255" s="1000"/>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15">
      <c r="A256" s="1000"/>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1000"/>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1000"/>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15">
      <c r="A259" s="1000"/>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15">
      <c r="A260" s="1000"/>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1000"/>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1000"/>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15">
      <c r="A263" s="1000"/>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15">
      <c r="A264" s="1000"/>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1000"/>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1000"/>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15">
      <c r="A267" s="1000"/>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15">
      <c r="A268" s="1000"/>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1000"/>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1000"/>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15">
      <c r="A271" s="1000"/>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15">
      <c r="A272" s="1000"/>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87"/>
    </row>
    <row r="273" spans="1:50" ht="22.5" hidden="1" customHeight="1" x14ac:dyDescent="0.15">
      <c r="A273" s="1000"/>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00"/>
      <c r="B274" s="243"/>
      <c r="C274" s="242"/>
      <c r="D274" s="243"/>
      <c r="E274" s="242"/>
      <c r="F274" s="305"/>
      <c r="G274" s="222"/>
      <c r="H274" s="152"/>
      <c r="I274" s="152"/>
      <c r="J274" s="152"/>
      <c r="K274" s="152"/>
      <c r="L274" s="152"/>
      <c r="M274" s="152"/>
      <c r="N274" s="152"/>
      <c r="O274" s="152"/>
      <c r="P274" s="223"/>
      <c r="Q274" s="987"/>
      <c r="R274" s="988"/>
      <c r="S274" s="988"/>
      <c r="T274" s="988"/>
      <c r="U274" s="988"/>
      <c r="V274" s="988"/>
      <c r="W274" s="988"/>
      <c r="X274" s="988"/>
      <c r="Y274" s="988"/>
      <c r="Z274" s="988"/>
      <c r="AA274" s="98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0"/>
      <c r="B275" s="243"/>
      <c r="C275" s="242"/>
      <c r="D275" s="243"/>
      <c r="E275" s="242"/>
      <c r="F275" s="305"/>
      <c r="G275" s="224"/>
      <c r="H275" s="225"/>
      <c r="I275" s="225"/>
      <c r="J275" s="225"/>
      <c r="K275" s="225"/>
      <c r="L275" s="225"/>
      <c r="M275" s="225"/>
      <c r="N275" s="225"/>
      <c r="O275" s="225"/>
      <c r="P275" s="226"/>
      <c r="Q275" s="990"/>
      <c r="R275" s="991"/>
      <c r="S275" s="991"/>
      <c r="T275" s="991"/>
      <c r="U275" s="991"/>
      <c r="V275" s="991"/>
      <c r="W275" s="991"/>
      <c r="X275" s="991"/>
      <c r="Y275" s="991"/>
      <c r="Z275" s="991"/>
      <c r="AA275" s="99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0"/>
      <c r="B276" s="243"/>
      <c r="C276" s="242"/>
      <c r="D276" s="243"/>
      <c r="E276" s="242"/>
      <c r="F276" s="305"/>
      <c r="G276" s="224"/>
      <c r="H276" s="225"/>
      <c r="I276" s="225"/>
      <c r="J276" s="225"/>
      <c r="K276" s="225"/>
      <c r="L276" s="225"/>
      <c r="M276" s="225"/>
      <c r="N276" s="225"/>
      <c r="O276" s="225"/>
      <c r="P276" s="226"/>
      <c r="Q276" s="990"/>
      <c r="R276" s="991"/>
      <c r="S276" s="991"/>
      <c r="T276" s="991"/>
      <c r="U276" s="991"/>
      <c r="V276" s="991"/>
      <c r="W276" s="991"/>
      <c r="X276" s="991"/>
      <c r="Y276" s="991"/>
      <c r="Z276" s="991"/>
      <c r="AA276" s="992"/>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00"/>
      <c r="B277" s="243"/>
      <c r="C277" s="242"/>
      <c r="D277" s="243"/>
      <c r="E277" s="242"/>
      <c r="F277" s="305"/>
      <c r="G277" s="224"/>
      <c r="H277" s="225"/>
      <c r="I277" s="225"/>
      <c r="J277" s="225"/>
      <c r="K277" s="225"/>
      <c r="L277" s="225"/>
      <c r="M277" s="225"/>
      <c r="N277" s="225"/>
      <c r="O277" s="225"/>
      <c r="P277" s="226"/>
      <c r="Q277" s="990"/>
      <c r="R277" s="991"/>
      <c r="S277" s="991"/>
      <c r="T277" s="991"/>
      <c r="U277" s="991"/>
      <c r="V277" s="991"/>
      <c r="W277" s="991"/>
      <c r="X277" s="991"/>
      <c r="Y277" s="991"/>
      <c r="Z277" s="991"/>
      <c r="AA277" s="992"/>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00"/>
      <c r="B278" s="243"/>
      <c r="C278" s="242"/>
      <c r="D278" s="243"/>
      <c r="E278" s="242"/>
      <c r="F278" s="305"/>
      <c r="G278" s="227"/>
      <c r="H278" s="155"/>
      <c r="I278" s="155"/>
      <c r="J278" s="155"/>
      <c r="K278" s="155"/>
      <c r="L278" s="155"/>
      <c r="M278" s="155"/>
      <c r="N278" s="155"/>
      <c r="O278" s="155"/>
      <c r="P278" s="228"/>
      <c r="Q278" s="993"/>
      <c r="R278" s="994"/>
      <c r="S278" s="994"/>
      <c r="T278" s="994"/>
      <c r="U278" s="994"/>
      <c r="V278" s="994"/>
      <c r="W278" s="994"/>
      <c r="X278" s="994"/>
      <c r="Y278" s="994"/>
      <c r="Z278" s="994"/>
      <c r="AA278" s="995"/>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00"/>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00"/>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000"/>
      <c r="B281" s="243"/>
      <c r="C281" s="242"/>
      <c r="D281" s="243"/>
      <c r="E281" s="242"/>
      <c r="F281" s="305"/>
      <c r="G281" s="222"/>
      <c r="H281" s="152"/>
      <c r="I281" s="152"/>
      <c r="J281" s="152"/>
      <c r="K281" s="152"/>
      <c r="L281" s="152"/>
      <c r="M281" s="152"/>
      <c r="N281" s="152"/>
      <c r="O281" s="152"/>
      <c r="P281" s="223"/>
      <c r="Q281" s="987"/>
      <c r="R281" s="988"/>
      <c r="S281" s="988"/>
      <c r="T281" s="988"/>
      <c r="U281" s="988"/>
      <c r="V281" s="988"/>
      <c r="W281" s="988"/>
      <c r="X281" s="988"/>
      <c r="Y281" s="988"/>
      <c r="Z281" s="988"/>
      <c r="AA281" s="98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0"/>
      <c r="B282" s="243"/>
      <c r="C282" s="242"/>
      <c r="D282" s="243"/>
      <c r="E282" s="242"/>
      <c r="F282" s="305"/>
      <c r="G282" s="224"/>
      <c r="H282" s="225"/>
      <c r="I282" s="225"/>
      <c r="J282" s="225"/>
      <c r="K282" s="225"/>
      <c r="L282" s="225"/>
      <c r="M282" s="225"/>
      <c r="N282" s="225"/>
      <c r="O282" s="225"/>
      <c r="P282" s="226"/>
      <c r="Q282" s="990"/>
      <c r="R282" s="991"/>
      <c r="S282" s="991"/>
      <c r="T282" s="991"/>
      <c r="U282" s="991"/>
      <c r="V282" s="991"/>
      <c r="W282" s="991"/>
      <c r="X282" s="991"/>
      <c r="Y282" s="991"/>
      <c r="Z282" s="991"/>
      <c r="AA282" s="99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0"/>
      <c r="B283" s="243"/>
      <c r="C283" s="242"/>
      <c r="D283" s="243"/>
      <c r="E283" s="242"/>
      <c r="F283" s="305"/>
      <c r="G283" s="224"/>
      <c r="H283" s="225"/>
      <c r="I283" s="225"/>
      <c r="J283" s="225"/>
      <c r="K283" s="225"/>
      <c r="L283" s="225"/>
      <c r="M283" s="225"/>
      <c r="N283" s="225"/>
      <c r="O283" s="225"/>
      <c r="P283" s="226"/>
      <c r="Q283" s="990"/>
      <c r="R283" s="991"/>
      <c r="S283" s="991"/>
      <c r="T283" s="991"/>
      <c r="U283" s="991"/>
      <c r="V283" s="991"/>
      <c r="W283" s="991"/>
      <c r="X283" s="991"/>
      <c r="Y283" s="991"/>
      <c r="Z283" s="991"/>
      <c r="AA283" s="992"/>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00"/>
      <c r="B284" s="243"/>
      <c r="C284" s="242"/>
      <c r="D284" s="243"/>
      <c r="E284" s="242"/>
      <c r="F284" s="305"/>
      <c r="G284" s="224"/>
      <c r="H284" s="225"/>
      <c r="I284" s="225"/>
      <c r="J284" s="225"/>
      <c r="K284" s="225"/>
      <c r="L284" s="225"/>
      <c r="M284" s="225"/>
      <c r="N284" s="225"/>
      <c r="O284" s="225"/>
      <c r="P284" s="226"/>
      <c r="Q284" s="990"/>
      <c r="R284" s="991"/>
      <c r="S284" s="991"/>
      <c r="T284" s="991"/>
      <c r="U284" s="991"/>
      <c r="V284" s="991"/>
      <c r="W284" s="991"/>
      <c r="X284" s="991"/>
      <c r="Y284" s="991"/>
      <c r="Z284" s="991"/>
      <c r="AA284" s="992"/>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00"/>
      <c r="B285" s="243"/>
      <c r="C285" s="242"/>
      <c r="D285" s="243"/>
      <c r="E285" s="242"/>
      <c r="F285" s="305"/>
      <c r="G285" s="227"/>
      <c r="H285" s="155"/>
      <c r="I285" s="155"/>
      <c r="J285" s="155"/>
      <c r="K285" s="155"/>
      <c r="L285" s="155"/>
      <c r="M285" s="155"/>
      <c r="N285" s="155"/>
      <c r="O285" s="155"/>
      <c r="P285" s="228"/>
      <c r="Q285" s="993"/>
      <c r="R285" s="994"/>
      <c r="S285" s="994"/>
      <c r="T285" s="994"/>
      <c r="U285" s="994"/>
      <c r="V285" s="994"/>
      <c r="W285" s="994"/>
      <c r="X285" s="994"/>
      <c r="Y285" s="994"/>
      <c r="Z285" s="994"/>
      <c r="AA285" s="995"/>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00"/>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00"/>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000"/>
      <c r="B288" s="243"/>
      <c r="C288" s="242"/>
      <c r="D288" s="243"/>
      <c r="E288" s="242"/>
      <c r="F288" s="305"/>
      <c r="G288" s="222"/>
      <c r="H288" s="152"/>
      <c r="I288" s="152"/>
      <c r="J288" s="152"/>
      <c r="K288" s="152"/>
      <c r="L288" s="152"/>
      <c r="M288" s="152"/>
      <c r="N288" s="152"/>
      <c r="O288" s="152"/>
      <c r="P288" s="223"/>
      <c r="Q288" s="987"/>
      <c r="R288" s="988"/>
      <c r="S288" s="988"/>
      <c r="T288" s="988"/>
      <c r="U288" s="988"/>
      <c r="V288" s="988"/>
      <c r="W288" s="988"/>
      <c r="X288" s="988"/>
      <c r="Y288" s="988"/>
      <c r="Z288" s="988"/>
      <c r="AA288" s="98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0"/>
      <c r="B289" s="243"/>
      <c r="C289" s="242"/>
      <c r="D289" s="243"/>
      <c r="E289" s="242"/>
      <c r="F289" s="305"/>
      <c r="G289" s="224"/>
      <c r="H289" s="225"/>
      <c r="I289" s="225"/>
      <c r="J289" s="225"/>
      <c r="K289" s="225"/>
      <c r="L289" s="225"/>
      <c r="M289" s="225"/>
      <c r="N289" s="225"/>
      <c r="O289" s="225"/>
      <c r="P289" s="226"/>
      <c r="Q289" s="990"/>
      <c r="R289" s="991"/>
      <c r="S289" s="991"/>
      <c r="T289" s="991"/>
      <c r="U289" s="991"/>
      <c r="V289" s="991"/>
      <c r="W289" s="991"/>
      <c r="X289" s="991"/>
      <c r="Y289" s="991"/>
      <c r="Z289" s="991"/>
      <c r="AA289" s="99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0"/>
      <c r="B290" s="243"/>
      <c r="C290" s="242"/>
      <c r="D290" s="243"/>
      <c r="E290" s="242"/>
      <c r="F290" s="305"/>
      <c r="G290" s="224"/>
      <c r="H290" s="225"/>
      <c r="I290" s="225"/>
      <c r="J290" s="225"/>
      <c r="K290" s="225"/>
      <c r="L290" s="225"/>
      <c r="M290" s="225"/>
      <c r="N290" s="225"/>
      <c r="O290" s="225"/>
      <c r="P290" s="226"/>
      <c r="Q290" s="990"/>
      <c r="R290" s="991"/>
      <c r="S290" s="991"/>
      <c r="T290" s="991"/>
      <c r="U290" s="991"/>
      <c r="V290" s="991"/>
      <c r="W290" s="991"/>
      <c r="X290" s="991"/>
      <c r="Y290" s="991"/>
      <c r="Z290" s="991"/>
      <c r="AA290" s="992"/>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00"/>
      <c r="B291" s="243"/>
      <c r="C291" s="242"/>
      <c r="D291" s="243"/>
      <c r="E291" s="242"/>
      <c r="F291" s="305"/>
      <c r="G291" s="224"/>
      <c r="H291" s="225"/>
      <c r="I291" s="225"/>
      <c r="J291" s="225"/>
      <c r="K291" s="225"/>
      <c r="L291" s="225"/>
      <c r="M291" s="225"/>
      <c r="N291" s="225"/>
      <c r="O291" s="225"/>
      <c r="P291" s="226"/>
      <c r="Q291" s="990"/>
      <c r="R291" s="991"/>
      <c r="S291" s="991"/>
      <c r="T291" s="991"/>
      <c r="U291" s="991"/>
      <c r="V291" s="991"/>
      <c r="W291" s="991"/>
      <c r="X291" s="991"/>
      <c r="Y291" s="991"/>
      <c r="Z291" s="991"/>
      <c r="AA291" s="992"/>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00"/>
      <c r="B292" s="243"/>
      <c r="C292" s="242"/>
      <c r="D292" s="243"/>
      <c r="E292" s="242"/>
      <c r="F292" s="305"/>
      <c r="G292" s="227"/>
      <c r="H292" s="155"/>
      <c r="I292" s="155"/>
      <c r="J292" s="155"/>
      <c r="K292" s="155"/>
      <c r="L292" s="155"/>
      <c r="M292" s="155"/>
      <c r="N292" s="155"/>
      <c r="O292" s="155"/>
      <c r="P292" s="228"/>
      <c r="Q292" s="993"/>
      <c r="R292" s="994"/>
      <c r="S292" s="994"/>
      <c r="T292" s="994"/>
      <c r="U292" s="994"/>
      <c r="V292" s="994"/>
      <c r="W292" s="994"/>
      <c r="X292" s="994"/>
      <c r="Y292" s="994"/>
      <c r="Z292" s="994"/>
      <c r="AA292" s="995"/>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00"/>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00"/>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000"/>
      <c r="B295" s="243"/>
      <c r="C295" s="242"/>
      <c r="D295" s="243"/>
      <c r="E295" s="242"/>
      <c r="F295" s="305"/>
      <c r="G295" s="222"/>
      <c r="H295" s="152"/>
      <c r="I295" s="152"/>
      <c r="J295" s="152"/>
      <c r="K295" s="152"/>
      <c r="L295" s="152"/>
      <c r="M295" s="152"/>
      <c r="N295" s="152"/>
      <c r="O295" s="152"/>
      <c r="P295" s="223"/>
      <c r="Q295" s="987"/>
      <c r="R295" s="988"/>
      <c r="S295" s="988"/>
      <c r="T295" s="988"/>
      <c r="U295" s="988"/>
      <c r="V295" s="988"/>
      <c r="W295" s="988"/>
      <c r="X295" s="988"/>
      <c r="Y295" s="988"/>
      <c r="Z295" s="988"/>
      <c r="AA295" s="98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0"/>
      <c r="B296" s="243"/>
      <c r="C296" s="242"/>
      <c r="D296" s="243"/>
      <c r="E296" s="242"/>
      <c r="F296" s="305"/>
      <c r="G296" s="224"/>
      <c r="H296" s="225"/>
      <c r="I296" s="225"/>
      <c r="J296" s="225"/>
      <c r="K296" s="225"/>
      <c r="L296" s="225"/>
      <c r="M296" s="225"/>
      <c r="N296" s="225"/>
      <c r="O296" s="225"/>
      <c r="P296" s="226"/>
      <c r="Q296" s="990"/>
      <c r="R296" s="991"/>
      <c r="S296" s="991"/>
      <c r="T296" s="991"/>
      <c r="U296" s="991"/>
      <c r="V296" s="991"/>
      <c r="W296" s="991"/>
      <c r="X296" s="991"/>
      <c r="Y296" s="991"/>
      <c r="Z296" s="991"/>
      <c r="AA296" s="99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0"/>
      <c r="B297" s="243"/>
      <c r="C297" s="242"/>
      <c r="D297" s="243"/>
      <c r="E297" s="242"/>
      <c r="F297" s="305"/>
      <c r="G297" s="224"/>
      <c r="H297" s="225"/>
      <c r="I297" s="225"/>
      <c r="J297" s="225"/>
      <c r="K297" s="225"/>
      <c r="L297" s="225"/>
      <c r="M297" s="225"/>
      <c r="N297" s="225"/>
      <c r="O297" s="225"/>
      <c r="P297" s="226"/>
      <c r="Q297" s="990"/>
      <c r="R297" s="991"/>
      <c r="S297" s="991"/>
      <c r="T297" s="991"/>
      <c r="U297" s="991"/>
      <c r="V297" s="991"/>
      <c r="W297" s="991"/>
      <c r="X297" s="991"/>
      <c r="Y297" s="991"/>
      <c r="Z297" s="991"/>
      <c r="AA297" s="992"/>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00"/>
      <c r="B298" s="243"/>
      <c r="C298" s="242"/>
      <c r="D298" s="243"/>
      <c r="E298" s="242"/>
      <c r="F298" s="305"/>
      <c r="G298" s="224"/>
      <c r="H298" s="225"/>
      <c r="I298" s="225"/>
      <c r="J298" s="225"/>
      <c r="K298" s="225"/>
      <c r="L298" s="225"/>
      <c r="M298" s="225"/>
      <c r="N298" s="225"/>
      <c r="O298" s="225"/>
      <c r="P298" s="226"/>
      <c r="Q298" s="990"/>
      <c r="R298" s="991"/>
      <c r="S298" s="991"/>
      <c r="T298" s="991"/>
      <c r="U298" s="991"/>
      <c r="V298" s="991"/>
      <c r="W298" s="991"/>
      <c r="X298" s="991"/>
      <c r="Y298" s="991"/>
      <c r="Z298" s="991"/>
      <c r="AA298" s="992"/>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00"/>
      <c r="B299" s="243"/>
      <c r="C299" s="242"/>
      <c r="D299" s="243"/>
      <c r="E299" s="242"/>
      <c r="F299" s="305"/>
      <c r="G299" s="227"/>
      <c r="H299" s="155"/>
      <c r="I299" s="155"/>
      <c r="J299" s="155"/>
      <c r="K299" s="155"/>
      <c r="L299" s="155"/>
      <c r="M299" s="155"/>
      <c r="N299" s="155"/>
      <c r="O299" s="155"/>
      <c r="P299" s="228"/>
      <c r="Q299" s="993"/>
      <c r="R299" s="994"/>
      <c r="S299" s="994"/>
      <c r="T299" s="994"/>
      <c r="U299" s="994"/>
      <c r="V299" s="994"/>
      <c r="W299" s="994"/>
      <c r="X299" s="994"/>
      <c r="Y299" s="994"/>
      <c r="Z299" s="994"/>
      <c r="AA299" s="995"/>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00"/>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00"/>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000"/>
      <c r="B302" s="243"/>
      <c r="C302" s="242"/>
      <c r="D302" s="243"/>
      <c r="E302" s="242"/>
      <c r="F302" s="305"/>
      <c r="G302" s="222"/>
      <c r="H302" s="152"/>
      <c r="I302" s="152"/>
      <c r="J302" s="152"/>
      <c r="K302" s="152"/>
      <c r="L302" s="152"/>
      <c r="M302" s="152"/>
      <c r="N302" s="152"/>
      <c r="O302" s="152"/>
      <c r="P302" s="223"/>
      <c r="Q302" s="987"/>
      <c r="R302" s="988"/>
      <c r="S302" s="988"/>
      <c r="T302" s="988"/>
      <c r="U302" s="988"/>
      <c r="V302" s="988"/>
      <c r="W302" s="988"/>
      <c r="X302" s="988"/>
      <c r="Y302" s="988"/>
      <c r="Z302" s="988"/>
      <c r="AA302" s="98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0"/>
      <c r="B303" s="243"/>
      <c r="C303" s="242"/>
      <c r="D303" s="243"/>
      <c r="E303" s="242"/>
      <c r="F303" s="305"/>
      <c r="G303" s="224"/>
      <c r="H303" s="225"/>
      <c r="I303" s="225"/>
      <c r="J303" s="225"/>
      <c r="K303" s="225"/>
      <c r="L303" s="225"/>
      <c r="M303" s="225"/>
      <c r="N303" s="225"/>
      <c r="O303" s="225"/>
      <c r="P303" s="226"/>
      <c r="Q303" s="990"/>
      <c r="R303" s="991"/>
      <c r="S303" s="991"/>
      <c r="T303" s="991"/>
      <c r="U303" s="991"/>
      <c r="V303" s="991"/>
      <c r="W303" s="991"/>
      <c r="X303" s="991"/>
      <c r="Y303" s="991"/>
      <c r="Z303" s="991"/>
      <c r="AA303" s="99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0"/>
      <c r="B304" s="243"/>
      <c r="C304" s="242"/>
      <c r="D304" s="243"/>
      <c r="E304" s="242"/>
      <c r="F304" s="305"/>
      <c r="G304" s="224"/>
      <c r="H304" s="225"/>
      <c r="I304" s="225"/>
      <c r="J304" s="225"/>
      <c r="K304" s="225"/>
      <c r="L304" s="225"/>
      <c r="M304" s="225"/>
      <c r="N304" s="225"/>
      <c r="O304" s="225"/>
      <c r="P304" s="226"/>
      <c r="Q304" s="990"/>
      <c r="R304" s="991"/>
      <c r="S304" s="991"/>
      <c r="T304" s="991"/>
      <c r="U304" s="991"/>
      <c r="V304" s="991"/>
      <c r="W304" s="991"/>
      <c r="X304" s="991"/>
      <c r="Y304" s="991"/>
      <c r="Z304" s="991"/>
      <c r="AA304" s="992"/>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0"/>
      <c r="B305" s="243"/>
      <c r="C305" s="242"/>
      <c r="D305" s="243"/>
      <c r="E305" s="242"/>
      <c r="F305" s="305"/>
      <c r="G305" s="224"/>
      <c r="H305" s="225"/>
      <c r="I305" s="225"/>
      <c r="J305" s="225"/>
      <c r="K305" s="225"/>
      <c r="L305" s="225"/>
      <c r="M305" s="225"/>
      <c r="N305" s="225"/>
      <c r="O305" s="225"/>
      <c r="P305" s="226"/>
      <c r="Q305" s="990"/>
      <c r="R305" s="991"/>
      <c r="S305" s="991"/>
      <c r="T305" s="991"/>
      <c r="U305" s="991"/>
      <c r="V305" s="991"/>
      <c r="W305" s="991"/>
      <c r="X305" s="991"/>
      <c r="Y305" s="991"/>
      <c r="Z305" s="991"/>
      <c r="AA305" s="992"/>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00"/>
      <c r="B306" s="243"/>
      <c r="C306" s="242"/>
      <c r="D306" s="243"/>
      <c r="E306" s="306"/>
      <c r="F306" s="307"/>
      <c r="G306" s="227"/>
      <c r="H306" s="155"/>
      <c r="I306" s="155"/>
      <c r="J306" s="155"/>
      <c r="K306" s="155"/>
      <c r="L306" s="155"/>
      <c r="M306" s="155"/>
      <c r="N306" s="155"/>
      <c r="O306" s="155"/>
      <c r="P306" s="228"/>
      <c r="Q306" s="993"/>
      <c r="R306" s="994"/>
      <c r="S306" s="994"/>
      <c r="T306" s="994"/>
      <c r="U306" s="994"/>
      <c r="V306" s="994"/>
      <c r="W306" s="994"/>
      <c r="X306" s="994"/>
      <c r="Y306" s="994"/>
      <c r="Z306" s="994"/>
      <c r="AA306" s="995"/>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00"/>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00"/>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00"/>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1000"/>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00"/>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1000"/>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1000"/>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1000"/>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15">
      <c r="A315" s="1000"/>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15">
      <c r="A316" s="1000"/>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1000"/>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1000"/>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15">
      <c r="A319" s="1000"/>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15">
      <c r="A320" s="1000"/>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1000"/>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1000"/>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15">
      <c r="A323" s="1000"/>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15">
      <c r="A324" s="1000"/>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1000"/>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1000"/>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15">
      <c r="A327" s="1000"/>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15">
      <c r="A328" s="1000"/>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1000"/>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1000"/>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15">
      <c r="A331" s="1000"/>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15">
      <c r="A332" s="1000"/>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87"/>
    </row>
    <row r="333" spans="1:50" ht="22.5" hidden="1" customHeight="1" x14ac:dyDescent="0.15">
      <c r="A333" s="1000"/>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00"/>
      <c r="B334" s="243"/>
      <c r="C334" s="242"/>
      <c r="D334" s="243"/>
      <c r="E334" s="242"/>
      <c r="F334" s="305"/>
      <c r="G334" s="222"/>
      <c r="H334" s="152"/>
      <c r="I334" s="152"/>
      <c r="J334" s="152"/>
      <c r="K334" s="152"/>
      <c r="L334" s="152"/>
      <c r="M334" s="152"/>
      <c r="N334" s="152"/>
      <c r="O334" s="152"/>
      <c r="P334" s="223"/>
      <c r="Q334" s="987"/>
      <c r="R334" s="988"/>
      <c r="S334" s="988"/>
      <c r="T334" s="988"/>
      <c r="U334" s="988"/>
      <c r="V334" s="988"/>
      <c r="W334" s="988"/>
      <c r="X334" s="988"/>
      <c r="Y334" s="988"/>
      <c r="Z334" s="988"/>
      <c r="AA334" s="98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0"/>
      <c r="B335" s="243"/>
      <c r="C335" s="242"/>
      <c r="D335" s="243"/>
      <c r="E335" s="242"/>
      <c r="F335" s="305"/>
      <c r="G335" s="224"/>
      <c r="H335" s="225"/>
      <c r="I335" s="225"/>
      <c r="J335" s="225"/>
      <c r="K335" s="225"/>
      <c r="L335" s="225"/>
      <c r="M335" s="225"/>
      <c r="N335" s="225"/>
      <c r="O335" s="225"/>
      <c r="P335" s="226"/>
      <c r="Q335" s="990"/>
      <c r="R335" s="991"/>
      <c r="S335" s="991"/>
      <c r="T335" s="991"/>
      <c r="U335" s="991"/>
      <c r="V335" s="991"/>
      <c r="W335" s="991"/>
      <c r="X335" s="991"/>
      <c r="Y335" s="991"/>
      <c r="Z335" s="991"/>
      <c r="AA335" s="99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0"/>
      <c r="B336" s="243"/>
      <c r="C336" s="242"/>
      <c r="D336" s="243"/>
      <c r="E336" s="242"/>
      <c r="F336" s="305"/>
      <c r="G336" s="224"/>
      <c r="H336" s="225"/>
      <c r="I336" s="225"/>
      <c r="J336" s="225"/>
      <c r="K336" s="225"/>
      <c r="L336" s="225"/>
      <c r="M336" s="225"/>
      <c r="N336" s="225"/>
      <c r="O336" s="225"/>
      <c r="P336" s="226"/>
      <c r="Q336" s="990"/>
      <c r="R336" s="991"/>
      <c r="S336" s="991"/>
      <c r="T336" s="991"/>
      <c r="U336" s="991"/>
      <c r="V336" s="991"/>
      <c r="W336" s="991"/>
      <c r="X336" s="991"/>
      <c r="Y336" s="991"/>
      <c r="Z336" s="991"/>
      <c r="AA336" s="992"/>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00"/>
      <c r="B337" s="243"/>
      <c r="C337" s="242"/>
      <c r="D337" s="243"/>
      <c r="E337" s="242"/>
      <c r="F337" s="305"/>
      <c r="G337" s="224"/>
      <c r="H337" s="225"/>
      <c r="I337" s="225"/>
      <c r="J337" s="225"/>
      <c r="K337" s="225"/>
      <c r="L337" s="225"/>
      <c r="M337" s="225"/>
      <c r="N337" s="225"/>
      <c r="O337" s="225"/>
      <c r="P337" s="226"/>
      <c r="Q337" s="990"/>
      <c r="R337" s="991"/>
      <c r="S337" s="991"/>
      <c r="T337" s="991"/>
      <c r="U337" s="991"/>
      <c r="V337" s="991"/>
      <c r="W337" s="991"/>
      <c r="X337" s="991"/>
      <c r="Y337" s="991"/>
      <c r="Z337" s="991"/>
      <c r="AA337" s="992"/>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00"/>
      <c r="B338" s="243"/>
      <c r="C338" s="242"/>
      <c r="D338" s="243"/>
      <c r="E338" s="242"/>
      <c r="F338" s="305"/>
      <c r="G338" s="227"/>
      <c r="H338" s="155"/>
      <c r="I338" s="155"/>
      <c r="J338" s="155"/>
      <c r="K338" s="155"/>
      <c r="L338" s="155"/>
      <c r="M338" s="155"/>
      <c r="N338" s="155"/>
      <c r="O338" s="155"/>
      <c r="P338" s="228"/>
      <c r="Q338" s="993"/>
      <c r="R338" s="994"/>
      <c r="S338" s="994"/>
      <c r="T338" s="994"/>
      <c r="U338" s="994"/>
      <c r="V338" s="994"/>
      <c r="W338" s="994"/>
      <c r="X338" s="994"/>
      <c r="Y338" s="994"/>
      <c r="Z338" s="994"/>
      <c r="AA338" s="995"/>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00"/>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00"/>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000"/>
      <c r="B341" s="243"/>
      <c r="C341" s="242"/>
      <c r="D341" s="243"/>
      <c r="E341" s="242"/>
      <c r="F341" s="305"/>
      <c r="G341" s="222"/>
      <c r="H341" s="152"/>
      <c r="I341" s="152"/>
      <c r="J341" s="152"/>
      <c r="K341" s="152"/>
      <c r="L341" s="152"/>
      <c r="M341" s="152"/>
      <c r="N341" s="152"/>
      <c r="O341" s="152"/>
      <c r="P341" s="223"/>
      <c r="Q341" s="987"/>
      <c r="R341" s="988"/>
      <c r="S341" s="988"/>
      <c r="T341" s="988"/>
      <c r="U341" s="988"/>
      <c r="V341" s="988"/>
      <c r="W341" s="988"/>
      <c r="X341" s="988"/>
      <c r="Y341" s="988"/>
      <c r="Z341" s="988"/>
      <c r="AA341" s="98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0"/>
      <c r="B342" s="243"/>
      <c r="C342" s="242"/>
      <c r="D342" s="243"/>
      <c r="E342" s="242"/>
      <c r="F342" s="305"/>
      <c r="G342" s="224"/>
      <c r="H342" s="225"/>
      <c r="I342" s="225"/>
      <c r="J342" s="225"/>
      <c r="K342" s="225"/>
      <c r="L342" s="225"/>
      <c r="M342" s="225"/>
      <c r="N342" s="225"/>
      <c r="O342" s="225"/>
      <c r="P342" s="226"/>
      <c r="Q342" s="990"/>
      <c r="R342" s="991"/>
      <c r="S342" s="991"/>
      <c r="T342" s="991"/>
      <c r="U342" s="991"/>
      <c r="V342" s="991"/>
      <c r="W342" s="991"/>
      <c r="X342" s="991"/>
      <c r="Y342" s="991"/>
      <c r="Z342" s="991"/>
      <c r="AA342" s="99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0"/>
      <c r="B343" s="243"/>
      <c r="C343" s="242"/>
      <c r="D343" s="243"/>
      <c r="E343" s="242"/>
      <c r="F343" s="305"/>
      <c r="G343" s="224"/>
      <c r="H343" s="225"/>
      <c r="I343" s="225"/>
      <c r="J343" s="225"/>
      <c r="K343" s="225"/>
      <c r="L343" s="225"/>
      <c r="M343" s="225"/>
      <c r="N343" s="225"/>
      <c r="O343" s="225"/>
      <c r="P343" s="226"/>
      <c r="Q343" s="990"/>
      <c r="R343" s="991"/>
      <c r="S343" s="991"/>
      <c r="T343" s="991"/>
      <c r="U343" s="991"/>
      <c r="V343" s="991"/>
      <c r="W343" s="991"/>
      <c r="X343" s="991"/>
      <c r="Y343" s="991"/>
      <c r="Z343" s="991"/>
      <c r="AA343" s="992"/>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00"/>
      <c r="B344" s="243"/>
      <c r="C344" s="242"/>
      <c r="D344" s="243"/>
      <c r="E344" s="242"/>
      <c r="F344" s="305"/>
      <c r="G344" s="224"/>
      <c r="H344" s="225"/>
      <c r="I344" s="225"/>
      <c r="J344" s="225"/>
      <c r="K344" s="225"/>
      <c r="L344" s="225"/>
      <c r="M344" s="225"/>
      <c r="N344" s="225"/>
      <c r="O344" s="225"/>
      <c r="P344" s="226"/>
      <c r="Q344" s="990"/>
      <c r="R344" s="991"/>
      <c r="S344" s="991"/>
      <c r="T344" s="991"/>
      <c r="U344" s="991"/>
      <c r="V344" s="991"/>
      <c r="W344" s="991"/>
      <c r="X344" s="991"/>
      <c r="Y344" s="991"/>
      <c r="Z344" s="991"/>
      <c r="AA344" s="992"/>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00"/>
      <c r="B345" s="243"/>
      <c r="C345" s="242"/>
      <c r="D345" s="243"/>
      <c r="E345" s="242"/>
      <c r="F345" s="305"/>
      <c r="G345" s="227"/>
      <c r="H345" s="155"/>
      <c r="I345" s="155"/>
      <c r="J345" s="155"/>
      <c r="K345" s="155"/>
      <c r="L345" s="155"/>
      <c r="M345" s="155"/>
      <c r="N345" s="155"/>
      <c r="O345" s="155"/>
      <c r="P345" s="228"/>
      <c r="Q345" s="993"/>
      <c r="R345" s="994"/>
      <c r="S345" s="994"/>
      <c r="T345" s="994"/>
      <c r="U345" s="994"/>
      <c r="V345" s="994"/>
      <c r="W345" s="994"/>
      <c r="X345" s="994"/>
      <c r="Y345" s="994"/>
      <c r="Z345" s="994"/>
      <c r="AA345" s="995"/>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00"/>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00"/>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000"/>
      <c r="B348" s="243"/>
      <c r="C348" s="242"/>
      <c r="D348" s="243"/>
      <c r="E348" s="242"/>
      <c r="F348" s="305"/>
      <c r="G348" s="222"/>
      <c r="H348" s="152"/>
      <c r="I348" s="152"/>
      <c r="J348" s="152"/>
      <c r="K348" s="152"/>
      <c r="L348" s="152"/>
      <c r="M348" s="152"/>
      <c r="N348" s="152"/>
      <c r="O348" s="152"/>
      <c r="P348" s="223"/>
      <c r="Q348" s="987"/>
      <c r="R348" s="988"/>
      <c r="S348" s="988"/>
      <c r="T348" s="988"/>
      <c r="U348" s="988"/>
      <c r="V348" s="988"/>
      <c r="W348" s="988"/>
      <c r="X348" s="988"/>
      <c r="Y348" s="988"/>
      <c r="Z348" s="988"/>
      <c r="AA348" s="98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0"/>
      <c r="B349" s="243"/>
      <c r="C349" s="242"/>
      <c r="D349" s="243"/>
      <c r="E349" s="242"/>
      <c r="F349" s="305"/>
      <c r="G349" s="224"/>
      <c r="H349" s="225"/>
      <c r="I349" s="225"/>
      <c r="J349" s="225"/>
      <c r="K349" s="225"/>
      <c r="L349" s="225"/>
      <c r="M349" s="225"/>
      <c r="N349" s="225"/>
      <c r="O349" s="225"/>
      <c r="P349" s="226"/>
      <c r="Q349" s="990"/>
      <c r="R349" s="991"/>
      <c r="S349" s="991"/>
      <c r="T349" s="991"/>
      <c r="U349" s="991"/>
      <c r="V349" s="991"/>
      <c r="W349" s="991"/>
      <c r="X349" s="991"/>
      <c r="Y349" s="991"/>
      <c r="Z349" s="991"/>
      <c r="AA349" s="99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0"/>
      <c r="B350" s="243"/>
      <c r="C350" s="242"/>
      <c r="D350" s="243"/>
      <c r="E350" s="242"/>
      <c r="F350" s="305"/>
      <c r="G350" s="224"/>
      <c r="H350" s="225"/>
      <c r="I350" s="225"/>
      <c r="J350" s="225"/>
      <c r="K350" s="225"/>
      <c r="L350" s="225"/>
      <c r="M350" s="225"/>
      <c r="N350" s="225"/>
      <c r="O350" s="225"/>
      <c r="P350" s="226"/>
      <c r="Q350" s="990"/>
      <c r="R350" s="991"/>
      <c r="S350" s="991"/>
      <c r="T350" s="991"/>
      <c r="U350" s="991"/>
      <c r="V350" s="991"/>
      <c r="W350" s="991"/>
      <c r="X350" s="991"/>
      <c r="Y350" s="991"/>
      <c r="Z350" s="991"/>
      <c r="AA350" s="992"/>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00"/>
      <c r="B351" s="243"/>
      <c r="C351" s="242"/>
      <c r="D351" s="243"/>
      <c r="E351" s="242"/>
      <c r="F351" s="305"/>
      <c r="G351" s="224"/>
      <c r="H351" s="225"/>
      <c r="I351" s="225"/>
      <c r="J351" s="225"/>
      <c r="K351" s="225"/>
      <c r="L351" s="225"/>
      <c r="M351" s="225"/>
      <c r="N351" s="225"/>
      <c r="O351" s="225"/>
      <c r="P351" s="226"/>
      <c r="Q351" s="990"/>
      <c r="R351" s="991"/>
      <c r="S351" s="991"/>
      <c r="T351" s="991"/>
      <c r="U351" s="991"/>
      <c r="V351" s="991"/>
      <c r="W351" s="991"/>
      <c r="X351" s="991"/>
      <c r="Y351" s="991"/>
      <c r="Z351" s="991"/>
      <c r="AA351" s="992"/>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00"/>
      <c r="B352" s="243"/>
      <c r="C352" s="242"/>
      <c r="D352" s="243"/>
      <c r="E352" s="242"/>
      <c r="F352" s="305"/>
      <c r="G352" s="227"/>
      <c r="H352" s="155"/>
      <c r="I352" s="155"/>
      <c r="J352" s="155"/>
      <c r="K352" s="155"/>
      <c r="L352" s="155"/>
      <c r="M352" s="155"/>
      <c r="N352" s="155"/>
      <c r="O352" s="155"/>
      <c r="P352" s="228"/>
      <c r="Q352" s="993"/>
      <c r="R352" s="994"/>
      <c r="S352" s="994"/>
      <c r="T352" s="994"/>
      <c r="U352" s="994"/>
      <c r="V352" s="994"/>
      <c r="W352" s="994"/>
      <c r="X352" s="994"/>
      <c r="Y352" s="994"/>
      <c r="Z352" s="994"/>
      <c r="AA352" s="995"/>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00"/>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00"/>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000"/>
      <c r="B355" s="243"/>
      <c r="C355" s="242"/>
      <c r="D355" s="243"/>
      <c r="E355" s="242"/>
      <c r="F355" s="305"/>
      <c r="G355" s="222"/>
      <c r="H355" s="152"/>
      <c r="I355" s="152"/>
      <c r="J355" s="152"/>
      <c r="K355" s="152"/>
      <c r="L355" s="152"/>
      <c r="M355" s="152"/>
      <c r="N355" s="152"/>
      <c r="O355" s="152"/>
      <c r="P355" s="223"/>
      <c r="Q355" s="987"/>
      <c r="R355" s="988"/>
      <c r="S355" s="988"/>
      <c r="T355" s="988"/>
      <c r="U355" s="988"/>
      <c r="V355" s="988"/>
      <c r="W355" s="988"/>
      <c r="X355" s="988"/>
      <c r="Y355" s="988"/>
      <c r="Z355" s="988"/>
      <c r="AA355" s="98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0"/>
      <c r="B356" s="243"/>
      <c r="C356" s="242"/>
      <c r="D356" s="243"/>
      <c r="E356" s="242"/>
      <c r="F356" s="305"/>
      <c r="G356" s="224"/>
      <c r="H356" s="225"/>
      <c r="I356" s="225"/>
      <c r="J356" s="225"/>
      <c r="K356" s="225"/>
      <c r="L356" s="225"/>
      <c r="M356" s="225"/>
      <c r="N356" s="225"/>
      <c r="O356" s="225"/>
      <c r="P356" s="226"/>
      <c r="Q356" s="990"/>
      <c r="R356" s="991"/>
      <c r="S356" s="991"/>
      <c r="T356" s="991"/>
      <c r="U356" s="991"/>
      <c r="V356" s="991"/>
      <c r="W356" s="991"/>
      <c r="X356" s="991"/>
      <c r="Y356" s="991"/>
      <c r="Z356" s="991"/>
      <c r="AA356" s="99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0"/>
      <c r="B357" s="243"/>
      <c r="C357" s="242"/>
      <c r="D357" s="243"/>
      <c r="E357" s="242"/>
      <c r="F357" s="305"/>
      <c r="G357" s="224"/>
      <c r="H357" s="225"/>
      <c r="I357" s="225"/>
      <c r="J357" s="225"/>
      <c r="K357" s="225"/>
      <c r="L357" s="225"/>
      <c r="M357" s="225"/>
      <c r="N357" s="225"/>
      <c r="O357" s="225"/>
      <c r="P357" s="226"/>
      <c r="Q357" s="990"/>
      <c r="R357" s="991"/>
      <c r="S357" s="991"/>
      <c r="T357" s="991"/>
      <c r="U357" s="991"/>
      <c r="V357" s="991"/>
      <c r="W357" s="991"/>
      <c r="X357" s="991"/>
      <c r="Y357" s="991"/>
      <c r="Z357" s="991"/>
      <c r="AA357" s="992"/>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00"/>
      <c r="B358" s="243"/>
      <c r="C358" s="242"/>
      <c r="D358" s="243"/>
      <c r="E358" s="242"/>
      <c r="F358" s="305"/>
      <c r="G358" s="224"/>
      <c r="H358" s="225"/>
      <c r="I358" s="225"/>
      <c r="J358" s="225"/>
      <c r="K358" s="225"/>
      <c r="L358" s="225"/>
      <c r="M358" s="225"/>
      <c r="N358" s="225"/>
      <c r="O358" s="225"/>
      <c r="P358" s="226"/>
      <c r="Q358" s="990"/>
      <c r="R358" s="991"/>
      <c r="S358" s="991"/>
      <c r="T358" s="991"/>
      <c r="U358" s="991"/>
      <c r="V358" s="991"/>
      <c r="W358" s="991"/>
      <c r="X358" s="991"/>
      <c r="Y358" s="991"/>
      <c r="Z358" s="991"/>
      <c r="AA358" s="992"/>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00"/>
      <c r="B359" s="243"/>
      <c r="C359" s="242"/>
      <c r="D359" s="243"/>
      <c r="E359" s="242"/>
      <c r="F359" s="305"/>
      <c r="G359" s="227"/>
      <c r="H359" s="155"/>
      <c r="I359" s="155"/>
      <c r="J359" s="155"/>
      <c r="K359" s="155"/>
      <c r="L359" s="155"/>
      <c r="M359" s="155"/>
      <c r="N359" s="155"/>
      <c r="O359" s="155"/>
      <c r="P359" s="228"/>
      <c r="Q359" s="993"/>
      <c r="R359" s="994"/>
      <c r="S359" s="994"/>
      <c r="T359" s="994"/>
      <c r="U359" s="994"/>
      <c r="V359" s="994"/>
      <c r="W359" s="994"/>
      <c r="X359" s="994"/>
      <c r="Y359" s="994"/>
      <c r="Z359" s="994"/>
      <c r="AA359" s="995"/>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00"/>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00"/>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000"/>
      <c r="B362" s="243"/>
      <c r="C362" s="242"/>
      <c r="D362" s="243"/>
      <c r="E362" s="242"/>
      <c r="F362" s="305"/>
      <c r="G362" s="222"/>
      <c r="H362" s="152"/>
      <c r="I362" s="152"/>
      <c r="J362" s="152"/>
      <c r="K362" s="152"/>
      <c r="L362" s="152"/>
      <c r="M362" s="152"/>
      <c r="N362" s="152"/>
      <c r="O362" s="152"/>
      <c r="P362" s="223"/>
      <c r="Q362" s="987"/>
      <c r="R362" s="988"/>
      <c r="S362" s="988"/>
      <c r="T362" s="988"/>
      <c r="U362" s="988"/>
      <c r="V362" s="988"/>
      <c r="W362" s="988"/>
      <c r="X362" s="988"/>
      <c r="Y362" s="988"/>
      <c r="Z362" s="988"/>
      <c r="AA362" s="98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0"/>
      <c r="B363" s="243"/>
      <c r="C363" s="242"/>
      <c r="D363" s="243"/>
      <c r="E363" s="242"/>
      <c r="F363" s="305"/>
      <c r="G363" s="224"/>
      <c r="H363" s="225"/>
      <c r="I363" s="225"/>
      <c r="J363" s="225"/>
      <c r="K363" s="225"/>
      <c r="L363" s="225"/>
      <c r="M363" s="225"/>
      <c r="N363" s="225"/>
      <c r="O363" s="225"/>
      <c r="P363" s="226"/>
      <c r="Q363" s="990"/>
      <c r="R363" s="991"/>
      <c r="S363" s="991"/>
      <c r="T363" s="991"/>
      <c r="U363" s="991"/>
      <c r="V363" s="991"/>
      <c r="W363" s="991"/>
      <c r="X363" s="991"/>
      <c r="Y363" s="991"/>
      <c r="Z363" s="991"/>
      <c r="AA363" s="99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0"/>
      <c r="B364" s="243"/>
      <c r="C364" s="242"/>
      <c r="D364" s="243"/>
      <c r="E364" s="242"/>
      <c r="F364" s="305"/>
      <c r="G364" s="224"/>
      <c r="H364" s="225"/>
      <c r="I364" s="225"/>
      <c r="J364" s="225"/>
      <c r="K364" s="225"/>
      <c r="L364" s="225"/>
      <c r="M364" s="225"/>
      <c r="N364" s="225"/>
      <c r="O364" s="225"/>
      <c r="P364" s="226"/>
      <c r="Q364" s="990"/>
      <c r="R364" s="991"/>
      <c r="S364" s="991"/>
      <c r="T364" s="991"/>
      <c r="U364" s="991"/>
      <c r="V364" s="991"/>
      <c r="W364" s="991"/>
      <c r="X364" s="991"/>
      <c r="Y364" s="991"/>
      <c r="Z364" s="991"/>
      <c r="AA364" s="992"/>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0"/>
      <c r="B365" s="243"/>
      <c r="C365" s="242"/>
      <c r="D365" s="243"/>
      <c r="E365" s="242"/>
      <c r="F365" s="305"/>
      <c r="G365" s="224"/>
      <c r="H365" s="225"/>
      <c r="I365" s="225"/>
      <c r="J365" s="225"/>
      <c r="K365" s="225"/>
      <c r="L365" s="225"/>
      <c r="M365" s="225"/>
      <c r="N365" s="225"/>
      <c r="O365" s="225"/>
      <c r="P365" s="226"/>
      <c r="Q365" s="990"/>
      <c r="R365" s="991"/>
      <c r="S365" s="991"/>
      <c r="T365" s="991"/>
      <c r="U365" s="991"/>
      <c r="V365" s="991"/>
      <c r="W365" s="991"/>
      <c r="X365" s="991"/>
      <c r="Y365" s="991"/>
      <c r="Z365" s="991"/>
      <c r="AA365" s="992"/>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00"/>
      <c r="B366" s="243"/>
      <c r="C366" s="242"/>
      <c r="D366" s="243"/>
      <c r="E366" s="306"/>
      <c r="F366" s="307"/>
      <c r="G366" s="227"/>
      <c r="H366" s="155"/>
      <c r="I366" s="155"/>
      <c r="J366" s="155"/>
      <c r="K366" s="155"/>
      <c r="L366" s="155"/>
      <c r="M366" s="155"/>
      <c r="N366" s="155"/>
      <c r="O366" s="155"/>
      <c r="P366" s="228"/>
      <c r="Q366" s="993"/>
      <c r="R366" s="994"/>
      <c r="S366" s="994"/>
      <c r="T366" s="994"/>
      <c r="U366" s="994"/>
      <c r="V366" s="994"/>
      <c r="W366" s="994"/>
      <c r="X366" s="994"/>
      <c r="Y366" s="994"/>
      <c r="Z366" s="994"/>
      <c r="AA366" s="995"/>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00"/>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00"/>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00"/>
      <c r="B369" s="243"/>
      <c r="C369" s="242"/>
      <c r="D369" s="243"/>
      <c r="E369" s="681"/>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730"/>
    </row>
    <row r="370" spans="1:50" ht="45" hidden="1" customHeight="1" x14ac:dyDescent="0.15">
      <c r="A370" s="1000"/>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00"/>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1000"/>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1000"/>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1000"/>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15">
      <c r="A375" s="1000"/>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15">
      <c r="A376" s="1000"/>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1000"/>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1000"/>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15">
      <c r="A379" s="1000"/>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15">
      <c r="A380" s="1000"/>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1000"/>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1000"/>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15">
      <c r="A383" s="1000"/>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15">
      <c r="A384" s="1000"/>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1000"/>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1000"/>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15">
      <c r="A387" s="1000"/>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15">
      <c r="A388" s="1000"/>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1000"/>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1000"/>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15">
      <c r="A391" s="1000"/>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15">
      <c r="A392" s="1000"/>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87"/>
    </row>
    <row r="393" spans="1:50" ht="22.5" hidden="1" customHeight="1" x14ac:dyDescent="0.15">
      <c r="A393" s="1000"/>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00"/>
      <c r="B394" s="243"/>
      <c r="C394" s="242"/>
      <c r="D394" s="243"/>
      <c r="E394" s="242"/>
      <c r="F394" s="305"/>
      <c r="G394" s="222"/>
      <c r="H394" s="152"/>
      <c r="I394" s="152"/>
      <c r="J394" s="152"/>
      <c r="K394" s="152"/>
      <c r="L394" s="152"/>
      <c r="M394" s="152"/>
      <c r="N394" s="152"/>
      <c r="O394" s="152"/>
      <c r="P394" s="223"/>
      <c r="Q394" s="987"/>
      <c r="R394" s="988"/>
      <c r="S394" s="988"/>
      <c r="T394" s="988"/>
      <c r="U394" s="988"/>
      <c r="V394" s="988"/>
      <c r="W394" s="988"/>
      <c r="X394" s="988"/>
      <c r="Y394" s="988"/>
      <c r="Z394" s="988"/>
      <c r="AA394" s="98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0"/>
      <c r="B395" s="243"/>
      <c r="C395" s="242"/>
      <c r="D395" s="243"/>
      <c r="E395" s="242"/>
      <c r="F395" s="305"/>
      <c r="G395" s="224"/>
      <c r="H395" s="225"/>
      <c r="I395" s="225"/>
      <c r="J395" s="225"/>
      <c r="K395" s="225"/>
      <c r="L395" s="225"/>
      <c r="M395" s="225"/>
      <c r="N395" s="225"/>
      <c r="O395" s="225"/>
      <c r="P395" s="226"/>
      <c r="Q395" s="990"/>
      <c r="R395" s="991"/>
      <c r="S395" s="991"/>
      <c r="T395" s="991"/>
      <c r="U395" s="991"/>
      <c r="V395" s="991"/>
      <c r="W395" s="991"/>
      <c r="X395" s="991"/>
      <c r="Y395" s="991"/>
      <c r="Z395" s="991"/>
      <c r="AA395" s="99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0"/>
      <c r="B396" s="243"/>
      <c r="C396" s="242"/>
      <c r="D396" s="243"/>
      <c r="E396" s="242"/>
      <c r="F396" s="305"/>
      <c r="G396" s="224"/>
      <c r="H396" s="225"/>
      <c r="I396" s="225"/>
      <c r="J396" s="225"/>
      <c r="K396" s="225"/>
      <c r="L396" s="225"/>
      <c r="M396" s="225"/>
      <c r="N396" s="225"/>
      <c r="O396" s="225"/>
      <c r="P396" s="226"/>
      <c r="Q396" s="990"/>
      <c r="R396" s="991"/>
      <c r="S396" s="991"/>
      <c r="T396" s="991"/>
      <c r="U396" s="991"/>
      <c r="V396" s="991"/>
      <c r="W396" s="991"/>
      <c r="X396" s="991"/>
      <c r="Y396" s="991"/>
      <c r="Z396" s="991"/>
      <c r="AA396" s="992"/>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00"/>
      <c r="B397" s="243"/>
      <c r="C397" s="242"/>
      <c r="D397" s="243"/>
      <c r="E397" s="242"/>
      <c r="F397" s="305"/>
      <c r="G397" s="224"/>
      <c r="H397" s="225"/>
      <c r="I397" s="225"/>
      <c r="J397" s="225"/>
      <c r="K397" s="225"/>
      <c r="L397" s="225"/>
      <c r="M397" s="225"/>
      <c r="N397" s="225"/>
      <c r="O397" s="225"/>
      <c r="P397" s="226"/>
      <c r="Q397" s="990"/>
      <c r="R397" s="991"/>
      <c r="S397" s="991"/>
      <c r="T397" s="991"/>
      <c r="U397" s="991"/>
      <c r="V397" s="991"/>
      <c r="W397" s="991"/>
      <c r="X397" s="991"/>
      <c r="Y397" s="991"/>
      <c r="Z397" s="991"/>
      <c r="AA397" s="992"/>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00"/>
      <c r="B398" s="243"/>
      <c r="C398" s="242"/>
      <c r="D398" s="243"/>
      <c r="E398" s="242"/>
      <c r="F398" s="305"/>
      <c r="G398" s="227"/>
      <c r="H398" s="155"/>
      <c r="I398" s="155"/>
      <c r="J398" s="155"/>
      <c r="K398" s="155"/>
      <c r="L398" s="155"/>
      <c r="M398" s="155"/>
      <c r="N398" s="155"/>
      <c r="O398" s="155"/>
      <c r="P398" s="228"/>
      <c r="Q398" s="993"/>
      <c r="R398" s="994"/>
      <c r="S398" s="994"/>
      <c r="T398" s="994"/>
      <c r="U398" s="994"/>
      <c r="V398" s="994"/>
      <c r="W398" s="994"/>
      <c r="X398" s="994"/>
      <c r="Y398" s="994"/>
      <c r="Z398" s="994"/>
      <c r="AA398" s="995"/>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00"/>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00"/>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000"/>
      <c r="B401" s="243"/>
      <c r="C401" s="242"/>
      <c r="D401" s="243"/>
      <c r="E401" s="242"/>
      <c r="F401" s="305"/>
      <c r="G401" s="222"/>
      <c r="H401" s="152"/>
      <c r="I401" s="152"/>
      <c r="J401" s="152"/>
      <c r="K401" s="152"/>
      <c r="L401" s="152"/>
      <c r="M401" s="152"/>
      <c r="N401" s="152"/>
      <c r="O401" s="152"/>
      <c r="P401" s="223"/>
      <c r="Q401" s="987"/>
      <c r="R401" s="988"/>
      <c r="S401" s="988"/>
      <c r="T401" s="988"/>
      <c r="U401" s="988"/>
      <c r="V401" s="988"/>
      <c r="W401" s="988"/>
      <c r="X401" s="988"/>
      <c r="Y401" s="988"/>
      <c r="Z401" s="988"/>
      <c r="AA401" s="98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0"/>
      <c r="B402" s="243"/>
      <c r="C402" s="242"/>
      <c r="D402" s="243"/>
      <c r="E402" s="242"/>
      <c r="F402" s="305"/>
      <c r="G402" s="224"/>
      <c r="H402" s="225"/>
      <c r="I402" s="225"/>
      <c r="J402" s="225"/>
      <c r="K402" s="225"/>
      <c r="L402" s="225"/>
      <c r="M402" s="225"/>
      <c r="N402" s="225"/>
      <c r="O402" s="225"/>
      <c r="P402" s="226"/>
      <c r="Q402" s="990"/>
      <c r="R402" s="991"/>
      <c r="S402" s="991"/>
      <c r="T402" s="991"/>
      <c r="U402" s="991"/>
      <c r="V402" s="991"/>
      <c r="W402" s="991"/>
      <c r="X402" s="991"/>
      <c r="Y402" s="991"/>
      <c r="Z402" s="991"/>
      <c r="AA402" s="99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0"/>
      <c r="B403" s="243"/>
      <c r="C403" s="242"/>
      <c r="D403" s="243"/>
      <c r="E403" s="242"/>
      <c r="F403" s="305"/>
      <c r="G403" s="224"/>
      <c r="H403" s="225"/>
      <c r="I403" s="225"/>
      <c r="J403" s="225"/>
      <c r="K403" s="225"/>
      <c r="L403" s="225"/>
      <c r="M403" s="225"/>
      <c r="N403" s="225"/>
      <c r="O403" s="225"/>
      <c r="P403" s="226"/>
      <c r="Q403" s="990"/>
      <c r="R403" s="991"/>
      <c r="S403" s="991"/>
      <c r="T403" s="991"/>
      <c r="U403" s="991"/>
      <c r="V403" s="991"/>
      <c r="W403" s="991"/>
      <c r="X403" s="991"/>
      <c r="Y403" s="991"/>
      <c r="Z403" s="991"/>
      <c r="AA403" s="992"/>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00"/>
      <c r="B404" s="243"/>
      <c r="C404" s="242"/>
      <c r="D404" s="243"/>
      <c r="E404" s="242"/>
      <c r="F404" s="305"/>
      <c r="G404" s="224"/>
      <c r="H404" s="225"/>
      <c r="I404" s="225"/>
      <c r="J404" s="225"/>
      <c r="K404" s="225"/>
      <c r="L404" s="225"/>
      <c r="M404" s="225"/>
      <c r="N404" s="225"/>
      <c r="O404" s="225"/>
      <c r="P404" s="226"/>
      <c r="Q404" s="990"/>
      <c r="R404" s="991"/>
      <c r="S404" s="991"/>
      <c r="T404" s="991"/>
      <c r="U404" s="991"/>
      <c r="V404" s="991"/>
      <c r="W404" s="991"/>
      <c r="X404" s="991"/>
      <c r="Y404" s="991"/>
      <c r="Z404" s="991"/>
      <c r="AA404" s="992"/>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00"/>
      <c r="B405" s="243"/>
      <c r="C405" s="242"/>
      <c r="D405" s="243"/>
      <c r="E405" s="242"/>
      <c r="F405" s="305"/>
      <c r="G405" s="227"/>
      <c r="H405" s="155"/>
      <c r="I405" s="155"/>
      <c r="J405" s="155"/>
      <c r="K405" s="155"/>
      <c r="L405" s="155"/>
      <c r="M405" s="155"/>
      <c r="N405" s="155"/>
      <c r="O405" s="155"/>
      <c r="P405" s="228"/>
      <c r="Q405" s="993"/>
      <c r="R405" s="994"/>
      <c r="S405" s="994"/>
      <c r="T405" s="994"/>
      <c r="U405" s="994"/>
      <c r="V405" s="994"/>
      <c r="W405" s="994"/>
      <c r="X405" s="994"/>
      <c r="Y405" s="994"/>
      <c r="Z405" s="994"/>
      <c r="AA405" s="995"/>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00"/>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00"/>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000"/>
      <c r="B408" s="243"/>
      <c r="C408" s="242"/>
      <c r="D408" s="243"/>
      <c r="E408" s="242"/>
      <c r="F408" s="305"/>
      <c r="G408" s="222"/>
      <c r="H408" s="152"/>
      <c r="I408" s="152"/>
      <c r="J408" s="152"/>
      <c r="K408" s="152"/>
      <c r="L408" s="152"/>
      <c r="M408" s="152"/>
      <c r="N408" s="152"/>
      <c r="O408" s="152"/>
      <c r="P408" s="223"/>
      <c r="Q408" s="987"/>
      <c r="R408" s="988"/>
      <c r="S408" s="988"/>
      <c r="T408" s="988"/>
      <c r="U408" s="988"/>
      <c r="V408" s="988"/>
      <c r="W408" s="988"/>
      <c r="X408" s="988"/>
      <c r="Y408" s="988"/>
      <c r="Z408" s="988"/>
      <c r="AA408" s="98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0"/>
      <c r="B409" s="243"/>
      <c r="C409" s="242"/>
      <c r="D409" s="243"/>
      <c r="E409" s="242"/>
      <c r="F409" s="305"/>
      <c r="G409" s="224"/>
      <c r="H409" s="225"/>
      <c r="I409" s="225"/>
      <c r="J409" s="225"/>
      <c r="K409" s="225"/>
      <c r="L409" s="225"/>
      <c r="M409" s="225"/>
      <c r="N409" s="225"/>
      <c r="O409" s="225"/>
      <c r="P409" s="226"/>
      <c r="Q409" s="990"/>
      <c r="R409" s="991"/>
      <c r="S409" s="991"/>
      <c r="T409" s="991"/>
      <c r="U409" s="991"/>
      <c r="V409" s="991"/>
      <c r="W409" s="991"/>
      <c r="X409" s="991"/>
      <c r="Y409" s="991"/>
      <c r="Z409" s="991"/>
      <c r="AA409" s="99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0"/>
      <c r="B410" s="243"/>
      <c r="C410" s="242"/>
      <c r="D410" s="243"/>
      <c r="E410" s="242"/>
      <c r="F410" s="305"/>
      <c r="G410" s="224"/>
      <c r="H410" s="225"/>
      <c r="I410" s="225"/>
      <c r="J410" s="225"/>
      <c r="K410" s="225"/>
      <c r="L410" s="225"/>
      <c r="M410" s="225"/>
      <c r="N410" s="225"/>
      <c r="O410" s="225"/>
      <c r="P410" s="226"/>
      <c r="Q410" s="990"/>
      <c r="R410" s="991"/>
      <c r="S410" s="991"/>
      <c r="T410" s="991"/>
      <c r="U410" s="991"/>
      <c r="V410" s="991"/>
      <c r="W410" s="991"/>
      <c r="X410" s="991"/>
      <c r="Y410" s="991"/>
      <c r="Z410" s="991"/>
      <c r="AA410" s="992"/>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00"/>
      <c r="B411" s="243"/>
      <c r="C411" s="242"/>
      <c r="D411" s="243"/>
      <c r="E411" s="242"/>
      <c r="F411" s="305"/>
      <c r="G411" s="224"/>
      <c r="H411" s="225"/>
      <c r="I411" s="225"/>
      <c r="J411" s="225"/>
      <c r="K411" s="225"/>
      <c r="L411" s="225"/>
      <c r="M411" s="225"/>
      <c r="N411" s="225"/>
      <c r="O411" s="225"/>
      <c r="P411" s="226"/>
      <c r="Q411" s="990"/>
      <c r="R411" s="991"/>
      <c r="S411" s="991"/>
      <c r="T411" s="991"/>
      <c r="U411" s="991"/>
      <c r="V411" s="991"/>
      <c r="W411" s="991"/>
      <c r="X411" s="991"/>
      <c r="Y411" s="991"/>
      <c r="Z411" s="991"/>
      <c r="AA411" s="992"/>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00"/>
      <c r="B412" s="243"/>
      <c r="C412" s="242"/>
      <c r="D412" s="243"/>
      <c r="E412" s="242"/>
      <c r="F412" s="305"/>
      <c r="G412" s="227"/>
      <c r="H412" s="155"/>
      <c r="I412" s="155"/>
      <c r="J412" s="155"/>
      <c r="K412" s="155"/>
      <c r="L412" s="155"/>
      <c r="M412" s="155"/>
      <c r="N412" s="155"/>
      <c r="O412" s="155"/>
      <c r="P412" s="228"/>
      <c r="Q412" s="993"/>
      <c r="R412" s="994"/>
      <c r="S412" s="994"/>
      <c r="T412" s="994"/>
      <c r="U412" s="994"/>
      <c r="V412" s="994"/>
      <c r="W412" s="994"/>
      <c r="X412" s="994"/>
      <c r="Y412" s="994"/>
      <c r="Z412" s="994"/>
      <c r="AA412" s="995"/>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00"/>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00"/>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000"/>
      <c r="B415" s="243"/>
      <c r="C415" s="242"/>
      <c r="D415" s="243"/>
      <c r="E415" s="242"/>
      <c r="F415" s="305"/>
      <c r="G415" s="222"/>
      <c r="H415" s="152"/>
      <c r="I415" s="152"/>
      <c r="J415" s="152"/>
      <c r="K415" s="152"/>
      <c r="L415" s="152"/>
      <c r="M415" s="152"/>
      <c r="N415" s="152"/>
      <c r="O415" s="152"/>
      <c r="P415" s="223"/>
      <c r="Q415" s="987"/>
      <c r="R415" s="988"/>
      <c r="S415" s="988"/>
      <c r="T415" s="988"/>
      <c r="U415" s="988"/>
      <c r="V415" s="988"/>
      <c r="W415" s="988"/>
      <c r="X415" s="988"/>
      <c r="Y415" s="988"/>
      <c r="Z415" s="988"/>
      <c r="AA415" s="98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0"/>
      <c r="B416" s="243"/>
      <c r="C416" s="242"/>
      <c r="D416" s="243"/>
      <c r="E416" s="242"/>
      <c r="F416" s="305"/>
      <c r="G416" s="224"/>
      <c r="H416" s="225"/>
      <c r="I416" s="225"/>
      <c r="J416" s="225"/>
      <c r="K416" s="225"/>
      <c r="L416" s="225"/>
      <c r="M416" s="225"/>
      <c r="N416" s="225"/>
      <c r="O416" s="225"/>
      <c r="P416" s="226"/>
      <c r="Q416" s="990"/>
      <c r="R416" s="991"/>
      <c r="S416" s="991"/>
      <c r="T416" s="991"/>
      <c r="U416" s="991"/>
      <c r="V416" s="991"/>
      <c r="W416" s="991"/>
      <c r="X416" s="991"/>
      <c r="Y416" s="991"/>
      <c r="Z416" s="991"/>
      <c r="AA416" s="99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0"/>
      <c r="B417" s="243"/>
      <c r="C417" s="242"/>
      <c r="D417" s="243"/>
      <c r="E417" s="242"/>
      <c r="F417" s="305"/>
      <c r="G417" s="224"/>
      <c r="H417" s="225"/>
      <c r="I417" s="225"/>
      <c r="J417" s="225"/>
      <c r="K417" s="225"/>
      <c r="L417" s="225"/>
      <c r="M417" s="225"/>
      <c r="N417" s="225"/>
      <c r="O417" s="225"/>
      <c r="P417" s="226"/>
      <c r="Q417" s="990"/>
      <c r="R417" s="991"/>
      <c r="S417" s="991"/>
      <c r="T417" s="991"/>
      <c r="U417" s="991"/>
      <c r="V417" s="991"/>
      <c r="W417" s="991"/>
      <c r="X417" s="991"/>
      <c r="Y417" s="991"/>
      <c r="Z417" s="991"/>
      <c r="AA417" s="992"/>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00"/>
      <c r="B418" s="243"/>
      <c r="C418" s="242"/>
      <c r="D418" s="243"/>
      <c r="E418" s="242"/>
      <c r="F418" s="305"/>
      <c r="G418" s="224"/>
      <c r="H418" s="225"/>
      <c r="I418" s="225"/>
      <c r="J418" s="225"/>
      <c r="K418" s="225"/>
      <c r="L418" s="225"/>
      <c r="M418" s="225"/>
      <c r="N418" s="225"/>
      <c r="O418" s="225"/>
      <c r="P418" s="226"/>
      <c r="Q418" s="990"/>
      <c r="R418" s="991"/>
      <c r="S418" s="991"/>
      <c r="T418" s="991"/>
      <c r="U418" s="991"/>
      <c r="V418" s="991"/>
      <c r="W418" s="991"/>
      <c r="X418" s="991"/>
      <c r="Y418" s="991"/>
      <c r="Z418" s="991"/>
      <c r="AA418" s="992"/>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00"/>
      <c r="B419" s="243"/>
      <c r="C419" s="242"/>
      <c r="D419" s="243"/>
      <c r="E419" s="242"/>
      <c r="F419" s="305"/>
      <c r="G419" s="227"/>
      <c r="H419" s="155"/>
      <c r="I419" s="155"/>
      <c r="J419" s="155"/>
      <c r="K419" s="155"/>
      <c r="L419" s="155"/>
      <c r="M419" s="155"/>
      <c r="N419" s="155"/>
      <c r="O419" s="155"/>
      <c r="P419" s="228"/>
      <c r="Q419" s="993"/>
      <c r="R419" s="994"/>
      <c r="S419" s="994"/>
      <c r="T419" s="994"/>
      <c r="U419" s="994"/>
      <c r="V419" s="994"/>
      <c r="W419" s="994"/>
      <c r="X419" s="994"/>
      <c r="Y419" s="994"/>
      <c r="Z419" s="994"/>
      <c r="AA419" s="995"/>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00"/>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00"/>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000"/>
      <c r="B422" s="243"/>
      <c r="C422" s="242"/>
      <c r="D422" s="243"/>
      <c r="E422" s="242"/>
      <c r="F422" s="305"/>
      <c r="G422" s="222"/>
      <c r="H422" s="152"/>
      <c r="I422" s="152"/>
      <c r="J422" s="152"/>
      <c r="K422" s="152"/>
      <c r="L422" s="152"/>
      <c r="M422" s="152"/>
      <c r="N422" s="152"/>
      <c r="O422" s="152"/>
      <c r="P422" s="223"/>
      <c r="Q422" s="987"/>
      <c r="R422" s="988"/>
      <c r="S422" s="988"/>
      <c r="T422" s="988"/>
      <c r="U422" s="988"/>
      <c r="V422" s="988"/>
      <c r="W422" s="988"/>
      <c r="X422" s="988"/>
      <c r="Y422" s="988"/>
      <c r="Z422" s="988"/>
      <c r="AA422" s="98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0"/>
      <c r="B423" s="243"/>
      <c r="C423" s="242"/>
      <c r="D423" s="243"/>
      <c r="E423" s="242"/>
      <c r="F423" s="305"/>
      <c r="G423" s="224"/>
      <c r="H423" s="225"/>
      <c r="I423" s="225"/>
      <c r="J423" s="225"/>
      <c r="K423" s="225"/>
      <c r="L423" s="225"/>
      <c r="M423" s="225"/>
      <c r="N423" s="225"/>
      <c r="O423" s="225"/>
      <c r="P423" s="226"/>
      <c r="Q423" s="990"/>
      <c r="R423" s="991"/>
      <c r="S423" s="991"/>
      <c r="T423" s="991"/>
      <c r="U423" s="991"/>
      <c r="V423" s="991"/>
      <c r="W423" s="991"/>
      <c r="X423" s="991"/>
      <c r="Y423" s="991"/>
      <c r="Z423" s="991"/>
      <c r="AA423" s="99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0"/>
      <c r="B424" s="243"/>
      <c r="C424" s="242"/>
      <c r="D424" s="243"/>
      <c r="E424" s="242"/>
      <c r="F424" s="305"/>
      <c r="G424" s="224"/>
      <c r="H424" s="225"/>
      <c r="I424" s="225"/>
      <c r="J424" s="225"/>
      <c r="K424" s="225"/>
      <c r="L424" s="225"/>
      <c r="M424" s="225"/>
      <c r="N424" s="225"/>
      <c r="O424" s="225"/>
      <c r="P424" s="226"/>
      <c r="Q424" s="990"/>
      <c r="R424" s="991"/>
      <c r="S424" s="991"/>
      <c r="T424" s="991"/>
      <c r="U424" s="991"/>
      <c r="V424" s="991"/>
      <c r="W424" s="991"/>
      <c r="X424" s="991"/>
      <c r="Y424" s="991"/>
      <c r="Z424" s="991"/>
      <c r="AA424" s="992"/>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0"/>
      <c r="B425" s="243"/>
      <c r="C425" s="242"/>
      <c r="D425" s="243"/>
      <c r="E425" s="242"/>
      <c r="F425" s="305"/>
      <c r="G425" s="224"/>
      <c r="H425" s="225"/>
      <c r="I425" s="225"/>
      <c r="J425" s="225"/>
      <c r="K425" s="225"/>
      <c r="L425" s="225"/>
      <c r="M425" s="225"/>
      <c r="N425" s="225"/>
      <c r="O425" s="225"/>
      <c r="P425" s="226"/>
      <c r="Q425" s="990"/>
      <c r="R425" s="991"/>
      <c r="S425" s="991"/>
      <c r="T425" s="991"/>
      <c r="U425" s="991"/>
      <c r="V425" s="991"/>
      <c r="W425" s="991"/>
      <c r="X425" s="991"/>
      <c r="Y425" s="991"/>
      <c r="Z425" s="991"/>
      <c r="AA425" s="992"/>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00"/>
      <c r="B426" s="243"/>
      <c r="C426" s="242"/>
      <c r="D426" s="243"/>
      <c r="E426" s="306"/>
      <c r="F426" s="307"/>
      <c r="G426" s="227"/>
      <c r="H426" s="155"/>
      <c r="I426" s="155"/>
      <c r="J426" s="155"/>
      <c r="K426" s="155"/>
      <c r="L426" s="155"/>
      <c r="M426" s="155"/>
      <c r="N426" s="155"/>
      <c r="O426" s="155"/>
      <c r="P426" s="228"/>
      <c r="Q426" s="993"/>
      <c r="R426" s="994"/>
      <c r="S426" s="994"/>
      <c r="T426" s="994"/>
      <c r="U426" s="994"/>
      <c r="V426" s="994"/>
      <c r="W426" s="994"/>
      <c r="X426" s="994"/>
      <c r="Y426" s="994"/>
      <c r="Z426" s="994"/>
      <c r="AA426" s="995"/>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00"/>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00"/>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00"/>
      <c r="B429" s="243"/>
      <c r="C429" s="306"/>
      <c r="D429" s="998"/>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1000"/>
      <c r="B430" s="243"/>
      <c r="C430" s="240" t="s">
        <v>346</v>
      </c>
      <c r="D430" s="241"/>
      <c r="E430" s="229" t="s">
        <v>324</v>
      </c>
      <c r="F430" s="451"/>
      <c r="G430" s="231" t="s">
        <v>207</v>
      </c>
      <c r="H430" s="149"/>
      <c r="I430" s="149"/>
      <c r="J430" s="232" t="s">
        <v>520</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1000"/>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1000"/>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customHeight="1" x14ac:dyDescent="0.15">
      <c r="A433" s="1000"/>
      <c r="B433" s="243"/>
      <c r="C433" s="242"/>
      <c r="D433" s="243"/>
      <c r="E433" s="157"/>
      <c r="F433" s="158"/>
      <c r="G433" s="222" t="s">
        <v>558</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6"/>
    </row>
    <row r="434" spans="1:50" ht="23.25" customHeight="1" x14ac:dyDescent="0.15">
      <c r="A434" s="1000"/>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6"/>
    </row>
    <row r="435" spans="1:50" ht="23.25" customHeight="1" x14ac:dyDescent="0.15">
      <c r="A435" s="1000"/>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c r="AF435" s="107"/>
      <c r="AG435" s="107"/>
      <c r="AH435" s="108"/>
      <c r="AI435" s="106"/>
      <c r="AJ435" s="107"/>
      <c r="AK435" s="107"/>
      <c r="AL435" s="107"/>
      <c r="AM435" s="106"/>
      <c r="AN435" s="107"/>
      <c r="AO435" s="107"/>
      <c r="AP435" s="108"/>
      <c r="AQ435" s="106"/>
      <c r="AR435" s="107"/>
      <c r="AS435" s="107"/>
      <c r="AT435" s="108"/>
      <c r="AU435" s="107"/>
      <c r="AV435" s="107"/>
      <c r="AW435" s="107"/>
      <c r="AX435" s="206"/>
    </row>
    <row r="436" spans="1:50" ht="18.75" customHeight="1" x14ac:dyDescent="0.15">
      <c r="A436" s="1000"/>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customHeight="1" x14ac:dyDescent="0.15">
      <c r="A437" s="1000"/>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customHeight="1" x14ac:dyDescent="0.15">
      <c r="A438" s="1000"/>
      <c r="B438" s="243"/>
      <c r="C438" s="242"/>
      <c r="D438" s="243"/>
      <c r="E438" s="157"/>
      <c r="F438" s="158"/>
      <c r="G438" s="222" t="s">
        <v>559</v>
      </c>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customHeight="1" x14ac:dyDescent="0.15">
      <c r="A439" s="1000"/>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customHeight="1" x14ac:dyDescent="0.15">
      <c r="A440" s="1000"/>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1000"/>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1000"/>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1000"/>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1000"/>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1000"/>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1000"/>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1000"/>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1000"/>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1000"/>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1000"/>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1000"/>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1000"/>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1000"/>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1000"/>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1000"/>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15">
      <c r="A456" s="1000"/>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hidden="1" customHeight="1" x14ac:dyDescent="0.15">
      <c r="A457" s="1000"/>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1000"/>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15">
      <c r="A459" s="1000"/>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15">
      <c r="A460" s="1000"/>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1000"/>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1000"/>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1000"/>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1000"/>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1000"/>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1000"/>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1000"/>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1000"/>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1000"/>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1000"/>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1000"/>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1000"/>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1000"/>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1000"/>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1000"/>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1000"/>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1000"/>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1000"/>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1000"/>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1000"/>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customHeight="1" x14ac:dyDescent="0.15">
      <c r="A481" s="1000"/>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1000"/>
      <c r="B482" s="243"/>
      <c r="C482" s="242"/>
      <c r="D482" s="243"/>
      <c r="E482" s="151" t="s">
        <v>558</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1000"/>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00"/>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1000"/>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1000"/>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1000"/>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1000"/>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1000"/>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1000"/>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1000"/>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1000"/>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1000"/>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1000"/>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1000"/>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1000"/>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1000"/>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1000"/>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1000"/>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1000"/>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1000"/>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1000"/>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1000"/>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1000"/>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1000"/>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1000"/>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1000"/>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1000"/>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1000"/>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1000"/>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1000"/>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1000"/>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1000"/>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1000"/>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1000"/>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1000"/>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1000"/>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1000"/>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1000"/>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1000"/>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1000"/>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1000"/>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1000"/>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1000"/>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1000"/>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1000"/>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1000"/>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1000"/>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1000"/>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1000"/>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1000"/>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1000"/>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1000"/>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1000"/>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1000"/>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00"/>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00"/>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00"/>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1000"/>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1000"/>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1000"/>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1000"/>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1000"/>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1000"/>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1000"/>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1000"/>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1000"/>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1000"/>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1000"/>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1000"/>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1000"/>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1000"/>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1000"/>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1000"/>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1000"/>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1000"/>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1000"/>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1000"/>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1000"/>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1000"/>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1000"/>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1000"/>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1000"/>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1000"/>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1000"/>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1000"/>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1000"/>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1000"/>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1000"/>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1000"/>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1000"/>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1000"/>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1000"/>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1000"/>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1000"/>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1000"/>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1000"/>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1000"/>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1000"/>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1000"/>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1000"/>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1000"/>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1000"/>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1000"/>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1000"/>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1000"/>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1000"/>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1000"/>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1000"/>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00"/>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00"/>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00"/>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1000"/>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1000"/>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1000"/>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1000"/>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1000"/>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1000"/>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1000"/>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1000"/>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1000"/>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1000"/>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1000"/>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1000"/>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1000"/>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1000"/>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1000"/>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1000"/>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1000"/>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1000"/>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1000"/>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1000"/>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1000"/>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1000"/>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1000"/>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1000"/>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1000"/>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1000"/>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1000"/>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1000"/>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1000"/>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1000"/>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1000"/>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1000"/>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1000"/>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1000"/>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1000"/>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1000"/>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1000"/>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1000"/>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1000"/>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1000"/>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1000"/>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1000"/>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1000"/>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1000"/>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1000"/>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1000"/>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1000"/>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1000"/>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1000"/>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1000"/>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1000"/>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00"/>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00"/>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00"/>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1000"/>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1000"/>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1000"/>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1000"/>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1000"/>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1000"/>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1000"/>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1000"/>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1000"/>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1000"/>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1000"/>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1000"/>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1000"/>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1000"/>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1000"/>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1000"/>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1000"/>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1000"/>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1000"/>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1000"/>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1000"/>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1000"/>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1000"/>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1000"/>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1000"/>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1000"/>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1000"/>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1000"/>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1000"/>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1000"/>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1000"/>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1000"/>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1000"/>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1000"/>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1000"/>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1000"/>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1000"/>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1000"/>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1000"/>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1000"/>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1000"/>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1000"/>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1000"/>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1000"/>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1000"/>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1000"/>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1000"/>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1000"/>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1000"/>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1000"/>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1000"/>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00"/>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01"/>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66.599999999999994" customHeight="1" x14ac:dyDescent="0.15">
      <c r="A702" s="529" t="s">
        <v>139</v>
      </c>
      <c r="B702" s="530"/>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492</v>
      </c>
      <c r="AE702" s="901"/>
      <c r="AF702" s="901"/>
      <c r="AG702" s="890" t="s">
        <v>502</v>
      </c>
      <c r="AH702" s="891"/>
      <c r="AI702" s="891"/>
      <c r="AJ702" s="891"/>
      <c r="AK702" s="891"/>
      <c r="AL702" s="891"/>
      <c r="AM702" s="891"/>
      <c r="AN702" s="891"/>
      <c r="AO702" s="891"/>
      <c r="AP702" s="891"/>
      <c r="AQ702" s="891"/>
      <c r="AR702" s="891"/>
      <c r="AS702" s="891"/>
      <c r="AT702" s="891"/>
      <c r="AU702" s="891"/>
      <c r="AV702" s="891"/>
      <c r="AW702" s="891"/>
      <c r="AX702" s="892"/>
    </row>
    <row r="703" spans="1:50" ht="66"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5" t="s">
        <v>492</v>
      </c>
      <c r="AE703" s="146"/>
      <c r="AF703" s="146"/>
      <c r="AG703" s="667" t="s">
        <v>503</v>
      </c>
      <c r="AH703" s="668"/>
      <c r="AI703" s="668"/>
      <c r="AJ703" s="668"/>
      <c r="AK703" s="668"/>
      <c r="AL703" s="668"/>
      <c r="AM703" s="668"/>
      <c r="AN703" s="668"/>
      <c r="AO703" s="668"/>
      <c r="AP703" s="668"/>
      <c r="AQ703" s="668"/>
      <c r="AR703" s="668"/>
      <c r="AS703" s="668"/>
      <c r="AT703" s="668"/>
      <c r="AU703" s="668"/>
      <c r="AV703" s="668"/>
      <c r="AW703" s="668"/>
      <c r="AX703" s="669"/>
    </row>
    <row r="704" spans="1:50" ht="45.6" customHeight="1" x14ac:dyDescent="0.15">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492</v>
      </c>
      <c r="AE704" s="586"/>
      <c r="AF704" s="586"/>
      <c r="AG704" s="681" t="s">
        <v>504</v>
      </c>
      <c r="AH704" s="225"/>
      <c r="AI704" s="225"/>
      <c r="AJ704" s="225"/>
      <c r="AK704" s="225"/>
      <c r="AL704" s="225"/>
      <c r="AM704" s="225"/>
      <c r="AN704" s="225"/>
      <c r="AO704" s="225"/>
      <c r="AP704" s="225"/>
      <c r="AQ704" s="225"/>
      <c r="AR704" s="225"/>
      <c r="AS704" s="225"/>
      <c r="AT704" s="225"/>
      <c r="AU704" s="225"/>
      <c r="AV704" s="225"/>
      <c r="AW704" s="225"/>
      <c r="AX704" s="730"/>
    </row>
    <row r="705" spans="1:50" ht="27" customHeight="1" x14ac:dyDescent="0.15">
      <c r="A705" s="621" t="s">
        <v>38</v>
      </c>
      <c r="B705" s="774"/>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492</v>
      </c>
      <c r="AE705" s="738"/>
      <c r="AF705" s="738"/>
      <c r="AG705" s="151" t="s">
        <v>552</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58"/>
      <c r="B706" s="775"/>
      <c r="C706" s="614"/>
      <c r="D706" s="615"/>
      <c r="E706" s="687" t="s">
        <v>305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45" t="s">
        <v>500</v>
      </c>
      <c r="AE706" s="146"/>
      <c r="AF706" s="147"/>
      <c r="AG706" s="681"/>
      <c r="AH706" s="225"/>
      <c r="AI706" s="225"/>
      <c r="AJ706" s="225"/>
      <c r="AK706" s="225"/>
      <c r="AL706" s="225"/>
      <c r="AM706" s="225"/>
      <c r="AN706" s="225"/>
      <c r="AO706" s="225"/>
      <c r="AP706" s="225"/>
      <c r="AQ706" s="225"/>
      <c r="AR706" s="225"/>
      <c r="AS706" s="225"/>
      <c r="AT706" s="225"/>
      <c r="AU706" s="225"/>
      <c r="AV706" s="225"/>
      <c r="AW706" s="225"/>
      <c r="AX706" s="730"/>
    </row>
    <row r="707" spans="1:50" ht="26.25" customHeight="1" x14ac:dyDescent="0.15">
      <c r="A707" s="658"/>
      <c r="B707" s="775"/>
      <c r="C707" s="616"/>
      <c r="D707" s="617"/>
      <c r="E707" s="690" t="s">
        <v>242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510</v>
      </c>
      <c r="AE707" s="584"/>
      <c r="AF707" s="584"/>
      <c r="AG707" s="681"/>
      <c r="AH707" s="225"/>
      <c r="AI707" s="225"/>
      <c r="AJ707" s="225"/>
      <c r="AK707" s="225"/>
      <c r="AL707" s="225"/>
      <c r="AM707" s="225"/>
      <c r="AN707" s="225"/>
      <c r="AO707" s="225"/>
      <c r="AP707" s="225"/>
      <c r="AQ707" s="225"/>
      <c r="AR707" s="225"/>
      <c r="AS707" s="225"/>
      <c r="AT707" s="225"/>
      <c r="AU707" s="225"/>
      <c r="AV707" s="225"/>
      <c r="AW707" s="225"/>
      <c r="AX707" s="730"/>
    </row>
    <row r="708" spans="1:50" ht="26.25"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501</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5" t="s">
        <v>492</v>
      </c>
      <c r="AE709" s="146"/>
      <c r="AF709" s="146"/>
      <c r="AG709" s="667" t="s">
        <v>505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5" t="s">
        <v>501</v>
      </c>
      <c r="AE710" s="146"/>
      <c r="AF710" s="146"/>
      <c r="AG710" s="667"/>
      <c r="AH710" s="668"/>
      <c r="AI710" s="668"/>
      <c r="AJ710" s="668"/>
      <c r="AK710" s="668"/>
      <c r="AL710" s="668"/>
      <c r="AM710" s="668"/>
      <c r="AN710" s="668"/>
      <c r="AO710" s="668"/>
      <c r="AP710" s="668"/>
      <c r="AQ710" s="668"/>
      <c r="AR710" s="668"/>
      <c r="AS710" s="668"/>
      <c r="AT710" s="668"/>
      <c r="AU710" s="668"/>
      <c r="AV710" s="668"/>
      <c r="AW710" s="668"/>
      <c r="AX710" s="669"/>
    </row>
    <row r="711" spans="1:50" ht="40.15"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5" t="s">
        <v>492</v>
      </c>
      <c r="AE711" s="146"/>
      <c r="AF711" s="146"/>
      <c r="AG711" s="667" t="s">
        <v>506</v>
      </c>
      <c r="AH711" s="668"/>
      <c r="AI711" s="668"/>
      <c r="AJ711" s="668"/>
      <c r="AK711" s="668"/>
      <c r="AL711" s="668"/>
      <c r="AM711" s="668"/>
      <c r="AN711" s="668"/>
      <c r="AO711" s="668"/>
      <c r="AP711" s="668"/>
      <c r="AQ711" s="668"/>
      <c r="AR711" s="668"/>
      <c r="AS711" s="668"/>
      <c r="AT711" s="668"/>
      <c r="AU711" s="668"/>
      <c r="AV711" s="668"/>
      <c r="AW711" s="668"/>
      <c r="AX711" s="669"/>
    </row>
    <row r="712" spans="1:50" ht="33.75" customHeight="1" x14ac:dyDescent="0.15">
      <c r="A712" s="658"/>
      <c r="B712" s="659"/>
      <c r="C712" s="588" t="s">
        <v>271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492</v>
      </c>
      <c r="AE712" s="586"/>
      <c r="AF712" s="586"/>
      <c r="AG712" s="594" t="s">
        <v>555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501</v>
      </c>
      <c r="AE713" s="146"/>
      <c r="AF713" s="147"/>
      <c r="AG713" s="667"/>
      <c r="AH713" s="668"/>
      <c r="AI713" s="668"/>
      <c r="AJ713" s="668"/>
      <c r="AK713" s="668"/>
      <c r="AL713" s="668"/>
      <c r="AM713" s="668"/>
      <c r="AN713" s="668"/>
      <c r="AO713" s="668"/>
      <c r="AP713" s="668"/>
      <c r="AQ713" s="668"/>
      <c r="AR713" s="668"/>
      <c r="AS713" s="668"/>
      <c r="AT713" s="668"/>
      <c r="AU713" s="668"/>
      <c r="AV713" s="668"/>
      <c r="AW713" s="668"/>
      <c r="AX713" s="669"/>
    </row>
    <row r="714" spans="1:50" ht="35.450000000000003" customHeight="1" x14ac:dyDescent="0.15">
      <c r="A714" s="660"/>
      <c r="B714" s="661"/>
      <c r="C714" s="776" t="s">
        <v>249</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492</v>
      </c>
      <c r="AE714" s="592"/>
      <c r="AF714" s="593"/>
      <c r="AG714" s="693" t="s">
        <v>507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1" t="s">
        <v>39</v>
      </c>
      <c r="B715" s="657"/>
      <c r="C715" s="662" t="s">
        <v>250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492</v>
      </c>
      <c r="AE715" s="671"/>
      <c r="AF715" s="782"/>
      <c r="AG715" s="526" t="s">
        <v>508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501</v>
      </c>
      <c r="AE716" s="764"/>
      <c r="AF716" s="764"/>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198</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5" t="s">
        <v>492</v>
      </c>
      <c r="AE717" s="146"/>
      <c r="AF717" s="146"/>
      <c r="AG717" s="667" t="s">
        <v>509</v>
      </c>
      <c r="AH717" s="668"/>
      <c r="AI717" s="668"/>
      <c r="AJ717" s="668"/>
      <c r="AK717" s="668"/>
      <c r="AL717" s="668"/>
      <c r="AM717" s="668"/>
      <c r="AN717" s="668"/>
      <c r="AO717" s="668"/>
      <c r="AP717" s="668"/>
      <c r="AQ717" s="668"/>
      <c r="AR717" s="668"/>
      <c r="AS717" s="668"/>
      <c r="AT717" s="668"/>
      <c r="AU717" s="668"/>
      <c r="AV717" s="668"/>
      <c r="AW717" s="668"/>
      <c r="AX717" s="669"/>
    </row>
    <row r="718" spans="1:50" ht="35.450000000000003"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5" t="s">
        <v>492</v>
      </c>
      <c r="AE718" s="146"/>
      <c r="AF718" s="146"/>
      <c r="AG718" s="154" t="s">
        <v>565</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51" t="s">
        <v>57</v>
      </c>
      <c r="B719" s="652"/>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0" t="s">
        <v>501</v>
      </c>
      <c r="AE719" s="671"/>
      <c r="AF719" s="671"/>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53"/>
      <c r="B720" s="654"/>
      <c r="C720" s="941" t="s">
        <v>264</v>
      </c>
      <c r="D720" s="939"/>
      <c r="E720" s="939"/>
      <c r="F720" s="942"/>
      <c r="G720" s="938" t="s">
        <v>265</v>
      </c>
      <c r="H720" s="939"/>
      <c r="I720" s="939"/>
      <c r="J720" s="939"/>
      <c r="K720" s="939"/>
      <c r="L720" s="939"/>
      <c r="M720" s="939"/>
      <c r="N720" s="938" t="s">
        <v>268</v>
      </c>
      <c r="O720" s="939"/>
      <c r="P720" s="939"/>
      <c r="Q720" s="939"/>
      <c r="R720" s="939"/>
      <c r="S720" s="939"/>
      <c r="T720" s="939"/>
      <c r="U720" s="939"/>
      <c r="V720" s="939"/>
      <c r="W720" s="939"/>
      <c r="X720" s="939"/>
      <c r="Y720" s="939"/>
      <c r="Z720" s="939"/>
      <c r="AA720" s="939"/>
      <c r="AB720" s="939"/>
      <c r="AC720" s="939"/>
      <c r="AD720" s="939"/>
      <c r="AE720" s="939"/>
      <c r="AF720" s="940"/>
      <c r="AG720" s="681"/>
      <c r="AH720" s="225"/>
      <c r="AI720" s="225"/>
      <c r="AJ720" s="225"/>
      <c r="AK720" s="225"/>
      <c r="AL720" s="225"/>
      <c r="AM720" s="225"/>
      <c r="AN720" s="225"/>
      <c r="AO720" s="225"/>
      <c r="AP720" s="225"/>
      <c r="AQ720" s="225"/>
      <c r="AR720" s="225"/>
      <c r="AS720" s="225"/>
      <c r="AT720" s="225"/>
      <c r="AU720" s="225"/>
      <c r="AV720" s="225"/>
      <c r="AW720" s="225"/>
      <c r="AX720" s="730"/>
    </row>
    <row r="721" spans="1:50" ht="24.75" customHeight="1" x14ac:dyDescent="0.15">
      <c r="A721" s="653"/>
      <c r="B721" s="654"/>
      <c r="C721" s="923"/>
      <c r="D721" s="924"/>
      <c r="E721" s="924"/>
      <c r="F721" s="925"/>
      <c r="G721" s="943"/>
      <c r="H721" s="944"/>
      <c r="I721" s="68" t="str">
        <f>IF(OR(G721="　", G721=""), "", "-")</f>
        <v/>
      </c>
      <c r="J721" s="922"/>
      <c r="K721" s="922"/>
      <c r="L721" s="68" t="str">
        <f>IF(M721="","","-")</f>
        <v/>
      </c>
      <c r="M721" s="69"/>
      <c r="N721" s="919"/>
      <c r="O721" s="920"/>
      <c r="P721" s="920"/>
      <c r="Q721" s="920"/>
      <c r="R721" s="920"/>
      <c r="S721" s="920"/>
      <c r="T721" s="920"/>
      <c r="U721" s="920"/>
      <c r="V721" s="920"/>
      <c r="W721" s="920"/>
      <c r="X721" s="920"/>
      <c r="Y721" s="920"/>
      <c r="Z721" s="920"/>
      <c r="AA721" s="920"/>
      <c r="AB721" s="920"/>
      <c r="AC721" s="920"/>
      <c r="AD721" s="920"/>
      <c r="AE721" s="920"/>
      <c r="AF721" s="921"/>
      <c r="AG721" s="681"/>
      <c r="AH721" s="225"/>
      <c r="AI721" s="225"/>
      <c r="AJ721" s="225"/>
      <c r="AK721" s="225"/>
      <c r="AL721" s="225"/>
      <c r="AM721" s="225"/>
      <c r="AN721" s="225"/>
      <c r="AO721" s="225"/>
      <c r="AP721" s="225"/>
      <c r="AQ721" s="225"/>
      <c r="AR721" s="225"/>
      <c r="AS721" s="225"/>
      <c r="AT721" s="225"/>
      <c r="AU721" s="225"/>
      <c r="AV721" s="225"/>
      <c r="AW721" s="225"/>
      <c r="AX721" s="730"/>
    </row>
    <row r="722" spans="1:50" ht="24.75" hidden="1" customHeight="1" x14ac:dyDescent="0.15">
      <c r="A722" s="653"/>
      <c r="B722" s="654"/>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681"/>
      <c r="AH722" s="225"/>
      <c r="AI722" s="225"/>
      <c r="AJ722" s="225"/>
      <c r="AK722" s="225"/>
      <c r="AL722" s="225"/>
      <c r="AM722" s="225"/>
      <c r="AN722" s="225"/>
      <c r="AO722" s="225"/>
      <c r="AP722" s="225"/>
      <c r="AQ722" s="225"/>
      <c r="AR722" s="225"/>
      <c r="AS722" s="225"/>
      <c r="AT722" s="225"/>
      <c r="AU722" s="225"/>
      <c r="AV722" s="225"/>
      <c r="AW722" s="225"/>
      <c r="AX722" s="730"/>
    </row>
    <row r="723" spans="1:50" ht="24.75" hidden="1" customHeight="1" x14ac:dyDescent="0.15">
      <c r="A723" s="653"/>
      <c r="B723" s="654"/>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681"/>
      <c r="AH723" s="225"/>
      <c r="AI723" s="225"/>
      <c r="AJ723" s="225"/>
      <c r="AK723" s="225"/>
      <c r="AL723" s="225"/>
      <c r="AM723" s="225"/>
      <c r="AN723" s="225"/>
      <c r="AO723" s="225"/>
      <c r="AP723" s="225"/>
      <c r="AQ723" s="225"/>
      <c r="AR723" s="225"/>
      <c r="AS723" s="225"/>
      <c r="AT723" s="225"/>
      <c r="AU723" s="225"/>
      <c r="AV723" s="225"/>
      <c r="AW723" s="225"/>
      <c r="AX723" s="730"/>
    </row>
    <row r="724" spans="1:50" ht="24.75" hidden="1" customHeight="1" x14ac:dyDescent="0.15">
      <c r="A724" s="653"/>
      <c r="B724" s="654"/>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681"/>
      <c r="AH724" s="225"/>
      <c r="AI724" s="225"/>
      <c r="AJ724" s="225"/>
      <c r="AK724" s="225"/>
      <c r="AL724" s="225"/>
      <c r="AM724" s="225"/>
      <c r="AN724" s="225"/>
      <c r="AO724" s="225"/>
      <c r="AP724" s="225"/>
      <c r="AQ724" s="225"/>
      <c r="AR724" s="225"/>
      <c r="AS724" s="225"/>
      <c r="AT724" s="225"/>
      <c r="AU724" s="225"/>
      <c r="AV724" s="225"/>
      <c r="AW724" s="225"/>
      <c r="AX724" s="730"/>
    </row>
    <row r="725" spans="1:50" ht="24.75" hidden="1" customHeight="1" x14ac:dyDescent="0.15">
      <c r="A725" s="655"/>
      <c r="B725" s="656"/>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21" t="s">
        <v>47</v>
      </c>
      <c r="B726" s="622"/>
      <c r="C726" s="446" t="s">
        <v>52</v>
      </c>
      <c r="D726" s="581"/>
      <c r="E726" s="581"/>
      <c r="F726" s="582"/>
      <c r="G726" s="802" t="s">
        <v>563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3.25" customHeight="1" thickBot="1" x14ac:dyDescent="0.2">
      <c r="A727" s="623"/>
      <c r="B727" s="624"/>
      <c r="C727" s="699" t="s">
        <v>56</v>
      </c>
      <c r="D727" s="700"/>
      <c r="E727" s="700"/>
      <c r="F727" s="701"/>
      <c r="G727" s="800" t="s">
        <v>564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1" customHeight="1" thickBot="1" x14ac:dyDescent="0.2">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277</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87" t="s">
        <v>327</v>
      </c>
      <c r="B737" s="88"/>
      <c r="C737" s="88"/>
      <c r="D737" s="89"/>
      <c r="E737" s="90" t="s">
        <v>493</v>
      </c>
      <c r="F737" s="90"/>
      <c r="G737" s="90"/>
      <c r="H737" s="90"/>
      <c r="I737" s="90"/>
      <c r="J737" s="90"/>
      <c r="K737" s="90"/>
      <c r="L737" s="90"/>
      <c r="M737" s="90"/>
      <c r="N737" s="96" t="s">
        <v>322</v>
      </c>
      <c r="O737" s="96"/>
      <c r="P737" s="96"/>
      <c r="Q737" s="96"/>
      <c r="R737" s="90" t="s">
        <v>493</v>
      </c>
      <c r="S737" s="90"/>
      <c r="T737" s="90"/>
      <c r="U737" s="90"/>
      <c r="V737" s="90"/>
      <c r="W737" s="90"/>
      <c r="X737" s="90"/>
      <c r="Y737" s="90"/>
      <c r="Z737" s="90"/>
      <c r="AA737" s="96" t="s">
        <v>321</v>
      </c>
      <c r="AB737" s="96"/>
      <c r="AC737" s="96"/>
      <c r="AD737" s="96"/>
      <c r="AE737" s="90" t="s">
        <v>493</v>
      </c>
      <c r="AF737" s="90"/>
      <c r="AG737" s="90"/>
      <c r="AH737" s="90"/>
      <c r="AI737" s="90"/>
      <c r="AJ737" s="90"/>
      <c r="AK737" s="90"/>
      <c r="AL737" s="90"/>
      <c r="AM737" s="90"/>
      <c r="AN737" s="96" t="s">
        <v>320</v>
      </c>
      <c r="AO737" s="96"/>
      <c r="AP737" s="96"/>
      <c r="AQ737" s="96"/>
      <c r="AR737" s="97" t="s">
        <v>493</v>
      </c>
      <c r="AS737" s="98"/>
      <c r="AT737" s="98"/>
      <c r="AU737" s="98"/>
      <c r="AV737" s="98"/>
      <c r="AW737" s="98"/>
      <c r="AX737" s="99"/>
      <c r="AY737" s="74"/>
      <c r="AZ737" s="74"/>
    </row>
    <row r="738" spans="1:52" ht="24.75" customHeight="1" x14ac:dyDescent="0.15">
      <c r="A738" s="87" t="s">
        <v>319</v>
      </c>
      <c r="B738" s="88"/>
      <c r="C738" s="88"/>
      <c r="D738" s="89"/>
      <c r="E738" s="90" t="s">
        <v>493</v>
      </c>
      <c r="F738" s="90"/>
      <c r="G738" s="90"/>
      <c r="H738" s="90"/>
      <c r="I738" s="90"/>
      <c r="J738" s="90"/>
      <c r="K738" s="90"/>
      <c r="L738" s="90"/>
      <c r="M738" s="90"/>
      <c r="N738" s="96" t="s">
        <v>318</v>
      </c>
      <c r="O738" s="96"/>
      <c r="P738" s="96"/>
      <c r="Q738" s="96"/>
      <c r="R738" s="90" t="s">
        <v>493</v>
      </c>
      <c r="S738" s="90"/>
      <c r="T738" s="90"/>
      <c r="U738" s="90"/>
      <c r="V738" s="90"/>
      <c r="W738" s="90"/>
      <c r="X738" s="90"/>
      <c r="Y738" s="90"/>
      <c r="Z738" s="90"/>
      <c r="AA738" s="96" t="s">
        <v>317</v>
      </c>
      <c r="AB738" s="96"/>
      <c r="AC738" s="96"/>
      <c r="AD738" s="96"/>
      <c r="AE738" s="90" t="s">
        <v>493</v>
      </c>
      <c r="AF738" s="90"/>
      <c r="AG738" s="90"/>
      <c r="AH738" s="90"/>
      <c r="AI738" s="90"/>
      <c r="AJ738" s="90"/>
      <c r="AK738" s="90"/>
      <c r="AL738" s="90"/>
      <c r="AM738" s="90"/>
      <c r="AN738" s="96" t="s">
        <v>316</v>
      </c>
      <c r="AO738" s="96"/>
      <c r="AP738" s="96"/>
      <c r="AQ738" s="96"/>
      <c r="AR738" s="97" t="s">
        <v>511</v>
      </c>
      <c r="AS738" s="98"/>
      <c r="AT738" s="98"/>
      <c r="AU738" s="98"/>
      <c r="AV738" s="98"/>
      <c r="AW738" s="98"/>
      <c r="AX738" s="99"/>
    </row>
    <row r="739" spans="1:52" ht="24.75" customHeight="1" x14ac:dyDescent="0.15">
      <c r="A739" s="87" t="s">
        <v>315</v>
      </c>
      <c r="B739" s="88"/>
      <c r="C739" s="88"/>
      <c r="D739" s="89"/>
      <c r="E739" s="90" t="s">
        <v>512</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t="s">
        <v>481</v>
      </c>
      <c r="F740" s="112"/>
      <c r="G740" s="112"/>
      <c r="H740" s="78" t="str">
        <f>IF(E740="", "", "(")</f>
        <v>(</v>
      </c>
      <c r="I740" s="112"/>
      <c r="J740" s="112"/>
      <c r="K740" s="78" t="str">
        <f>IF(OR(I740="　", I740=""), "", "-")</f>
        <v/>
      </c>
      <c r="L740" s="113">
        <v>408</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86"/>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3" customHeight="1" x14ac:dyDescent="0.15">
      <c r="A780" s="765" t="s">
        <v>310</v>
      </c>
      <c r="B780" s="766"/>
      <c r="C780" s="766"/>
      <c r="D780" s="766"/>
      <c r="E780" s="766"/>
      <c r="F780" s="767"/>
      <c r="G780" s="442" t="s">
        <v>513</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287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35.1" customHeight="1" x14ac:dyDescent="0.15">
      <c r="A781" s="556"/>
      <c r="B781" s="768"/>
      <c r="C781" s="768"/>
      <c r="D781" s="768"/>
      <c r="E781" s="768"/>
      <c r="F781" s="769"/>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35.1" customHeight="1" x14ac:dyDescent="0.15">
      <c r="A782" s="556"/>
      <c r="B782" s="768"/>
      <c r="C782" s="768"/>
      <c r="D782" s="768"/>
      <c r="E782" s="768"/>
      <c r="F782" s="769"/>
      <c r="G782" s="452" t="s">
        <v>514</v>
      </c>
      <c r="H782" s="453"/>
      <c r="I782" s="453"/>
      <c r="J782" s="453"/>
      <c r="K782" s="454"/>
      <c r="L782" s="455" t="s">
        <v>515</v>
      </c>
      <c r="M782" s="456"/>
      <c r="N782" s="456"/>
      <c r="O782" s="456"/>
      <c r="P782" s="456"/>
      <c r="Q782" s="456"/>
      <c r="R782" s="456"/>
      <c r="S782" s="456"/>
      <c r="T782" s="456"/>
      <c r="U782" s="456"/>
      <c r="V782" s="456"/>
      <c r="W782" s="456"/>
      <c r="X782" s="457"/>
      <c r="Y782" s="458">
        <v>1.6</v>
      </c>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8"/>
      <c r="C783" s="768"/>
      <c r="D783" s="768"/>
      <c r="E783" s="768"/>
      <c r="F783" s="769"/>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56"/>
      <c r="B784" s="768"/>
      <c r="C784" s="768"/>
      <c r="D784" s="768"/>
      <c r="E784" s="768"/>
      <c r="F784" s="769"/>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56"/>
      <c r="B785" s="768"/>
      <c r="C785" s="768"/>
      <c r="D785" s="768"/>
      <c r="E785" s="768"/>
      <c r="F785" s="769"/>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56"/>
      <c r="B786" s="768"/>
      <c r="C786" s="768"/>
      <c r="D786" s="768"/>
      <c r="E786" s="768"/>
      <c r="F786" s="769"/>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56"/>
      <c r="B787" s="768"/>
      <c r="C787" s="768"/>
      <c r="D787" s="768"/>
      <c r="E787" s="768"/>
      <c r="F787" s="769"/>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56"/>
      <c r="B788" s="768"/>
      <c r="C788" s="768"/>
      <c r="D788" s="768"/>
      <c r="E788" s="768"/>
      <c r="F788" s="769"/>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56"/>
      <c r="B789" s="768"/>
      <c r="C789" s="768"/>
      <c r="D789" s="768"/>
      <c r="E789" s="768"/>
      <c r="F789" s="769"/>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56"/>
      <c r="B790" s="768"/>
      <c r="C790" s="768"/>
      <c r="D790" s="768"/>
      <c r="E790" s="768"/>
      <c r="F790" s="769"/>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56"/>
      <c r="B791" s="768"/>
      <c r="C791" s="768"/>
      <c r="D791" s="768"/>
      <c r="E791" s="768"/>
      <c r="F791" s="769"/>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35.1" customHeight="1" x14ac:dyDescent="0.15">
      <c r="A792" s="556"/>
      <c r="B792" s="768"/>
      <c r="C792" s="768"/>
      <c r="D792" s="768"/>
      <c r="E792" s="768"/>
      <c r="F792" s="769"/>
      <c r="G792" s="401" t="s">
        <v>20</v>
      </c>
      <c r="H792" s="402"/>
      <c r="I792" s="402"/>
      <c r="J792" s="402"/>
      <c r="K792" s="402"/>
      <c r="L792" s="403"/>
      <c r="M792" s="404"/>
      <c r="N792" s="404"/>
      <c r="O792" s="404"/>
      <c r="P792" s="404"/>
      <c r="Q792" s="404"/>
      <c r="R792" s="404"/>
      <c r="S792" s="404"/>
      <c r="T792" s="404"/>
      <c r="U792" s="404"/>
      <c r="V792" s="404"/>
      <c r="W792" s="404"/>
      <c r="X792" s="405"/>
      <c r="Y792" s="406">
        <f>SUM(Y782:AB791)</f>
        <v>1.6</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15">
      <c r="A793" s="556"/>
      <c r="B793" s="768"/>
      <c r="C793" s="768"/>
      <c r="D793" s="768"/>
      <c r="E793" s="768"/>
      <c r="F793" s="769"/>
      <c r="G793" s="442" t="s">
        <v>245</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244</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8"/>
      <c r="C794" s="768"/>
      <c r="D794" s="768"/>
      <c r="E794" s="768"/>
      <c r="F794" s="769"/>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8"/>
      <c r="C795" s="768"/>
      <c r="D795" s="768"/>
      <c r="E795" s="768"/>
      <c r="F795" s="769"/>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8"/>
      <c r="C796" s="768"/>
      <c r="D796" s="768"/>
      <c r="E796" s="768"/>
      <c r="F796" s="769"/>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56"/>
      <c r="B797" s="768"/>
      <c r="C797" s="768"/>
      <c r="D797" s="768"/>
      <c r="E797" s="768"/>
      <c r="F797" s="769"/>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56"/>
      <c r="B798" s="768"/>
      <c r="C798" s="768"/>
      <c r="D798" s="768"/>
      <c r="E798" s="768"/>
      <c r="F798" s="769"/>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6"/>
      <c r="B799" s="768"/>
      <c r="C799" s="768"/>
      <c r="D799" s="768"/>
      <c r="E799" s="768"/>
      <c r="F799" s="769"/>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6"/>
      <c r="B800" s="768"/>
      <c r="C800" s="768"/>
      <c r="D800" s="768"/>
      <c r="E800" s="768"/>
      <c r="F800" s="769"/>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6"/>
      <c r="B801" s="768"/>
      <c r="C801" s="768"/>
      <c r="D801" s="768"/>
      <c r="E801" s="768"/>
      <c r="F801" s="769"/>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6"/>
      <c r="B802" s="768"/>
      <c r="C802" s="768"/>
      <c r="D802" s="768"/>
      <c r="E802" s="768"/>
      <c r="F802" s="769"/>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6"/>
      <c r="B803" s="768"/>
      <c r="C803" s="768"/>
      <c r="D803" s="768"/>
      <c r="E803" s="768"/>
      <c r="F803" s="769"/>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56"/>
      <c r="B804" s="768"/>
      <c r="C804" s="768"/>
      <c r="D804" s="768"/>
      <c r="E804" s="768"/>
      <c r="F804" s="769"/>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56"/>
      <c r="B805" s="768"/>
      <c r="C805" s="768"/>
      <c r="D805" s="768"/>
      <c r="E805" s="768"/>
      <c r="F805" s="769"/>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15">
      <c r="A806" s="556"/>
      <c r="B806" s="768"/>
      <c r="C806" s="768"/>
      <c r="D806" s="768"/>
      <c r="E806" s="768"/>
      <c r="F806" s="769"/>
      <c r="G806" s="442" t="s">
        <v>246</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247</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8"/>
      <c r="C807" s="768"/>
      <c r="D807" s="768"/>
      <c r="E807" s="768"/>
      <c r="F807" s="769"/>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8"/>
      <c r="C808" s="768"/>
      <c r="D808" s="768"/>
      <c r="E808" s="768"/>
      <c r="F808" s="769"/>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8"/>
      <c r="C809" s="768"/>
      <c r="D809" s="768"/>
      <c r="E809" s="768"/>
      <c r="F809" s="769"/>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6"/>
      <c r="B810" s="768"/>
      <c r="C810" s="768"/>
      <c r="D810" s="768"/>
      <c r="E810" s="768"/>
      <c r="F810" s="769"/>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6"/>
      <c r="B811" s="768"/>
      <c r="C811" s="768"/>
      <c r="D811" s="768"/>
      <c r="E811" s="768"/>
      <c r="F811" s="769"/>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6"/>
      <c r="B812" s="768"/>
      <c r="C812" s="768"/>
      <c r="D812" s="768"/>
      <c r="E812" s="768"/>
      <c r="F812" s="769"/>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6"/>
      <c r="B813" s="768"/>
      <c r="C813" s="768"/>
      <c r="D813" s="768"/>
      <c r="E813" s="768"/>
      <c r="F813" s="769"/>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6"/>
      <c r="B814" s="768"/>
      <c r="C814" s="768"/>
      <c r="D814" s="768"/>
      <c r="E814" s="768"/>
      <c r="F814" s="769"/>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6"/>
      <c r="B815" s="768"/>
      <c r="C815" s="768"/>
      <c r="D815" s="768"/>
      <c r="E815" s="768"/>
      <c r="F815" s="769"/>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6"/>
      <c r="B816" s="768"/>
      <c r="C816" s="768"/>
      <c r="D816" s="768"/>
      <c r="E816" s="768"/>
      <c r="F816" s="769"/>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56"/>
      <c r="B817" s="768"/>
      <c r="C817" s="768"/>
      <c r="D817" s="768"/>
      <c r="E817" s="768"/>
      <c r="F817" s="769"/>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56"/>
      <c r="B818" s="768"/>
      <c r="C818" s="768"/>
      <c r="D818" s="768"/>
      <c r="E818" s="768"/>
      <c r="F818" s="769"/>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56"/>
      <c r="B819" s="768"/>
      <c r="C819" s="768"/>
      <c r="D819" s="768"/>
      <c r="E819" s="768"/>
      <c r="F819" s="769"/>
      <c r="G819" s="442" t="s">
        <v>221</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179</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8"/>
      <c r="C820" s="768"/>
      <c r="D820" s="768"/>
      <c r="E820" s="768"/>
      <c r="F820" s="769"/>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8"/>
      <c r="C821" s="768"/>
      <c r="D821" s="768"/>
      <c r="E821" s="768"/>
      <c r="F821" s="769"/>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8"/>
      <c r="C822" s="768"/>
      <c r="D822" s="768"/>
      <c r="E822" s="768"/>
      <c r="F822" s="769"/>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6"/>
      <c r="B823" s="768"/>
      <c r="C823" s="768"/>
      <c r="D823" s="768"/>
      <c r="E823" s="768"/>
      <c r="F823" s="769"/>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6"/>
      <c r="B824" s="768"/>
      <c r="C824" s="768"/>
      <c r="D824" s="768"/>
      <c r="E824" s="768"/>
      <c r="F824" s="769"/>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6"/>
      <c r="B825" s="768"/>
      <c r="C825" s="768"/>
      <c r="D825" s="768"/>
      <c r="E825" s="768"/>
      <c r="F825" s="769"/>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6"/>
      <c r="B826" s="768"/>
      <c r="C826" s="768"/>
      <c r="D826" s="768"/>
      <c r="E826" s="768"/>
      <c r="F826" s="769"/>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6"/>
      <c r="B827" s="768"/>
      <c r="C827" s="768"/>
      <c r="D827" s="768"/>
      <c r="E827" s="768"/>
      <c r="F827" s="769"/>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6"/>
      <c r="B828" s="768"/>
      <c r="C828" s="768"/>
      <c r="D828" s="768"/>
      <c r="E828" s="768"/>
      <c r="F828" s="769"/>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6"/>
      <c r="B829" s="768"/>
      <c r="C829" s="768"/>
      <c r="D829" s="768"/>
      <c r="E829" s="768"/>
      <c r="F829" s="769"/>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6"/>
      <c r="B830" s="768"/>
      <c r="C830" s="768"/>
      <c r="D830" s="768"/>
      <c r="E830" s="768"/>
      <c r="F830" s="769"/>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56"/>
      <c r="B831" s="768"/>
      <c r="C831" s="768"/>
      <c r="D831" s="768"/>
      <c r="E831" s="768"/>
      <c r="F831" s="769"/>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36" t="s">
        <v>147</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1" t="s">
        <v>269</v>
      </c>
      <c r="AM832" s="962"/>
      <c r="AN832" s="96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8"/>
      <c r="B837" s="338"/>
      <c r="C837" s="338" t="s">
        <v>26</v>
      </c>
      <c r="D837" s="338"/>
      <c r="E837" s="338"/>
      <c r="F837" s="338"/>
      <c r="G837" s="338"/>
      <c r="H837" s="338"/>
      <c r="I837" s="338"/>
      <c r="J837" s="268" t="s">
        <v>224</v>
      </c>
      <c r="K837" s="96"/>
      <c r="L837" s="96"/>
      <c r="M837" s="96"/>
      <c r="N837" s="96"/>
      <c r="O837" s="96"/>
      <c r="P837" s="339" t="s">
        <v>199</v>
      </c>
      <c r="Q837" s="339"/>
      <c r="R837" s="339"/>
      <c r="S837" s="339"/>
      <c r="T837" s="339"/>
      <c r="U837" s="339"/>
      <c r="V837" s="339"/>
      <c r="W837" s="339"/>
      <c r="X837" s="339"/>
      <c r="Y837" s="336" t="s">
        <v>222</v>
      </c>
      <c r="Z837" s="337"/>
      <c r="AA837" s="337"/>
      <c r="AB837" s="337"/>
      <c r="AC837" s="268" t="s">
        <v>263</v>
      </c>
      <c r="AD837" s="268"/>
      <c r="AE837" s="268"/>
      <c r="AF837" s="268"/>
      <c r="AG837" s="268"/>
      <c r="AH837" s="336" t="s">
        <v>292</v>
      </c>
      <c r="AI837" s="338"/>
      <c r="AJ837" s="338"/>
      <c r="AK837" s="338"/>
      <c r="AL837" s="338" t="s">
        <v>21</v>
      </c>
      <c r="AM837" s="338"/>
      <c r="AN837" s="338"/>
      <c r="AO837" s="417"/>
      <c r="AP837" s="418" t="s">
        <v>225</v>
      </c>
      <c r="AQ837" s="418"/>
      <c r="AR837" s="418"/>
      <c r="AS837" s="418"/>
      <c r="AT837" s="418"/>
      <c r="AU837" s="418"/>
      <c r="AV837" s="418"/>
      <c r="AW837" s="418"/>
      <c r="AX837" s="418"/>
    </row>
    <row r="838" spans="1:50" ht="50.1" customHeight="1" x14ac:dyDescent="0.15">
      <c r="A838" s="396">
        <v>1</v>
      </c>
      <c r="B838" s="396">
        <v>1</v>
      </c>
      <c r="C838" s="416" t="s">
        <v>516</v>
      </c>
      <c r="D838" s="410"/>
      <c r="E838" s="410"/>
      <c r="F838" s="410"/>
      <c r="G838" s="410"/>
      <c r="H838" s="410"/>
      <c r="I838" s="410"/>
      <c r="J838" s="411">
        <v>6011101000700</v>
      </c>
      <c r="K838" s="412"/>
      <c r="L838" s="412"/>
      <c r="M838" s="412"/>
      <c r="N838" s="412"/>
      <c r="O838" s="412"/>
      <c r="P838" s="308" t="s">
        <v>517</v>
      </c>
      <c r="Q838" s="309"/>
      <c r="R838" s="309"/>
      <c r="S838" s="309"/>
      <c r="T838" s="309"/>
      <c r="U838" s="309"/>
      <c r="V838" s="309"/>
      <c r="W838" s="309"/>
      <c r="X838" s="309"/>
      <c r="Y838" s="310">
        <v>1.6</v>
      </c>
      <c r="Z838" s="311"/>
      <c r="AA838" s="311"/>
      <c r="AB838" s="312"/>
      <c r="AC838" s="320" t="s">
        <v>296</v>
      </c>
      <c r="AD838" s="415"/>
      <c r="AE838" s="415"/>
      <c r="AF838" s="415"/>
      <c r="AG838" s="415"/>
      <c r="AH838" s="413">
        <v>4</v>
      </c>
      <c r="AI838" s="414"/>
      <c r="AJ838" s="414"/>
      <c r="AK838" s="414"/>
      <c r="AL838" s="317">
        <v>45.4</v>
      </c>
      <c r="AM838" s="318"/>
      <c r="AN838" s="318"/>
      <c r="AO838" s="319"/>
      <c r="AP838" s="313" t="s">
        <v>567</v>
      </c>
      <c r="AQ838" s="313"/>
      <c r="AR838" s="313"/>
      <c r="AS838" s="313"/>
      <c r="AT838" s="313"/>
      <c r="AU838" s="313"/>
      <c r="AV838" s="313"/>
      <c r="AW838" s="313"/>
      <c r="AX838" s="313"/>
    </row>
    <row r="839" spans="1:50" ht="50.1" customHeight="1" x14ac:dyDescent="0.15">
      <c r="A839" s="396">
        <v>2</v>
      </c>
      <c r="B839" s="396">
        <v>1</v>
      </c>
      <c r="C839" s="416" t="s">
        <v>518</v>
      </c>
      <c r="D839" s="410"/>
      <c r="E839" s="410"/>
      <c r="F839" s="410"/>
      <c r="G839" s="410"/>
      <c r="H839" s="410"/>
      <c r="I839" s="410"/>
      <c r="J839" s="411">
        <v>4010001070203</v>
      </c>
      <c r="K839" s="412"/>
      <c r="L839" s="412"/>
      <c r="M839" s="412"/>
      <c r="N839" s="412"/>
      <c r="O839" s="412"/>
      <c r="P839" s="419" t="s">
        <v>519</v>
      </c>
      <c r="Q839" s="420"/>
      <c r="R839" s="420"/>
      <c r="S839" s="420"/>
      <c r="T839" s="420"/>
      <c r="U839" s="420"/>
      <c r="V839" s="420"/>
      <c r="W839" s="420"/>
      <c r="X839" s="421"/>
      <c r="Y839" s="310">
        <v>0.7</v>
      </c>
      <c r="Z839" s="311"/>
      <c r="AA839" s="311"/>
      <c r="AB839" s="312"/>
      <c r="AC839" s="320" t="s">
        <v>302</v>
      </c>
      <c r="AD839" s="320"/>
      <c r="AE839" s="320"/>
      <c r="AF839" s="320"/>
      <c r="AG839" s="320"/>
      <c r="AH839" s="413" t="s">
        <v>520</v>
      </c>
      <c r="AI839" s="414"/>
      <c r="AJ839" s="414"/>
      <c r="AK839" s="414"/>
      <c r="AL839" s="317" t="s">
        <v>520</v>
      </c>
      <c r="AM839" s="318"/>
      <c r="AN839" s="318"/>
      <c r="AO839" s="319"/>
      <c r="AP839" s="313" t="s">
        <v>520</v>
      </c>
      <c r="AQ839" s="313"/>
      <c r="AR839" s="313"/>
      <c r="AS839" s="313"/>
      <c r="AT839" s="313"/>
      <c r="AU839" s="313"/>
      <c r="AV839" s="313"/>
      <c r="AW839" s="313"/>
      <c r="AX839" s="313"/>
    </row>
    <row r="840" spans="1:50" ht="64.900000000000006" customHeight="1" x14ac:dyDescent="0.15">
      <c r="A840" s="396">
        <v>3</v>
      </c>
      <c r="B840" s="396">
        <v>1</v>
      </c>
      <c r="C840" s="416" t="s">
        <v>521</v>
      </c>
      <c r="D840" s="410"/>
      <c r="E840" s="410"/>
      <c r="F840" s="410"/>
      <c r="G840" s="410"/>
      <c r="H840" s="410"/>
      <c r="I840" s="410"/>
      <c r="J840" s="411">
        <v>4010001070203</v>
      </c>
      <c r="K840" s="412"/>
      <c r="L840" s="412"/>
      <c r="M840" s="412"/>
      <c r="N840" s="412"/>
      <c r="O840" s="412"/>
      <c r="P840" s="419" t="s">
        <v>522</v>
      </c>
      <c r="Q840" s="420"/>
      <c r="R840" s="420"/>
      <c r="S840" s="420"/>
      <c r="T840" s="420"/>
      <c r="U840" s="420"/>
      <c r="V840" s="420"/>
      <c r="W840" s="420"/>
      <c r="X840" s="421"/>
      <c r="Y840" s="310">
        <v>-0.2</v>
      </c>
      <c r="Z840" s="311"/>
      <c r="AA840" s="311"/>
      <c r="AB840" s="312"/>
      <c r="AC840" s="320" t="s">
        <v>302</v>
      </c>
      <c r="AD840" s="320"/>
      <c r="AE840" s="320"/>
      <c r="AF840" s="320"/>
      <c r="AG840" s="320"/>
      <c r="AH840" s="315" t="s">
        <v>520</v>
      </c>
      <c r="AI840" s="316"/>
      <c r="AJ840" s="316"/>
      <c r="AK840" s="316"/>
      <c r="AL840" s="317" t="s">
        <v>520</v>
      </c>
      <c r="AM840" s="318"/>
      <c r="AN840" s="318"/>
      <c r="AO840" s="319"/>
      <c r="AP840" s="313" t="s">
        <v>520</v>
      </c>
      <c r="AQ840" s="313"/>
      <c r="AR840" s="313"/>
      <c r="AS840" s="313"/>
      <c r="AT840" s="313"/>
      <c r="AU840" s="313"/>
      <c r="AV840" s="313"/>
      <c r="AW840" s="313"/>
      <c r="AX840" s="313"/>
    </row>
    <row r="841" spans="1:50" ht="50.1" customHeight="1" x14ac:dyDescent="0.15">
      <c r="A841" s="396">
        <v>4</v>
      </c>
      <c r="B841" s="396">
        <v>1</v>
      </c>
      <c r="C841" s="416" t="s">
        <v>521</v>
      </c>
      <c r="D841" s="410"/>
      <c r="E841" s="410"/>
      <c r="F841" s="410"/>
      <c r="G841" s="410"/>
      <c r="H841" s="410"/>
      <c r="I841" s="410"/>
      <c r="J841" s="411">
        <v>4010001070203</v>
      </c>
      <c r="K841" s="412"/>
      <c r="L841" s="412"/>
      <c r="M841" s="412"/>
      <c r="N841" s="412"/>
      <c r="O841" s="412"/>
      <c r="P841" s="419" t="s">
        <v>523</v>
      </c>
      <c r="Q841" s="420"/>
      <c r="R841" s="420"/>
      <c r="S841" s="420"/>
      <c r="T841" s="420"/>
      <c r="U841" s="420"/>
      <c r="V841" s="420"/>
      <c r="W841" s="420"/>
      <c r="X841" s="421"/>
      <c r="Y841" s="310">
        <v>0.8</v>
      </c>
      <c r="Z841" s="311"/>
      <c r="AA841" s="311"/>
      <c r="AB841" s="312"/>
      <c r="AC841" s="320" t="s">
        <v>302</v>
      </c>
      <c r="AD841" s="320"/>
      <c r="AE841" s="320"/>
      <c r="AF841" s="320"/>
      <c r="AG841" s="320"/>
      <c r="AH841" s="315" t="s">
        <v>520</v>
      </c>
      <c r="AI841" s="316"/>
      <c r="AJ841" s="316"/>
      <c r="AK841" s="316"/>
      <c r="AL841" s="317" t="s">
        <v>520</v>
      </c>
      <c r="AM841" s="318"/>
      <c r="AN841" s="318"/>
      <c r="AO841" s="319"/>
      <c r="AP841" s="313" t="s">
        <v>520</v>
      </c>
      <c r="AQ841" s="313"/>
      <c r="AR841" s="313"/>
      <c r="AS841" s="313"/>
      <c r="AT841" s="313"/>
      <c r="AU841" s="313"/>
      <c r="AV841" s="313"/>
      <c r="AW841" s="313"/>
      <c r="AX841" s="313"/>
    </row>
    <row r="842" spans="1:50" ht="50.1" customHeight="1" x14ac:dyDescent="0.15">
      <c r="A842" s="396">
        <v>5</v>
      </c>
      <c r="B842" s="396">
        <v>1</v>
      </c>
      <c r="C842" s="416" t="s">
        <v>521</v>
      </c>
      <c r="D842" s="410"/>
      <c r="E842" s="410"/>
      <c r="F842" s="410"/>
      <c r="G842" s="410"/>
      <c r="H842" s="410"/>
      <c r="I842" s="410"/>
      <c r="J842" s="411">
        <v>4010001070203</v>
      </c>
      <c r="K842" s="412"/>
      <c r="L842" s="412"/>
      <c r="M842" s="412"/>
      <c r="N842" s="412"/>
      <c r="O842" s="412"/>
      <c r="P842" s="419" t="s">
        <v>524</v>
      </c>
      <c r="Q842" s="420"/>
      <c r="R842" s="420"/>
      <c r="S842" s="420"/>
      <c r="T842" s="420"/>
      <c r="U842" s="420"/>
      <c r="V842" s="420"/>
      <c r="W842" s="420"/>
      <c r="X842" s="421"/>
      <c r="Y842" s="310">
        <v>-0.4</v>
      </c>
      <c r="Z842" s="311"/>
      <c r="AA842" s="311"/>
      <c r="AB842" s="312"/>
      <c r="AC842" s="314" t="s">
        <v>302</v>
      </c>
      <c r="AD842" s="314"/>
      <c r="AE842" s="314"/>
      <c r="AF842" s="314"/>
      <c r="AG842" s="314"/>
      <c r="AH842" s="315" t="s">
        <v>520</v>
      </c>
      <c r="AI842" s="316"/>
      <c r="AJ842" s="316"/>
      <c r="AK842" s="316"/>
      <c r="AL842" s="317" t="s">
        <v>520</v>
      </c>
      <c r="AM842" s="318"/>
      <c r="AN842" s="318"/>
      <c r="AO842" s="319"/>
      <c r="AP842" s="313" t="s">
        <v>520</v>
      </c>
      <c r="AQ842" s="313"/>
      <c r="AR842" s="313"/>
      <c r="AS842" s="313"/>
      <c r="AT842" s="313"/>
      <c r="AU842" s="313"/>
      <c r="AV842" s="313"/>
      <c r="AW842" s="313"/>
      <c r="AX842" s="313"/>
    </row>
    <row r="843" spans="1:50" ht="50.1" customHeight="1" x14ac:dyDescent="0.15">
      <c r="A843" s="396">
        <v>6</v>
      </c>
      <c r="B843" s="396">
        <v>1</v>
      </c>
      <c r="C843" s="416" t="s">
        <v>521</v>
      </c>
      <c r="D843" s="410"/>
      <c r="E843" s="410"/>
      <c r="F843" s="410"/>
      <c r="G843" s="410"/>
      <c r="H843" s="410"/>
      <c r="I843" s="410"/>
      <c r="J843" s="411">
        <v>4010001070203</v>
      </c>
      <c r="K843" s="412"/>
      <c r="L843" s="412"/>
      <c r="M843" s="412"/>
      <c r="N843" s="412"/>
      <c r="O843" s="412"/>
      <c r="P843" s="308" t="s">
        <v>525</v>
      </c>
      <c r="Q843" s="309"/>
      <c r="R843" s="309"/>
      <c r="S843" s="309"/>
      <c r="T843" s="309"/>
      <c r="U843" s="309"/>
      <c r="V843" s="309"/>
      <c r="W843" s="309"/>
      <c r="X843" s="309"/>
      <c r="Y843" s="310">
        <v>0.8</v>
      </c>
      <c r="Z843" s="311"/>
      <c r="AA843" s="311"/>
      <c r="AB843" s="312"/>
      <c r="AC843" s="314" t="s">
        <v>302</v>
      </c>
      <c r="AD843" s="314"/>
      <c r="AE843" s="314"/>
      <c r="AF843" s="314"/>
      <c r="AG843" s="314"/>
      <c r="AH843" s="315" t="s">
        <v>520</v>
      </c>
      <c r="AI843" s="316"/>
      <c r="AJ843" s="316"/>
      <c r="AK843" s="316"/>
      <c r="AL843" s="317" t="s">
        <v>520</v>
      </c>
      <c r="AM843" s="318"/>
      <c r="AN843" s="318"/>
      <c r="AO843" s="319"/>
      <c r="AP843" s="313" t="s">
        <v>520</v>
      </c>
      <c r="AQ843" s="313"/>
      <c r="AR843" s="313"/>
      <c r="AS843" s="313"/>
      <c r="AT843" s="313"/>
      <c r="AU843" s="313"/>
      <c r="AV843" s="313"/>
      <c r="AW843" s="313"/>
      <c r="AX843" s="313"/>
    </row>
    <row r="844" spans="1:50" ht="50.1" customHeight="1" x14ac:dyDescent="0.15">
      <c r="A844" s="396">
        <v>7</v>
      </c>
      <c r="B844" s="396">
        <v>1</v>
      </c>
      <c r="C844" s="416" t="s">
        <v>521</v>
      </c>
      <c r="D844" s="410"/>
      <c r="E844" s="410"/>
      <c r="F844" s="410"/>
      <c r="G844" s="410"/>
      <c r="H844" s="410"/>
      <c r="I844" s="410"/>
      <c r="J844" s="411">
        <v>4010001070203</v>
      </c>
      <c r="K844" s="412"/>
      <c r="L844" s="412"/>
      <c r="M844" s="412"/>
      <c r="N844" s="412"/>
      <c r="O844" s="412"/>
      <c r="P844" s="308" t="s">
        <v>526</v>
      </c>
      <c r="Q844" s="309"/>
      <c r="R844" s="309"/>
      <c r="S844" s="309"/>
      <c r="T844" s="309"/>
      <c r="U844" s="309"/>
      <c r="V844" s="309"/>
      <c r="W844" s="309"/>
      <c r="X844" s="309"/>
      <c r="Y844" s="310">
        <v>0</v>
      </c>
      <c r="Z844" s="311"/>
      <c r="AA844" s="311"/>
      <c r="AB844" s="312"/>
      <c r="AC844" s="314" t="s">
        <v>302</v>
      </c>
      <c r="AD844" s="314"/>
      <c r="AE844" s="314"/>
      <c r="AF844" s="314"/>
      <c r="AG844" s="314"/>
      <c r="AH844" s="315" t="s">
        <v>520</v>
      </c>
      <c r="AI844" s="316"/>
      <c r="AJ844" s="316"/>
      <c r="AK844" s="316"/>
      <c r="AL844" s="317" t="s">
        <v>520</v>
      </c>
      <c r="AM844" s="318"/>
      <c r="AN844" s="318"/>
      <c r="AO844" s="319"/>
      <c r="AP844" s="313" t="s">
        <v>520</v>
      </c>
      <c r="AQ844" s="313"/>
      <c r="AR844" s="313"/>
      <c r="AS844" s="313"/>
      <c r="AT844" s="313"/>
      <c r="AU844" s="313"/>
      <c r="AV844" s="313"/>
      <c r="AW844" s="313"/>
      <c r="AX844" s="313"/>
    </row>
    <row r="845" spans="1:50" ht="64.900000000000006" customHeight="1" x14ac:dyDescent="0.15">
      <c r="A845" s="396">
        <v>8</v>
      </c>
      <c r="B845" s="396">
        <v>1</v>
      </c>
      <c r="C845" s="416" t="s">
        <v>521</v>
      </c>
      <c r="D845" s="410"/>
      <c r="E845" s="410"/>
      <c r="F845" s="410"/>
      <c r="G845" s="410"/>
      <c r="H845" s="410"/>
      <c r="I845" s="410"/>
      <c r="J845" s="411">
        <v>4010001070203</v>
      </c>
      <c r="K845" s="412"/>
      <c r="L845" s="412"/>
      <c r="M845" s="412"/>
      <c r="N845" s="412"/>
      <c r="O845" s="412"/>
      <c r="P845" s="308" t="s">
        <v>527</v>
      </c>
      <c r="Q845" s="309"/>
      <c r="R845" s="309"/>
      <c r="S845" s="309"/>
      <c r="T845" s="309"/>
      <c r="U845" s="309"/>
      <c r="V845" s="309"/>
      <c r="W845" s="309"/>
      <c r="X845" s="309"/>
      <c r="Y845" s="310">
        <v>-0.6</v>
      </c>
      <c r="Z845" s="311"/>
      <c r="AA845" s="311"/>
      <c r="AB845" s="312"/>
      <c r="AC845" s="314" t="s">
        <v>302</v>
      </c>
      <c r="AD845" s="314"/>
      <c r="AE845" s="314"/>
      <c r="AF845" s="314"/>
      <c r="AG845" s="314"/>
      <c r="AH845" s="315" t="s">
        <v>520</v>
      </c>
      <c r="AI845" s="316"/>
      <c r="AJ845" s="316"/>
      <c r="AK845" s="316"/>
      <c r="AL845" s="317" t="s">
        <v>520</v>
      </c>
      <c r="AM845" s="318"/>
      <c r="AN845" s="318"/>
      <c r="AO845" s="319"/>
      <c r="AP845" s="313" t="s">
        <v>520</v>
      </c>
      <c r="AQ845" s="313"/>
      <c r="AR845" s="313"/>
      <c r="AS845" s="313"/>
      <c r="AT845" s="313"/>
      <c r="AU845" s="313"/>
      <c r="AV845" s="313"/>
      <c r="AW845" s="313"/>
      <c r="AX845" s="313"/>
    </row>
    <row r="846" spans="1:50" ht="50.1" customHeight="1" x14ac:dyDescent="0.15">
      <c r="A846" s="396">
        <v>9</v>
      </c>
      <c r="B846" s="396">
        <v>1</v>
      </c>
      <c r="C846" s="416" t="s">
        <v>521</v>
      </c>
      <c r="D846" s="410"/>
      <c r="E846" s="410"/>
      <c r="F846" s="410"/>
      <c r="G846" s="410"/>
      <c r="H846" s="410"/>
      <c r="I846" s="410"/>
      <c r="J846" s="411">
        <v>4010001070203</v>
      </c>
      <c r="K846" s="412"/>
      <c r="L846" s="412"/>
      <c r="M846" s="412"/>
      <c r="N846" s="412"/>
      <c r="O846" s="412"/>
      <c r="P846" s="308" t="s">
        <v>528</v>
      </c>
      <c r="Q846" s="309"/>
      <c r="R846" s="309"/>
      <c r="S846" s="309"/>
      <c r="T846" s="309"/>
      <c r="U846" s="309"/>
      <c r="V846" s="309"/>
      <c r="W846" s="309"/>
      <c r="X846" s="309"/>
      <c r="Y846" s="310">
        <v>0.3</v>
      </c>
      <c r="Z846" s="311"/>
      <c r="AA846" s="311"/>
      <c r="AB846" s="312"/>
      <c r="AC846" s="314" t="s">
        <v>302</v>
      </c>
      <c r="AD846" s="314"/>
      <c r="AE846" s="314"/>
      <c r="AF846" s="314"/>
      <c r="AG846" s="314"/>
      <c r="AH846" s="315" t="s">
        <v>520</v>
      </c>
      <c r="AI846" s="316"/>
      <c r="AJ846" s="316"/>
      <c r="AK846" s="316"/>
      <c r="AL846" s="317" t="s">
        <v>520</v>
      </c>
      <c r="AM846" s="318"/>
      <c r="AN846" s="318"/>
      <c r="AO846" s="319"/>
      <c r="AP846" s="313" t="s">
        <v>520</v>
      </c>
      <c r="AQ846" s="313"/>
      <c r="AR846" s="313"/>
      <c r="AS846" s="313"/>
      <c r="AT846" s="313"/>
      <c r="AU846" s="313"/>
      <c r="AV846" s="313"/>
      <c r="AW846" s="313"/>
      <c r="AX846" s="313"/>
    </row>
    <row r="847" spans="1:50" ht="64.900000000000006" customHeight="1" x14ac:dyDescent="0.15">
      <c r="A847" s="396">
        <v>10</v>
      </c>
      <c r="B847" s="396">
        <v>1</v>
      </c>
      <c r="C847" s="416" t="s">
        <v>521</v>
      </c>
      <c r="D847" s="410"/>
      <c r="E847" s="410"/>
      <c r="F847" s="410"/>
      <c r="G847" s="410"/>
      <c r="H847" s="410"/>
      <c r="I847" s="410"/>
      <c r="J847" s="411">
        <v>4010001070203</v>
      </c>
      <c r="K847" s="412"/>
      <c r="L847" s="412"/>
      <c r="M847" s="412"/>
      <c r="N847" s="412"/>
      <c r="O847" s="412"/>
      <c r="P847" s="308" t="s">
        <v>529</v>
      </c>
      <c r="Q847" s="309"/>
      <c r="R847" s="309"/>
      <c r="S847" s="309"/>
      <c r="T847" s="309"/>
      <c r="U847" s="309"/>
      <c r="V847" s="309"/>
      <c r="W847" s="309"/>
      <c r="X847" s="309"/>
      <c r="Y847" s="310">
        <v>-0.2</v>
      </c>
      <c r="Z847" s="311"/>
      <c r="AA847" s="311"/>
      <c r="AB847" s="312"/>
      <c r="AC847" s="314" t="s">
        <v>302</v>
      </c>
      <c r="AD847" s="314"/>
      <c r="AE847" s="314"/>
      <c r="AF847" s="314"/>
      <c r="AG847" s="314"/>
      <c r="AH847" s="315" t="s">
        <v>520</v>
      </c>
      <c r="AI847" s="316"/>
      <c r="AJ847" s="316"/>
      <c r="AK847" s="316"/>
      <c r="AL847" s="317" t="s">
        <v>520</v>
      </c>
      <c r="AM847" s="318"/>
      <c r="AN847" s="318"/>
      <c r="AO847" s="319"/>
      <c r="AP847" s="313" t="s">
        <v>520</v>
      </c>
      <c r="AQ847" s="313"/>
      <c r="AR847" s="313"/>
      <c r="AS847" s="313"/>
      <c r="AT847" s="313"/>
      <c r="AU847" s="313"/>
      <c r="AV847" s="313"/>
      <c r="AW847" s="313"/>
      <c r="AX847" s="313"/>
    </row>
    <row r="848" spans="1:50" ht="50.1" customHeight="1" x14ac:dyDescent="0.15">
      <c r="A848" s="396">
        <v>11</v>
      </c>
      <c r="B848" s="396">
        <v>1</v>
      </c>
      <c r="C848" s="416" t="s">
        <v>521</v>
      </c>
      <c r="D848" s="410"/>
      <c r="E848" s="410"/>
      <c r="F848" s="410"/>
      <c r="G848" s="410"/>
      <c r="H848" s="410"/>
      <c r="I848" s="410"/>
      <c r="J848" s="411">
        <v>4010001070203</v>
      </c>
      <c r="K848" s="412"/>
      <c r="L848" s="412"/>
      <c r="M848" s="412"/>
      <c r="N848" s="412"/>
      <c r="O848" s="412"/>
      <c r="P848" s="308" t="s">
        <v>530</v>
      </c>
      <c r="Q848" s="309"/>
      <c r="R848" s="309"/>
      <c r="S848" s="309"/>
      <c r="T848" s="309"/>
      <c r="U848" s="309"/>
      <c r="V848" s="309"/>
      <c r="W848" s="309"/>
      <c r="X848" s="309"/>
      <c r="Y848" s="310">
        <v>0.2</v>
      </c>
      <c r="Z848" s="311"/>
      <c r="AA848" s="311"/>
      <c r="AB848" s="312"/>
      <c r="AC848" s="314" t="s">
        <v>302</v>
      </c>
      <c r="AD848" s="314"/>
      <c r="AE848" s="314"/>
      <c r="AF848" s="314"/>
      <c r="AG848" s="314"/>
      <c r="AH848" s="315" t="s">
        <v>520</v>
      </c>
      <c r="AI848" s="316"/>
      <c r="AJ848" s="316"/>
      <c r="AK848" s="316"/>
      <c r="AL848" s="317" t="s">
        <v>520</v>
      </c>
      <c r="AM848" s="318"/>
      <c r="AN848" s="318"/>
      <c r="AO848" s="319"/>
      <c r="AP848" s="313" t="s">
        <v>520</v>
      </c>
      <c r="AQ848" s="313"/>
      <c r="AR848" s="313"/>
      <c r="AS848" s="313"/>
      <c r="AT848" s="313"/>
      <c r="AU848" s="313"/>
      <c r="AV848" s="313"/>
      <c r="AW848" s="313"/>
      <c r="AX848" s="313"/>
    </row>
    <row r="849" spans="1:50" ht="64.900000000000006" customHeight="1" x14ac:dyDescent="0.15">
      <c r="A849" s="396">
        <v>12</v>
      </c>
      <c r="B849" s="396">
        <v>1</v>
      </c>
      <c r="C849" s="416" t="s">
        <v>521</v>
      </c>
      <c r="D849" s="410"/>
      <c r="E849" s="410"/>
      <c r="F849" s="410"/>
      <c r="G849" s="410"/>
      <c r="H849" s="410"/>
      <c r="I849" s="410"/>
      <c r="J849" s="411">
        <v>4010001070203</v>
      </c>
      <c r="K849" s="412"/>
      <c r="L849" s="412"/>
      <c r="M849" s="412"/>
      <c r="N849" s="412"/>
      <c r="O849" s="412"/>
      <c r="P849" s="308" t="s">
        <v>531</v>
      </c>
      <c r="Q849" s="309"/>
      <c r="R849" s="309"/>
      <c r="S849" s="309"/>
      <c r="T849" s="309"/>
      <c r="U849" s="309"/>
      <c r="V849" s="309"/>
      <c r="W849" s="309"/>
      <c r="X849" s="309"/>
      <c r="Y849" s="310">
        <v>-0.1</v>
      </c>
      <c r="Z849" s="311"/>
      <c r="AA849" s="311"/>
      <c r="AB849" s="312"/>
      <c r="AC849" s="314" t="s">
        <v>302</v>
      </c>
      <c r="AD849" s="314"/>
      <c r="AE849" s="314"/>
      <c r="AF849" s="314"/>
      <c r="AG849" s="314"/>
      <c r="AH849" s="315" t="s">
        <v>520</v>
      </c>
      <c r="AI849" s="316"/>
      <c r="AJ849" s="316"/>
      <c r="AK849" s="316"/>
      <c r="AL849" s="317" t="s">
        <v>520</v>
      </c>
      <c r="AM849" s="318"/>
      <c r="AN849" s="318"/>
      <c r="AO849" s="319"/>
      <c r="AP849" s="313" t="s">
        <v>520</v>
      </c>
      <c r="AQ849" s="313"/>
      <c r="AR849" s="313"/>
      <c r="AS849" s="313"/>
      <c r="AT849" s="313"/>
      <c r="AU849" s="313"/>
      <c r="AV849" s="313"/>
      <c r="AW849" s="313"/>
      <c r="AX849" s="313"/>
    </row>
    <row r="850" spans="1:50" ht="50.1" customHeight="1" x14ac:dyDescent="0.15">
      <c r="A850" s="396">
        <v>13</v>
      </c>
      <c r="B850" s="396">
        <v>1</v>
      </c>
      <c r="C850" s="416" t="s">
        <v>521</v>
      </c>
      <c r="D850" s="410"/>
      <c r="E850" s="410"/>
      <c r="F850" s="410"/>
      <c r="G850" s="410"/>
      <c r="H850" s="410"/>
      <c r="I850" s="410"/>
      <c r="J850" s="411">
        <v>4010001070203</v>
      </c>
      <c r="K850" s="412"/>
      <c r="L850" s="412"/>
      <c r="M850" s="412"/>
      <c r="N850" s="412"/>
      <c r="O850" s="412"/>
      <c r="P850" s="308" t="s">
        <v>532</v>
      </c>
      <c r="Q850" s="309"/>
      <c r="R850" s="309"/>
      <c r="S850" s="309"/>
      <c r="T850" s="309"/>
      <c r="U850" s="309"/>
      <c r="V850" s="309"/>
      <c r="W850" s="309"/>
      <c r="X850" s="309"/>
      <c r="Y850" s="310">
        <v>0.1</v>
      </c>
      <c r="Z850" s="311"/>
      <c r="AA850" s="311"/>
      <c r="AB850" s="312"/>
      <c r="AC850" s="314" t="s">
        <v>302</v>
      </c>
      <c r="AD850" s="314"/>
      <c r="AE850" s="314"/>
      <c r="AF850" s="314"/>
      <c r="AG850" s="314"/>
      <c r="AH850" s="315" t="s">
        <v>520</v>
      </c>
      <c r="AI850" s="316"/>
      <c r="AJ850" s="316"/>
      <c r="AK850" s="316"/>
      <c r="AL850" s="317" t="s">
        <v>520</v>
      </c>
      <c r="AM850" s="318"/>
      <c r="AN850" s="318"/>
      <c r="AO850" s="319"/>
      <c r="AP850" s="313" t="s">
        <v>520</v>
      </c>
      <c r="AQ850" s="313"/>
      <c r="AR850" s="313"/>
      <c r="AS850" s="313"/>
      <c r="AT850" s="313"/>
      <c r="AU850" s="313"/>
      <c r="AV850" s="313"/>
      <c r="AW850" s="313"/>
      <c r="AX850" s="313"/>
    </row>
    <row r="851" spans="1:50" ht="64.900000000000006" customHeight="1" x14ac:dyDescent="0.15">
      <c r="A851" s="396">
        <v>14</v>
      </c>
      <c r="B851" s="396">
        <v>1</v>
      </c>
      <c r="C851" s="416" t="s">
        <v>521</v>
      </c>
      <c r="D851" s="410"/>
      <c r="E851" s="410"/>
      <c r="F851" s="410"/>
      <c r="G851" s="410"/>
      <c r="H851" s="410"/>
      <c r="I851" s="410"/>
      <c r="J851" s="411">
        <v>4010001070203</v>
      </c>
      <c r="K851" s="412"/>
      <c r="L851" s="412"/>
      <c r="M851" s="412"/>
      <c r="N851" s="412"/>
      <c r="O851" s="412"/>
      <c r="P851" s="308" t="s">
        <v>533</v>
      </c>
      <c r="Q851" s="309"/>
      <c r="R851" s="309"/>
      <c r="S851" s="309"/>
      <c r="T851" s="309"/>
      <c r="U851" s="309"/>
      <c r="V851" s="309"/>
      <c r="W851" s="309"/>
      <c r="X851" s="309"/>
      <c r="Y851" s="310">
        <v>-0.1</v>
      </c>
      <c r="Z851" s="311"/>
      <c r="AA851" s="311"/>
      <c r="AB851" s="312"/>
      <c r="AC851" s="314" t="s">
        <v>302</v>
      </c>
      <c r="AD851" s="314"/>
      <c r="AE851" s="314"/>
      <c r="AF851" s="314"/>
      <c r="AG851" s="314"/>
      <c r="AH851" s="315" t="s">
        <v>520</v>
      </c>
      <c r="AI851" s="316"/>
      <c r="AJ851" s="316"/>
      <c r="AK851" s="316"/>
      <c r="AL851" s="317" t="s">
        <v>520</v>
      </c>
      <c r="AM851" s="318"/>
      <c r="AN851" s="318"/>
      <c r="AO851" s="319"/>
      <c r="AP851" s="313" t="s">
        <v>520</v>
      </c>
      <c r="AQ851" s="313"/>
      <c r="AR851" s="313"/>
      <c r="AS851" s="313"/>
      <c r="AT851" s="313"/>
      <c r="AU851" s="313"/>
      <c r="AV851" s="313"/>
      <c r="AW851" s="313"/>
      <c r="AX851" s="313"/>
    </row>
    <row r="852" spans="1:50" ht="30" customHeight="1" x14ac:dyDescent="0.15">
      <c r="A852" s="396">
        <v>15</v>
      </c>
      <c r="B852" s="396">
        <v>1</v>
      </c>
      <c r="C852" s="416" t="s">
        <v>534</v>
      </c>
      <c r="D852" s="410"/>
      <c r="E852" s="410"/>
      <c r="F852" s="410"/>
      <c r="G852" s="410"/>
      <c r="H852" s="410"/>
      <c r="I852" s="410"/>
      <c r="J852" s="411">
        <v>9011101039249</v>
      </c>
      <c r="K852" s="412"/>
      <c r="L852" s="412"/>
      <c r="M852" s="412"/>
      <c r="N852" s="412"/>
      <c r="O852" s="412"/>
      <c r="P852" s="308" t="s">
        <v>535</v>
      </c>
      <c r="Q852" s="309"/>
      <c r="R852" s="309"/>
      <c r="S852" s="309"/>
      <c r="T852" s="309"/>
      <c r="U852" s="309"/>
      <c r="V852" s="309"/>
      <c r="W852" s="309"/>
      <c r="X852" s="309"/>
      <c r="Y852" s="310">
        <v>1.2</v>
      </c>
      <c r="Z852" s="311"/>
      <c r="AA852" s="311"/>
      <c r="AB852" s="312"/>
      <c r="AC852" s="320" t="s">
        <v>296</v>
      </c>
      <c r="AD852" s="320"/>
      <c r="AE852" s="320"/>
      <c r="AF852" s="320"/>
      <c r="AG852" s="320"/>
      <c r="AH852" s="413">
        <v>3</v>
      </c>
      <c r="AI852" s="414"/>
      <c r="AJ852" s="414"/>
      <c r="AK852" s="414"/>
      <c r="AL852" s="317">
        <v>35.1</v>
      </c>
      <c r="AM852" s="318"/>
      <c r="AN852" s="318"/>
      <c r="AO852" s="319"/>
      <c r="AP852" s="313" t="s">
        <v>520</v>
      </c>
      <c r="AQ852" s="313"/>
      <c r="AR852" s="313"/>
      <c r="AS852" s="313"/>
      <c r="AT852" s="313"/>
      <c r="AU852" s="313"/>
      <c r="AV852" s="313"/>
      <c r="AW852" s="313"/>
      <c r="AX852" s="313"/>
    </row>
    <row r="853" spans="1:50" ht="30" customHeight="1" x14ac:dyDescent="0.15">
      <c r="A853" s="396">
        <v>16</v>
      </c>
      <c r="B853" s="396">
        <v>1</v>
      </c>
      <c r="C853" s="416" t="s">
        <v>536</v>
      </c>
      <c r="D853" s="410"/>
      <c r="E853" s="410"/>
      <c r="F853" s="410"/>
      <c r="G853" s="410"/>
      <c r="H853" s="410"/>
      <c r="I853" s="410"/>
      <c r="J853" s="411">
        <v>6011101015161</v>
      </c>
      <c r="K853" s="412"/>
      <c r="L853" s="412"/>
      <c r="M853" s="412"/>
      <c r="N853" s="412"/>
      <c r="O853" s="412"/>
      <c r="P853" s="308" t="s">
        <v>537</v>
      </c>
      <c r="Q853" s="309"/>
      <c r="R853" s="309"/>
      <c r="S853" s="309"/>
      <c r="T853" s="309"/>
      <c r="U853" s="309"/>
      <c r="V853" s="309"/>
      <c r="W853" s="309"/>
      <c r="X853" s="309"/>
      <c r="Y853" s="310">
        <v>1.6</v>
      </c>
      <c r="Z853" s="311"/>
      <c r="AA853" s="311"/>
      <c r="AB853" s="312"/>
      <c r="AC853" s="314" t="s">
        <v>303</v>
      </c>
      <c r="AD853" s="314"/>
      <c r="AE853" s="314"/>
      <c r="AF853" s="314"/>
      <c r="AG853" s="314"/>
      <c r="AH853" s="315" t="s">
        <v>520</v>
      </c>
      <c r="AI853" s="316"/>
      <c r="AJ853" s="316"/>
      <c r="AK853" s="316"/>
      <c r="AL853" s="317">
        <v>100</v>
      </c>
      <c r="AM853" s="318"/>
      <c r="AN853" s="318"/>
      <c r="AO853" s="319"/>
      <c r="AP853" s="313" t="s">
        <v>520</v>
      </c>
      <c r="AQ853" s="313"/>
      <c r="AR853" s="313"/>
      <c r="AS853" s="313"/>
      <c r="AT853" s="313"/>
      <c r="AU853" s="313"/>
      <c r="AV853" s="313"/>
      <c r="AW853" s="313"/>
      <c r="AX853" s="313"/>
    </row>
    <row r="854" spans="1:50" s="16" customFormat="1" ht="30" customHeight="1" x14ac:dyDescent="0.15">
      <c r="A854" s="396">
        <v>17</v>
      </c>
      <c r="B854" s="396">
        <v>1</v>
      </c>
      <c r="C854" s="416" t="s">
        <v>536</v>
      </c>
      <c r="D854" s="410"/>
      <c r="E854" s="410"/>
      <c r="F854" s="410"/>
      <c r="G854" s="410"/>
      <c r="H854" s="410"/>
      <c r="I854" s="410"/>
      <c r="J854" s="411">
        <v>6011101015161</v>
      </c>
      <c r="K854" s="412"/>
      <c r="L854" s="412"/>
      <c r="M854" s="412"/>
      <c r="N854" s="412"/>
      <c r="O854" s="412"/>
      <c r="P854" s="309" t="s">
        <v>538</v>
      </c>
      <c r="Q854" s="309"/>
      <c r="R854" s="309"/>
      <c r="S854" s="309"/>
      <c r="T854" s="309"/>
      <c r="U854" s="309"/>
      <c r="V854" s="309"/>
      <c r="W854" s="309"/>
      <c r="X854" s="309"/>
      <c r="Y854" s="310">
        <v>-0.8</v>
      </c>
      <c r="Z854" s="311"/>
      <c r="AA854" s="311"/>
      <c r="AB854" s="312"/>
      <c r="AC854" s="314" t="s">
        <v>303</v>
      </c>
      <c r="AD854" s="314"/>
      <c r="AE854" s="314"/>
      <c r="AF854" s="314"/>
      <c r="AG854" s="314"/>
      <c r="AH854" s="315" t="s">
        <v>520</v>
      </c>
      <c r="AI854" s="316"/>
      <c r="AJ854" s="316"/>
      <c r="AK854" s="316"/>
      <c r="AL854" s="317" t="s">
        <v>332</v>
      </c>
      <c r="AM854" s="318"/>
      <c r="AN854" s="318"/>
      <c r="AO854" s="319"/>
      <c r="AP854" s="313" t="s">
        <v>520</v>
      </c>
      <c r="AQ854" s="313"/>
      <c r="AR854" s="313"/>
      <c r="AS854" s="313"/>
      <c r="AT854" s="313"/>
      <c r="AU854" s="313"/>
      <c r="AV854" s="313"/>
      <c r="AW854" s="313"/>
      <c r="AX854" s="313"/>
    </row>
    <row r="855" spans="1:50" ht="30" customHeight="1" x14ac:dyDescent="0.15">
      <c r="A855" s="396">
        <v>18</v>
      </c>
      <c r="B855" s="396">
        <v>1</v>
      </c>
      <c r="C855" s="430" t="s">
        <v>539</v>
      </c>
      <c r="D855" s="431"/>
      <c r="E855" s="431"/>
      <c r="F855" s="431"/>
      <c r="G855" s="431"/>
      <c r="H855" s="431"/>
      <c r="I855" s="432"/>
      <c r="J855" s="422">
        <v>6050001001037</v>
      </c>
      <c r="K855" s="423"/>
      <c r="L855" s="423"/>
      <c r="M855" s="423"/>
      <c r="N855" s="423"/>
      <c r="O855" s="424"/>
      <c r="P855" s="419" t="s">
        <v>550</v>
      </c>
      <c r="Q855" s="420"/>
      <c r="R855" s="420"/>
      <c r="S855" s="420"/>
      <c r="T855" s="420"/>
      <c r="U855" s="420"/>
      <c r="V855" s="420"/>
      <c r="W855" s="420"/>
      <c r="X855" s="421"/>
      <c r="Y855" s="310">
        <v>0.6</v>
      </c>
      <c r="Z855" s="311"/>
      <c r="AA855" s="311"/>
      <c r="AB855" s="312"/>
      <c r="AC855" s="257" t="s">
        <v>302</v>
      </c>
      <c r="AD855" s="428"/>
      <c r="AE855" s="428"/>
      <c r="AF855" s="428"/>
      <c r="AG855" s="429"/>
      <c r="AH855" s="425" t="s">
        <v>520</v>
      </c>
      <c r="AI855" s="426"/>
      <c r="AJ855" s="426"/>
      <c r="AK855" s="427"/>
      <c r="AL855" s="317" t="s">
        <v>520</v>
      </c>
      <c r="AM855" s="318"/>
      <c r="AN855" s="318"/>
      <c r="AO855" s="319"/>
      <c r="AP855" s="313" t="s">
        <v>520</v>
      </c>
      <c r="AQ855" s="313"/>
      <c r="AR855" s="313"/>
      <c r="AS855" s="313"/>
      <c r="AT855" s="313"/>
      <c r="AU855" s="313"/>
      <c r="AV855" s="313"/>
      <c r="AW855" s="313"/>
      <c r="AX855" s="313"/>
    </row>
    <row r="856" spans="1:50" ht="30" customHeight="1" x14ac:dyDescent="0.15">
      <c r="A856" s="396">
        <v>19</v>
      </c>
      <c r="B856" s="396">
        <v>1</v>
      </c>
      <c r="C856" s="416" t="s">
        <v>540</v>
      </c>
      <c r="D856" s="410"/>
      <c r="E856" s="410"/>
      <c r="F856" s="410"/>
      <c r="G856" s="410"/>
      <c r="H856" s="410"/>
      <c r="I856" s="410"/>
      <c r="J856" s="411">
        <v>1010001004849</v>
      </c>
      <c r="K856" s="412"/>
      <c r="L856" s="412"/>
      <c r="M856" s="412"/>
      <c r="N856" s="412"/>
      <c r="O856" s="412"/>
      <c r="P856" s="308" t="s">
        <v>550</v>
      </c>
      <c r="Q856" s="309"/>
      <c r="R856" s="309"/>
      <c r="S856" s="309"/>
      <c r="T856" s="309"/>
      <c r="U856" s="309"/>
      <c r="V856" s="309"/>
      <c r="W856" s="309"/>
      <c r="X856" s="309"/>
      <c r="Y856" s="310">
        <v>0.5</v>
      </c>
      <c r="Z856" s="311"/>
      <c r="AA856" s="311"/>
      <c r="AB856" s="312"/>
      <c r="AC856" s="314" t="s">
        <v>302</v>
      </c>
      <c r="AD856" s="314"/>
      <c r="AE856" s="314"/>
      <c r="AF856" s="314"/>
      <c r="AG856" s="314"/>
      <c r="AH856" s="315" t="s">
        <v>520</v>
      </c>
      <c r="AI856" s="316"/>
      <c r="AJ856" s="316"/>
      <c r="AK856" s="316"/>
      <c r="AL856" s="317" t="s">
        <v>520</v>
      </c>
      <c r="AM856" s="318"/>
      <c r="AN856" s="318"/>
      <c r="AO856" s="319"/>
      <c r="AP856" s="313" t="s">
        <v>520</v>
      </c>
      <c r="AQ856" s="313"/>
      <c r="AR856" s="313"/>
      <c r="AS856" s="313"/>
      <c r="AT856" s="313"/>
      <c r="AU856" s="313"/>
      <c r="AV856" s="313"/>
      <c r="AW856" s="313"/>
      <c r="AX856" s="313"/>
    </row>
    <row r="857" spans="1:50" ht="30" customHeight="1" x14ac:dyDescent="0.15">
      <c r="A857" s="396">
        <v>20</v>
      </c>
      <c r="B857" s="396">
        <v>1</v>
      </c>
      <c r="C857" s="416" t="s">
        <v>541</v>
      </c>
      <c r="D857" s="410"/>
      <c r="E857" s="410"/>
      <c r="F857" s="410"/>
      <c r="G857" s="410"/>
      <c r="H857" s="410"/>
      <c r="I857" s="410"/>
      <c r="J857" s="411">
        <v>8010501022278</v>
      </c>
      <c r="K857" s="412"/>
      <c r="L857" s="412"/>
      <c r="M857" s="412"/>
      <c r="N857" s="412"/>
      <c r="O857" s="412"/>
      <c r="P857" s="308" t="s">
        <v>551</v>
      </c>
      <c r="Q857" s="309"/>
      <c r="R857" s="309"/>
      <c r="S857" s="309"/>
      <c r="T857" s="309"/>
      <c r="U857" s="309"/>
      <c r="V857" s="309"/>
      <c r="W857" s="309"/>
      <c r="X857" s="309"/>
      <c r="Y857" s="310">
        <v>0.5</v>
      </c>
      <c r="Z857" s="311"/>
      <c r="AA857" s="311"/>
      <c r="AB857" s="312"/>
      <c r="AC857" s="314" t="s">
        <v>302</v>
      </c>
      <c r="AD857" s="314"/>
      <c r="AE857" s="314"/>
      <c r="AF857" s="314"/>
      <c r="AG857" s="314"/>
      <c r="AH857" s="315" t="s">
        <v>520</v>
      </c>
      <c r="AI857" s="316"/>
      <c r="AJ857" s="316"/>
      <c r="AK857" s="316"/>
      <c r="AL857" s="317" t="s">
        <v>520</v>
      </c>
      <c r="AM857" s="318"/>
      <c r="AN857" s="318"/>
      <c r="AO857" s="319"/>
      <c r="AP857" s="313" t="s">
        <v>520</v>
      </c>
      <c r="AQ857" s="313"/>
      <c r="AR857" s="313"/>
      <c r="AS857" s="313"/>
      <c r="AT857" s="313"/>
      <c r="AU857" s="313"/>
      <c r="AV857" s="313"/>
      <c r="AW857" s="313"/>
      <c r="AX857" s="313"/>
    </row>
    <row r="858" spans="1:50" ht="30" customHeight="1" x14ac:dyDescent="0.15">
      <c r="A858" s="396">
        <v>21</v>
      </c>
      <c r="B858" s="396">
        <v>1</v>
      </c>
      <c r="C858" s="416" t="s">
        <v>542</v>
      </c>
      <c r="D858" s="410"/>
      <c r="E858" s="410"/>
      <c r="F858" s="410"/>
      <c r="G858" s="410"/>
      <c r="H858" s="410"/>
      <c r="I858" s="410"/>
      <c r="J858" s="411">
        <v>7050001004757</v>
      </c>
      <c r="K858" s="412"/>
      <c r="L858" s="412"/>
      <c r="M858" s="412"/>
      <c r="N858" s="412"/>
      <c r="O858" s="412"/>
      <c r="P858" s="308" t="s">
        <v>550</v>
      </c>
      <c r="Q858" s="309"/>
      <c r="R858" s="309"/>
      <c r="S858" s="309"/>
      <c r="T858" s="309"/>
      <c r="U858" s="309"/>
      <c r="V858" s="309"/>
      <c r="W858" s="309"/>
      <c r="X858" s="309"/>
      <c r="Y858" s="310">
        <v>0.2</v>
      </c>
      <c r="Z858" s="311"/>
      <c r="AA858" s="311"/>
      <c r="AB858" s="312"/>
      <c r="AC858" s="314" t="s">
        <v>302</v>
      </c>
      <c r="AD858" s="314"/>
      <c r="AE858" s="314"/>
      <c r="AF858" s="314"/>
      <c r="AG858" s="314"/>
      <c r="AH858" s="315" t="s">
        <v>520</v>
      </c>
      <c r="AI858" s="316"/>
      <c r="AJ858" s="316"/>
      <c r="AK858" s="316"/>
      <c r="AL858" s="317" t="s">
        <v>520</v>
      </c>
      <c r="AM858" s="318"/>
      <c r="AN858" s="318"/>
      <c r="AO858" s="319"/>
      <c r="AP858" s="313" t="s">
        <v>520</v>
      </c>
      <c r="AQ858" s="313"/>
      <c r="AR858" s="313"/>
      <c r="AS858" s="313"/>
      <c r="AT858" s="313"/>
      <c r="AU858" s="313"/>
      <c r="AV858" s="313"/>
      <c r="AW858" s="313"/>
      <c r="AX858" s="313"/>
    </row>
    <row r="859" spans="1:50" ht="30" customHeight="1" x14ac:dyDescent="0.15">
      <c r="A859" s="396">
        <v>22</v>
      </c>
      <c r="B859" s="396">
        <v>1</v>
      </c>
      <c r="C859" s="416" t="s">
        <v>543</v>
      </c>
      <c r="D859" s="410"/>
      <c r="E859" s="410"/>
      <c r="F859" s="410"/>
      <c r="G859" s="410"/>
      <c r="H859" s="410"/>
      <c r="I859" s="410"/>
      <c r="J859" s="411">
        <v>2220001006534</v>
      </c>
      <c r="K859" s="412"/>
      <c r="L859" s="412"/>
      <c r="M859" s="412"/>
      <c r="N859" s="412"/>
      <c r="O859" s="412"/>
      <c r="P859" s="308" t="s">
        <v>544</v>
      </c>
      <c r="Q859" s="309"/>
      <c r="R859" s="309"/>
      <c r="S859" s="309"/>
      <c r="T859" s="309"/>
      <c r="U859" s="309"/>
      <c r="V859" s="309"/>
      <c r="W859" s="309"/>
      <c r="X859" s="309"/>
      <c r="Y859" s="310">
        <v>0.1</v>
      </c>
      <c r="Z859" s="311"/>
      <c r="AA859" s="311"/>
      <c r="AB859" s="312"/>
      <c r="AC859" s="314" t="s">
        <v>302</v>
      </c>
      <c r="AD859" s="314"/>
      <c r="AE859" s="314"/>
      <c r="AF859" s="314"/>
      <c r="AG859" s="314"/>
      <c r="AH859" s="315" t="s">
        <v>520</v>
      </c>
      <c r="AI859" s="316"/>
      <c r="AJ859" s="316"/>
      <c r="AK859" s="316"/>
      <c r="AL859" s="317" t="s">
        <v>520</v>
      </c>
      <c r="AM859" s="318"/>
      <c r="AN859" s="318"/>
      <c r="AO859" s="319"/>
      <c r="AP859" s="313" t="s">
        <v>520</v>
      </c>
      <c r="AQ859" s="313"/>
      <c r="AR859" s="313"/>
      <c r="AS859" s="313"/>
      <c r="AT859" s="313"/>
      <c r="AU859" s="313"/>
      <c r="AV859" s="313"/>
      <c r="AW859" s="313"/>
      <c r="AX859" s="313"/>
    </row>
    <row r="860" spans="1:50" ht="30" customHeight="1" x14ac:dyDescent="0.15">
      <c r="A860" s="396">
        <v>23</v>
      </c>
      <c r="B860" s="396">
        <v>1</v>
      </c>
      <c r="C860" s="416" t="s">
        <v>545</v>
      </c>
      <c r="D860" s="410"/>
      <c r="E860" s="410"/>
      <c r="F860" s="410"/>
      <c r="G860" s="410"/>
      <c r="H860" s="410"/>
      <c r="I860" s="410"/>
      <c r="J860" s="411">
        <v>7050002040000</v>
      </c>
      <c r="K860" s="412"/>
      <c r="L860" s="412"/>
      <c r="M860" s="412"/>
      <c r="N860" s="412"/>
      <c r="O860" s="412"/>
      <c r="P860" s="308" t="s">
        <v>551</v>
      </c>
      <c r="Q860" s="309"/>
      <c r="R860" s="309"/>
      <c r="S860" s="309"/>
      <c r="T860" s="309"/>
      <c r="U860" s="309"/>
      <c r="V860" s="309"/>
      <c r="W860" s="309"/>
      <c r="X860" s="309"/>
      <c r="Y860" s="310">
        <v>0.1</v>
      </c>
      <c r="Z860" s="311"/>
      <c r="AA860" s="311"/>
      <c r="AB860" s="312"/>
      <c r="AC860" s="314" t="s">
        <v>302</v>
      </c>
      <c r="AD860" s="314"/>
      <c r="AE860" s="314"/>
      <c r="AF860" s="314"/>
      <c r="AG860" s="314"/>
      <c r="AH860" s="315" t="s">
        <v>520</v>
      </c>
      <c r="AI860" s="316"/>
      <c r="AJ860" s="316"/>
      <c r="AK860" s="316"/>
      <c r="AL860" s="317" t="s">
        <v>520</v>
      </c>
      <c r="AM860" s="318"/>
      <c r="AN860" s="318"/>
      <c r="AO860" s="319"/>
      <c r="AP860" s="313" t="s">
        <v>520</v>
      </c>
      <c r="AQ860" s="313"/>
      <c r="AR860" s="313"/>
      <c r="AS860" s="313"/>
      <c r="AT860" s="313"/>
      <c r="AU860" s="313"/>
      <c r="AV860" s="313"/>
      <c r="AW860" s="313"/>
      <c r="AX860" s="313"/>
    </row>
    <row r="861" spans="1:50" ht="30" customHeight="1" x14ac:dyDescent="0.15">
      <c r="A861" s="396">
        <v>24</v>
      </c>
      <c r="B861" s="396">
        <v>1</v>
      </c>
      <c r="C861" s="416" t="s">
        <v>545</v>
      </c>
      <c r="D861" s="410"/>
      <c r="E861" s="410"/>
      <c r="F861" s="410"/>
      <c r="G861" s="410"/>
      <c r="H861" s="410"/>
      <c r="I861" s="410"/>
      <c r="J861" s="411">
        <v>7050002040000</v>
      </c>
      <c r="K861" s="412"/>
      <c r="L861" s="412"/>
      <c r="M861" s="412"/>
      <c r="N861" s="412"/>
      <c r="O861" s="412"/>
      <c r="P861" s="308" t="s">
        <v>551</v>
      </c>
      <c r="Q861" s="309"/>
      <c r="R861" s="309"/>
      <c r="S861" s="309"/>
      <c r="T861" s="309"/>
      <c r="U861" s="309"/>
      <c r="V861" s="309"/>
      <c r="W861" s="309"/>
      <c r="X861" s="309"/>
      <c r="Y861" s="310">
        <v>0</v>
      </c>
      <c r="Z861" s="311"/>
      <c r="AA861" s="311"/>
      <c r="AB861" s="312"/>
      <c r="AC861" s="314" t="s">
        <v>302</v>
      </c>
      <c r="AD861" s="314"/>
      <c r="AE861" s="314"/>
      <c r="AF861" s="314"/>
      <c r="AG861" s="314"/>
      <c r="AH861" s="315" t="s">
        <v>520</v>
      </c>
      <c r="AI861" s="316"/>
      <c r="AJ861" s="316"/>
      <c r="AK861" s="316"/>
      <c r="AL861" s="317" t="s">
        <v>520</v>
      </c>
      <c r="AM861" s="318"/>
      <c r="AN861" s="318"/>
      <c r="AO861" s="319"/>
      <c r="AP861" s="313" t="s">
        <v>520</v>
      </c>
      <c r="AQ861" s="313"/>
      <c r="AR861" s="313"/>
      <c r="AS861" s="313"/>
      <c r="AT861" s="313"/>
      <c r="AU861" s="313"/>
      <c r="AV861" s="313"/>
      <c r="AW861" s="313"/>
      <c r="AX861" s="313"/>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8"/>
      <c r="B870" s="338"/>
      <c r="C870" s="338" t="s">
        <v>26</v>
      </c>
      <c r="D870" s="338"/>
      <c r="E870" s="338"/>
      <c r="F870" s="338"/>
      <c r="G870" s="338"/>
      <c r="H870" s="338"/>
      <c r="I870" s="338"/>
      <c r="J870" s="268" t="s">
        <v>224</v>
      </c>
      <c r="K870" s="96"/>
      <c r="L870" s="96"/>
      <c r="M870" s="96"/>
      <c r="N870" s="96"/>
      <c r="O870" s="96"/>
      <c r="P870" s="339" t="s">
        <v>199</v>
      </c>
      <c r="Q870" s="339"/>
      <c r="R870" s="339"/>
      <c r="S870" s="339"/>
      <c r="T870" s="339"/>
      <c r="U870" s="339"/>
      <c r="V870" s="339"/>
      <c r="W870" s="339"/>
      <c r="X870" s="339"/>
      <c r="Y870" s="336" t="s">
        <v>222</v>
      </c>
      <c r="Z870" s="337"/>
      <c r="AA870" s="337"/>
      <c r="AB870" s="337"/>
      <c r="AC870" s="268" t="s">
        <v>263</v>
      </c>
      <c r="AD870" s="268"/>
      <c r="AE870" s="268"/>
      <c r="AF870" s="268"/>
      <c r="AG870" s="268"/>
      <c r="AH870" s="336" t="s">
        <v>292</v>
      </c>
      <c r="AI870" s="338"/>
      <c r="AJ870" s="338"/>
      <c r="AK870" s="338"/>
      <c r="AL870" s="338" t="s">
        <v>21</v>
      </c>
      <c r="AM870" s="338"/>
      <c r="AN870" s="338"/>
      <c r="AO870" s="417"/>
      <c r="AP870" s="418" t="s">
        <v>225</v>
      </c>
      <c r="AQ870" s="418"/>
      <c r="AR870" s="418"/>
      <c r="AS870" s="418"/>
      <c r="AT870" s="418"/>
      <c r="AU870" s="418"/>
      <c r="AV870" s="418"/>
      <c r="AW870" s="418"/>
      <c r="AX870" s="418"/>
    </row>
    <row r="871" spans="1:50" ht="50.1" customHeight="1" x14ac:dyDescent="0.15">
      <c r="A871" s="396">
        <v>1</v>
      </c>
      <c r="B871" s="396">
        <v>1</v>
      </c>
      <c r="C871" s="416" t="s">
        <v>546</v>
      </c>
      <c r="D871" s="410"/>
      <c r="E871" s="410"/>
      <c r="F871" s="410"/>
      <c r="G871" s="410"/>
      <c r="H871" s="410"/>
      <c r="I871" s="410"/>
      <c r="J871" s="411">
        <v>5011105004847</v>
      </c>
      <c r="K871" s="412"/>
      <c r="L871" s="412"/>
      <c r="M871" s="412"/>
      <c r="N871" s="412"/>
      <c r="O871" s="412"/>
      <c r="P871" s="308" t="s">
        <v>547</v>
      </c>
      <c r="Q871" s="309"/>
      <c r="R871" s="309"/>
      <c r="S871" s="309"/>
      <c r="T871" s="309"/>
      <c r="U871" s="309"/>
      <c r="V871" s="309"/>
      <c r="W871" s="309"/>
      <c r="X871" s="309"/>
      <c r="Y871" s="310">
        <v>0</v>
      </c>
      <c r="Z871" s="311"/>
      <c r="AA871" s="311"/>
      <c r="AB871" s="312"/>
      <c r="AC871" s="320" t="s">
        <v>302</v>
      </c>
      <c r="AD871" s="415"/>
      <c r="AE871" s="415"/>
      <c r="AF871" s="415"/>
      <c r="AG871" s="415"/>
      <c r="AH871" s="413" t="s">
        <v>567</v>
      </c>
      <c r="AI871" s="414"/>
      <c r="AJ871" s="414"/>
      <c r="AK871" s="414"/>
      <c r="AL871" s="317" t="s">
        <v>567</v>
      </c>
      <c r="AM871" s="318"/>
      <c r="AN871" s="318"/>
      <c r="AO871" s="319"/>
      <c r="AP871" s="313" t="s">
        <v>567</v>
      </c>
      <c r="AQ871" s="313"/>
      <c r="AR871" s="313"/>
      <c r="AS871" s="313"/>
      <c r="AT871" s="313"/>
      <c r="AU871" s="313"/>
      <c r="AV871" s="313"/>
      <c r="AW871" s="313"/>
      <c r="AX871" s="313"/>
    </row>
    <row r="872" spans="1:50" ht="30" hidden="1" customHeight="1" x14ac:dyDescent="0.15">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hidden="1" customHeight="1" x14ac:dyDescent="0.15">
      <c r="A873" s="396">
        <v>3</v>
      </c>
      <c r="B873" s="396">
        <v>1</v>
      </c>
      <c r="C873" s="416"/>
      <c r="D873" s="410"/>
      <c r="E873" s="410"/>
      <c r="F873" s="410"/>
      <c r="G873" s="410"/>
      <c r="H873" s="410"/>
      <c r="I873" s="410"/>
      <c r="J873" s="411"/>
      <c r="K873" s="412"/>
      <c r="L873" s="412"/>
      <c r="M873" s="412"/>
      <c r="N873" s="412"/>
      <c r="O873" s="412"/>
      <c r="P873" s="308"/>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6">
        <v>4</v>
      </c>
      <c r="B874" s="396">
        <v>1</v>
      </c>
      <c r="C874" s="416"/>
      <c r="D874" s="410"/>
      <c r="E874" s="410"/>
      <c r="F874" s="410"/>
      <c r="G874" s="410"/>
      <c r="H874" s="410"/>
      <c r="I874" s="410"/>
      <c r="J874" s="411"/>
      <c r="K874" s="412"/>
      <c r="L874" s="412"/>
      <c r="M874" s="412"/>
      <c r="N874" s="412"/>
      <c r="O874" s="412"/>
      <c r="P874" s="308"/>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8"/>
      <c r="B903" s="338"/>
      <c r="C903" s="338" t="s">
        <v>26</v>
      </c>
      <c r="D903" s="338"/>
      <c r="E903" s="338"/>
      <c r="F903" s="338"/>
      <c r="G903" s="338"/>
      <c r="H903" s="338"/>
      <c r="I903" s="338"/>
      <c r="J903" s="268" t="s">
        <v>224</v>
      </c>
      <c r="K903" s="96"/>
      <c r="L903" s="96"/>
      <c r="M903" s="96"/>
      <c r="N903" s="96"/>
      <c r="O903" s="96"/>
      <c r="P903" s="339" t="s">
        <v>199</v>
      </c>
      <c r="Q903" s="339"/>
      <c r="R903" s="339"/>
      <c r="S903" s="339"/>
      <c r="T903" s="339"/>
      <c r="U903" s="339"/>
      <c r="V903" s="339"/>
      <c r="W903" s="339"/>
      <c r="X903" s="339"/>
      <c r="Y903" s="336" t="s">
        <v>222</v>
      </c>
      <c r="Z903" s="337"/>
      <c r="AA903" s="337"/>
      <c r="AB903" s="337"/>
      <c r="AC903" s="268" t="s">
        <v>263</v>
      </c>
      <c r="AD903" s="268"/>
      <c r="AE903" s="268"/>
      <c r="AF903" s="268"/>
      <c r="AG903" s="268"/>
      <c r="AH903" s="336" t="s">
        <v>292</v>
      </c>
      <c r="AI903" s="338"/>
      <c r="AJ903" s="338"/>
      <c r="AK903" s="338"/>
      <c r="AL903" s="338" t="s">
        <v>21</v>
      </c>
      <c r="AM903" s="338"/>
      <c r="AN903" s="338"/>
      <c r="AO903" s="417"/>
      <c r="AP903" s="418" t="s">
        <v>225</v>
      </c>
      <c r="AQ903" s="418"/>
      <c r="AR903" s="418"/>
      <c r="AS903" s="418"/>
      <c r="AT903" s="418"/>
      <c r="AU903" s="418"/>
      <c r="AV903" s="418"/>
      <c r="AW903" s="418"/>
      <c r="AX903" s="418"/>
    </row>
    <row r="904" spans="1:50" ht="30" hidden="1" customHeight="1" x14ac:dyDescent="0.15">
      <c r="A904" s="396">
        <v>1</v>
      </c>
      <c r="B904" s="396">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20"/>
      <c r="AD904" s="415"/>
      <c r="AE904" s="415"/>
      <c r="AF904" s="415"/>
      <c r="AG904" s="415"/>
      <c r="AH904" s="413"/>
      <c r="AI904" s="414"/>
      <c r="AJ904" s="414"/>
      <c r="AK904" s="414"/>
      <c r="AL904" s="317"/>
      <c r="AM904" s="318"/>
      <c r="AN904" s="318"/>
      <c r="AO904" s="319"/>
      <c r="AP904" s="313"/>
      <c r="AQ904" s="313"/>
      <c r="AR904" s="313"/>
      <c r="AS904" s="313"/>
      <c r="AT904" s="313"/>
      <c r="AU904" s="313"/>
      <c r="AV904" s="313"/>
      <c r="AW904" s="313"/>
      <c r="AX904" s="313"/>
    </row>
    <row r="905" spans="1:50" ht="30" hidden="1" customHeight="1" x14ac:dyDescent="0.15">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hidden="1" customHeight="1" x14ac:dyDescent="0.15">
      <c r="A906" s="396">
        <v>3</v>
      </c>
      <c r="B906" s="396">
        <v>1</v>
      </c>
      <c r="C906" s="416"/>
      <c r="D906" s="410"/>
      <c r="E906" s="410"/>
      <c r="F906" s="410"/>
      <c r="G906" s="410"/>
      <c r="H906" s="410"/>
      <c r="I906" s="410"/>
      <c r="J906" s="411"/>
      <c r="K906" s="412"/>
      <c r="L906" s="412"/>
      <c r="M906" s="412"/>
      <c r="N906" s="412"/>
      <c r="O906" s="412"/>
      <c r="P906" s="308"/>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6">
        <v>4</v>
      </c>
      <c r="B907" s="396">
        <v>1</v>
      </c>
      <c r="C907" s="416"/>
      <c r="D907" s="410"/>
      <c r="E907" s="410"/>
      <c r="F907" s="410"/>
      <c r="G907" s="410"/>
      <c r="H907" s="410"/>
      <c r="I907" s="410"/>
      <c r="J907" s="411"/>
      <c r="K907" s="412"/>
      <c r="L907" s="412"/>
      <c r="M907" s="412"/>
      <c r="N907" s="412"/>
      <c r="O907" s="412"/>
      <c r="P907" s="308"/>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8"/>
      <c r="B936" s="338"/>
      <c r="C936" s="338" t="s">
        <v>26</v>
      </c>
      <c r="D936" s="338"/>
      <c r="E936" s="338"/>
      <c r="F936" s="338"/>
      <c r="G936" s="338"/>
      <c r="H936" s="338"/>
      <c r="I936" s="338"/>
      <c r="J936" s="268" t="s">
        <v>224</v>
      </c>
      <c r="K936" s="96"/>
      <c r="L936" s="96"/>
      <c r="M936" s="96"/>
      <c r="N936" s="96"/>
      <c r="O936" s="96"/>
      <c r="P936" s="339" t="s">
        <v>199</v>
      </c>
      <c r="Q936" s="339"/>
      <c r="R936" s="339"/>
      <c r="S936" s="339"/>
      <c r="T936" s="339"/>
      <c r="U936" s="339"/>
      <c r="V936" s="339"/>
      <c r="W936" s="339"/>
      <c r="X936" s="339"/>
      <c r="Y936" s="336" t="s">
        <v>222</v>
      </c>
      <c r="Z936" s="337"/>
      <c r="AA936" s="337"/>
      <c r="AB936" s="337"/>
      <c r="AC936" s="268" t="s">
        <v>263</v>
      </c>
      <c r="AD936" s="268"/>
      <c r="AE936" s="268"/>
      <c r="AF936" s="268"/>
      <c r="AG936" s="268"/>
      <c r="AH936" s="336" t="s">
        <v>292</v>
      </c>
      <c r="AI936" s="338"/>
      <c r="AJ936" s="338"/>
      <c r="AK936" s="338"/>
      <c r="AL936" s="338" t="s">
        <v>21</v>
      </c>
      <c r="AM936" s="338"/>
      <c r="AN936" s="338"/>
      <c r="AO936" s="417"/>
      <c r="AP936" s="418" t="s">
        <v>225</v>
      </c>
      <c r="AQ936" s="418"/>
      <c r="AR936" s="418"/>
      <c r="AS936" s="418"/>
      <c r="AT936" s="418"/>
      <c r="AU936" s="418"/>
      <c r="AV936" s="418"/>
      <c r="AW936" s="418"/>
      <c r="AX936" s="418"/>
    </row>
    <row r="937" spans="1:50" ht="30" hidden="1" customHeight="1" x14ac:dyDescent="0.15">
      <c r="A937" s="396">
        <v>1</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415"/>
      <c r="AE937" s="415"/>
      <c r="AF937" s="415"/>
      <c r="AG937" s="415"/>
      <c r="AH937" s="413"/>
      <c r="AI937" s="414"/>
      <c r="AJ937" s="414"/>
      <c r="AK937" s="414"/>
      <c r="AL937" s="317"/>
      <c r="AM937" s="318"/>
      <c r="AN937" s="318"/>
      <c r="AO937" s="319"/>
      <c r="AP937" s="313"/>
      <c r="AQ937" s="313"/>
      <c r="AR937" s="313"/>
      <c r="AS937" s="313"/>
      <c r="AT937" s="313"/>
      <c r="AU937" s="313"/>
      <c r="AV937" s="313"/>
      <c r="AW937" s="313"/>
      <c r="AX937" s="313"/>
    </row>
    <row r="938" spans="1:50" ht="30" hidden="1" customHeight="1" x14ac:dyDescent="0.15">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hidden="1" customHeight="1" x14ac:dyDescent="0.15">
      <c r="A939" s="396">
        <v>3</v>
      </c>
      <c r="B939" s="396">
        <v>1</v>
      </c>
      <c r="C939" s="416"/>
      <c r="D939" s="410"/>
      <c r="E939" s="410"/>
      <c r="F939" s="410"/>
      <c r="G939" s="410"/>
      <c r="H939" s="410"/>
      <c r="I939" s="410"/>
      <c r="J939" s="411"/>
      <c r="K939" s="412"/>
      <c r="L939" s="412"/>
      <c r="M939" s="412"/>
      <c r="N939" s="412"/>
      <c r="O939" s="412"/>
      <c r="P939" s="308"/>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6">
        <v>4</v>
      </c>
      <c r="B940" s="396">
        <v>1</v>
      </c>
      <c r="C940" s="416"/>
      <c r="D940" s="410"/>
      <c r="E940" s="410"/>
      <c r="F940" s="410"/>
      <c r="G940" s="410"/>
      <c r="H940" s="410"/>
      <c r="I940" s="410"/>
      <c r="J940" s="411"/>
      <c r="K940" s="412"/>
      <c r="L940" s="412"/>
      <c r="M940" s="412"/>
      <c r="N940" s="412"/>
      <c r="O940" s="412"/>
      <c r="P940" s="308"/>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8"/>
      <c r="B969" s="338"/>
      <c r="C969" s="338" t="s">
        <v>26</v>
      </c>
      <c r="D969" s="338"/>
      <c r="E969" s="338"/>
      <c r="F969" s="338"/>
      <c r="G969" s="338"/>
      <c r="H969" s="338"/>
      <c r="I969" s="338"/>
      <c r="J969" s="268" t="s">
        <v>224</v>
      </c>
      <c r="K969" s="96"/>
      <c r="L969" s="96"/>
      <c r="M969" s="96"/>
      <c r="N969" s="96"/>
      <c r="O969" s="96"/>
      <c r="P969" s="339" t="s">
        <v>199</v>
      </c>
      <c r="Q969" s="339"/>
      <c r="R969" s="339"/>
      <c r="S969" s="339"/>
      <c r="T969" s="339"/>
      <c r="U969" s="339"/>
      <c r="V969" s="339"/>
      <c r="W969" s="339"/>
      <c r="X969" s="339"/>
      <c r="Y969" s="336" t="s">
        <v>222</v>
      </c>
      <c r="Z969" s="337"/>
      <c r="AA969" s="337"/>
      <c r="AB969" s="337"/>
      <c r="AC969" s="268" t="s">
        <v>263</v>
      </c>
      <c r="AD969" s="268"/>
      <c r="AE969" s="268"/>
      <c r="AF969" s="268"/>
      <c r="AG969" s="268"/>
      <c r="AH969" s="336" t="s">
        <v>292</v>
      </c>
      <c r="AI969" s="338"/>
      <c r="AJ969" s="338"/>
      <c r="AK969" s="338"/>
      <c r="AL969" s="338" t="s">
        <v>21</v>
      </c>
      <c r="AM969" s="338"/>
      <c r="AN969" s="338"/>
      <c r="AO969" s="417"/>
      <c r="AP969" s="418" t="s">
        <v>225</v>
      </c>
      <c r="AQ969" s="418"/>
      <c r="AR969" s="418"/>
      <c r="AS969" s="418"/>
      <c r="AT969" s="418"/>
      <c r="AU969" s="418"/>
      <c r="AV969" s="418"/>
      <c r="AW969" s="418"/>
      <c r="AX969" s="418"/>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15">
      <c r="A972" s="396">
        <v>3</v>
      </c>
      <c r="B972" s="396">
        <v>1</v>
      </c>
      <c r="C972" s="416"/>
      <c r="D972" s="410"/>
      <c r="E972" s="410"/>
      <c r="F972" s="410"/>
      <c r="G972" s="410"/>
      <c r="H972" s="410"/>
      <c r="I972" s="410"/>
      <c r="J972" s="411"/>
      <c r="K972" s="412"/>
      <c r="L972" s="412"/>
      <c r="M972" s="412"/>
      <c r="N972" s="412"/>
      <c r="O972" s="412"/>
      <c r="P972" s="308"/>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6">
        <v>4</v>
      </c>
      <c r="B973" s="396">
        <v>1</v>
      </c>
      <c r="C973" s="416"/>
      <c r="D973" s="410"/>
      <c r="E973" s="410"/>
      <c r="F973" s="410"/>
      <c r="G973" s="410"/>
      <c r="H973" s="410"/>
      <c r="I973" s="410"/>
      <c r="J973" s="411"/>
      <c r="K973" s="412"/>
      <c r="L973" s="412"/>
      <c r="M973" s="412"/>
      <c r="N973" s="412"/>
      <c r="O973" s="412"/>
      <c r="P973" s="308"/>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8"/>
      <c r="B1002" s="338"/>
      <c r="C1002" s="338" t="s">
        <v>26</v>
      </c>
      <c r="D1002" s="338"/>
      <c r="E1002" s="338"/>
      <c r="F1002" s="338"/>
      <c r="G1002" s="338"/>
      <c r="H1002" s="338"/>
      <c r="I1002" s="338"/>
      <c r="J1002" s="268" t="s">
        <v>224</v>
      </c>
      <c r="K1002" s="96"/>
      <c r="L1002" s="96"/>
      <c r="M1002" s="96"/>
      <c r="N1002" s="96"/>
      <c r="O1002" s="96"/>
      <c r="P1002" s="339" t="s">
        <v>199</v>
      </c>
      <c r="Q1002" s="339"/>
      <c r="R1002" s="339"/>
      <c r="S1002" s="339"/>
      <c r="T1002" s="339"/>
      <c r="U1002" s="339"/>
      <c r="V1002" s="339"/>
      <c r="W1002" s="339"/>
      <c r="X1002" s="339"/>
      <c r="Y1002" s="336" t="s">
        <v>222</v>
      </c>
      <c r="Z1002" s="337"/>
      <c r="AA1002" s="337"/>
      <c r="AB1002" s="337"/>
      <c r="AC1002" s="268" t="s">
        <v>263</v>
      </c>
      <c r="AD1002" s="268"/>
      <c r="AE1002" s="268"/>
      <c r="AF1002" s="268"/>
      <c r="AG1002" s="268"/>
      <c r="AH1002" s="336" t="s">
        <v>292</v>
      </c>
      <c r="AI1002" s="338"/>
      <c r="AJ1002" s="338"/>
      <c r="AK1002" s="338"/>
      <c r="AL1002" s="338" t="s">
        <v>21</v>
      </c>
      <c r="AM1002" s="338"/>
      <c r="AN1002" s="338"/>
      <c r="AO1002" s="417"/>
      <c r="AP1002" s="418" t="s">
        <v>225</v>
      </c>
      <c r="AQ1002" s="418"/>
      <c r="AR1002" s="418"/>
      <c r="AS1002" s="418"/>
      <c r="AT1002" s="418"/>
      <c r="AU1002" s="418"/>
      <c r="AV1002" s="418"/>
      <c r="AW1002" s="418"/>
      <c r="AX1002" s="418"/>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15">
      <c r="A1005" s="396">
        <v>3</v>
      </c>
      <c r="B1005" s="396">
        <v>1</v>
      </c>
      <c r="C1005" s="416"/>
      <c r="D1005" s="410"/>
      <c r="E1005" s="410"/>
      <c r="F1005" s="410"/>
      <c r="G1005" s="410"/>
      <c r="H1005" s="410"/>
      <c r="I1005" s="410"/>
      <c r="J1005" s="411"/>
      <c r="K1005" s="412"/>
      <c r="L1005" s="412"/>
      <c r="M1005" s="412"/>
      <c r="N1005" s="412"/>
      <c r="O1005" s="412"/>
      <c r="P1005" s="308"/>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6">
        <v>4</v>
      </c>
      <c r="B1006" s="396">
        <v>1</v>
      </c>
      <c r="C1006" s="416"/>
      <c r="D1006" s="410"/>
      <c r="E1006" s="410"/>
      <c r="F1006" s="410"/>
      <c r="G1006" s="410"/>
      <c r="H1006" s="410"/>
      <c r="I1006" s="410"/>
      <c r="J1006" s="411"/>
      <c r="K1006" s="412"/>
      <c r="L1006" s="412"/>
      <c r="M1006" s="412"/>
      <c r="N1006" s="412"/>
      <c r="O1006" s="412"/>
      <c r="P1006" s="308"/>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8"/>
      <c r="B1035" s="338"/>
      <c r="C1035" s="338" t="s">
        <v>26</v>
      </c>
      <c r="D1035" s="338"/>
      <c r="E1035" s="338"/>
      <c r="F1035" s="338"/>
      <c r="G1035" s="338"/>
      <c r="H1035" s="338"/>
      <c r="I1035" s="338"/>
      <c r="J1035" s="268" t="s">
        <v>224</v>
      </c>
      <c r="K1035" s="96"/>
      <c r="L1035" s="96"/>
      <c r="M1035" s="96"/>
      <c r="N1035" s="96"/>
      <c r="O1035" s="96"/>
      <c r="P1035" s="339" t="s">
        <v>199</v>
      </c>
      <c r="Q1035" s="339"/>
      <c r="R1035" s="339"/>
      <c r="S1035" s="339"/>
      <c r="T1035" s="339"/>
      <c r="U1035" s="339"/>
      <c r="V1035" s="339"/>
      <c r="W1035" s="339"/>
      <c r="X1035" s="339"/>
      <c r="Y1035" s="336" t="s">
        <v>222</v>
      </c>
      <c r="Z1035" s="337"/>
      <c r="AA1035" s="337"/>
      <c r="AB1035" s="337"/>
      <c r="AC1035" s="268" t="s">
        <v>263</v>
      </c>
      <c r="AD1035" s="268"/>
      <c r="AE1035" s="268"/>
      <c r="AF1035" s="268"/>
      <c r="AG1035" s="268"/>
      <c r="AH1035" s="336" t="s">
        <v>292</v>
      </c>
      <c r="AI1035" s="338"/>
      <c r="AJ1035" s="338"/>
      <c r="AK1035" s="338"/>
      <c r="AL1035" s="338" t="s">
        <v>21</v>
      </c>
      <c r="AM1035" s="338"/>
      <c r="AN1035" s="338"/>
      <c r="AO1035" s="417"/>
      <c r="AP1035" s="418" t="s">
        <v>225</v>
      </c>
      <c r="AQ1035" s="418"/>
      <c r="AR1035" s="418"/>
      <c r="AS1035" s="418"/>
      <c r="AT1035" s="418"/>
      <c r="AU1035" s="418"/>
      <c r="AV1035" s="418"/>
      <c r="AW1035" s="418"/>
      <c r="AX1035" s="418"/>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15">
      <c r="A1038" s="396">
        <v>3</v>
      </c>
      <c r="B1038" s="396">
        <v>1</v>
      </c>
      <c r="C1038" s="416"/>
      <c r="D1038" s="410"/>
      <c r="E1038" s="410"/>
      <c r="F1038" s="410"/>
      <c r="G1038" s="410"/>
      <c r="H1038" s="410"/>
      <c r="I1038" s="410"/>
      <c r="J1038" s="411"/>
      <c r="K1038" s="412"/>
      <c r="L1038" s="412"/>
      <c r="M1038" s="412"/>
      <c r="N1038" s="412"/>
      <c r="O1038" s="412"/>
      <c r="P1038" s="308"/>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6">
        <v>4</v>
      </c>
      <c r="B1039" s="396">
        <v>1</v>
      </c>
      <c r="C1039" s="416"/>
      <c r="D1039" s="410"/>
      <c r="E1039" s="410"/>
      <c r="F1039" s="410"/>
      <c r="G1039" s="410"/>
      <c r="H1039" s="410"/>
      <c r="I1039" s="410"/>
      <c r="J1039" s="411"/>
      <c r="K1039" s="412"/>
      <c r="L1039" s="412"/>
      <c r="M1039" s="412"/>
      <c r="N1039" s="412"/>
      <c r="O1039" s="412"/>
      <c r="P1039" s="308"/>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8"/>
      <c r="B1068" s="338"/>
      <c r="C1068" s="338" t="s">
        <v>26</v>
      </c>
      <c r="D1068" s="338"/>
      <c r="E1068" s="338"/>
      <c r="F1068" s="338"/>
      <c r="G1068" s="338"/>
      <c r="H1068" s="338"/>
      <c r="I1068" s="338"/>
      <c r="J1068" s="268" t="s">
        <v>224</v>
      </c>
      <c r="K1068" s="96"/>
      <c r="L1068" s="96"/>
      <c r="M1068" s="96"/>
      <c r="N1068" s="96"/>
      <c r="O1068" s="96"/>
      <c r="P1068" s="339" t="s">
        <v>199</v>
      </c>
      <c r="Q1068" s="339"/>
      <c r="R1068" s="339"/>
      <c r="S1068" s="339"/>
      <c r="T1068" s="339"/>
      <c r="U1068" s="339"/>
      <c r="V1068" s="339"/>
      <c r="W1068" s="339"/>
      <c r="X1068" s="339"/>
      <c r="Y1068" s="336" t="s">
        <v>222</v>
      </c>
      <c r="Z1068" s="337"/>
      <c r="AA1068" s="337"/>
      <c r="AB1068" s="337"/>
      <c r="AC1068" s="268" t="s">
        <v>263</v>
      </c>
      <c r="AD1068" s="268"/>
      <c r="AE1068" s="268"/>
      <c r="AF1068" s="268"/>
      <c r="AG1068" s="268"/>
      <c r="AH1068" s="336" t="s">
        <v>292</v>
      </c>
      <c r="AI1068" s="338"/>
      <c r="AJ1068" s="338"/>
      <c r="AK1068" s="338"/>
      <c r="AL1068" s="338" t="s">
        <v>21</v>
      </c>
      <c r="AM1068" s="338"/>
      <c r="AN1068" s="338"/>
      <c r="AO1068" s="417"/>
      <c r="AP1068" s="418" t="s">
        <v>225</v>
      </c>
      <c r="AQ1068" s="418"/>
      <c r="AR1068" s="418"/>
      <c r="AS1068" s="418"/>
      <c r="AT1068" s="418"/>
      <c r="AU1068" s="418"/>
      <c r="AV1068" s="418"/>
      <c r="AW1068" s="418"/>
      <c r="AX1068" s="418"/>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15">
      <c r="A1071" s="396">
        <v>3</v>
      </c>
      <c r="B1071" s="396">
        <v>1</v>
      </c>
      <c r="C1071" s="416"/>
      <c r="D1071" s="410"/>
      <c r="E1071" s="410"/>
      <c r="F1071" s="410"/>
      <c r="G1071" s="410"/>
      <c r="H1071" s="410"/>
      <c r="I1071" s="410"/>
      <c r="J1071" s="411"/>
      <c r="K1071" s="412"/>
      <c r="L1071" s="412"/>
      <c r="M1071" s="412"/>
      <c r="N1071" s="412"/>
      <c r="O1071" s="412"/>
      <c r="P1071" s="308"/>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4</v>
      </c>
      <c r="B1072" s="396">
        <v>1</v>
      </c>
      <c r="C1072" s="416"/>
      <c r="D1072" s="410"/>
      <c r="E1072" s="410"/>
      <c r="F1072" s="410"/>
      <c r="G1072" s="410"/>
      <c r="H1072" s="410"/>
      <c r="I1072" s="410"/>
      <c r="J1072" s="411"/>
      <c r="K1072" s="412"/>
      <c r="L1072" s="412"/>
      <c r="M1072" s="412"/>
      <c r="N1072" s="412"/>
      <c r="O1072" s="412"/>
      <c r="P1072" s="308"/>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15">
      <c r="A1099" s="893" t="s">
        <v>254</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269</v>
      </c>
      <c r="AM1099" s="964"/>
      <c r="AN1099" s="96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68" t="s">
        <v>218</v>
      </c>
      <c r="D1102" s="896"/>
      <c r="E1102" s="268" t="s">
        <v>217</v>
      </c>
      <c r="F1102" s="896"/>
      <c r="G1102" s="896"/>
      <c r="H1102" s="896"/>
      <c r="I1102" s="896"/>
      <c r="J1102" s="268" t="s">
        <v>224</v>
      </c>
      <c r="K1102" s="268"/>
      <c r="L1102" s="268"/>
      <c r="M1102" s="268"/>
      <c r="N1102" s="268"/>
      <c r="O1102" s="268"/>
      <c r="P1102" s="336" t="s">
        <v>27</v>
      </c>
      <c r="Q1102" s="336"/>
      <c r="R1102" s="336"/>
      <c r="S1102" s="336"/>
      <c r="T1102" s="336"/>
      <c r="U1102" s="336"/>
      <c r="V1102" s="336"/>
      <c r="W1102" s="336"/>
      <c r="X1102" s="336"/>
      <c r="Y1102" s="268" t="s">
        <v>226</v>
      </c>
      <c r="Z1102" s="896"/>
      <c r="AA1102" s="896"/>
      <c r="AB1102" s="896"/>
      <c r="AC1102" s="268" t="s">
        <v>200</v>
      </c>
      <c r="AD1102" s="268"/>
      <c r="AE1102" s="268"/>
      <c r="AF1102" s="268"/>
      <c r="AG1102" s="268"/>
      <c r="AH1102" s="336" t="s">
        <v>213</v>
      </c>
      <c r="AI1102" s="337"/>
      <c r="AJ1102" s="337"/>
      <c r="AK1102" s="337"/>
      <c r="AL1102" s="337" t="s">
        <v>21</v>
      </c>
      <c r="AM1102" s="337"/>
      <c r="AN1102" s="337"/>
      <c r="AO1102" s="899"/>
      <c r="AP1102" s="418" t="s">
        <v>255</v>
      </c>
      <c r="AQ1102" s="418"/>
      <c r="AR1102" s="418"/>
      <c r="AS1102" s="418"/>
      <c r="AT1102" s="418"/>
      <c r="AU1102" s="418"/>
      <c r="AV1102" s="418"/>
      <c r="AW1102" s="418"/>
      <c r="AX1102" s="418"/>
    </row>
    <row r="1103" spans="1:50" ht="30" hidden="1" customHeight="1" x14ac:dyDescent="0.15">
      <c r="A1103" s="396">
        <v>1</v>
      </c>
      <c r="B1103" s="396">
        <v>1</v>
      </c>
      <c r="C1103" s="898"/>
      <c r="D1103" s="898"/>
      <c r="E1103" s="897"/>
      <c r="F1103" s="897"/>
      <c r="G1103" s="897"/>
      <c r="H1103" s="897"/>
      <c r="I1103" s="897"/>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6">
        <v>2</v>
      </c>
      <c r="B1104" s="396">
        <v>1</v>
      </c>
      <c r="C1104" s="898"/>
      <c r="D1104" s="898"/>
      <c r="E1104" s="897"/>
      <c r="F1104" s="897"/>
      <c r="G1104" s="897"/>
      <c r="H1104" s="897"/>
      <c r="I1104" s="897"/>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6">
        <v>3</v>
      </c>
      <c r="B1105" s="396">
        <v>1</v>
      </c>
      <c r="C1105" s="898"/>
      <c r="D1105" s="898"/>
      <c r="E1105" s="897"/>
      <c r="F1105" s="897"/>
      <c r="G1105" s="897"/>
      <c r="H1105" s="897"/>
      <c r="I1105" s="897"/>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6">
        <v>4</v>
      </c>
      <c r="B1106" s="396">
        <v>1</v>
      </c>
      <c r="C1106" s="898"/>
      <c r="D1106" s="898"/>
      <c r="E1106" s="897"/>
      <c r="F1106" s="897"/>
      <c r="G1106" s="897"/>
      <c r="H1106" s="897"/>
      <c r="I1106" s="897"/>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5</v>
      </c>
      <c r="B1107" s="396">
        <v>1</v>
      </c>
      <c r="C1107" s="898"/>
      <c r="D1107" s="898"/>
      <c r="E1107" s="897"/>
      <c r="F1107" s="897"/>
      <c r="G1107" s="897"/>
      <c r="H1107" s="897"/>
      <c r="I1107" s="897"/>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6</v>
      </c>
      <c r="B1108" s="396">
        <v>1</v>
      </c>
      <c r="C1108" s="898"/>
      <c r="D1108" s="898"/>
      <c r="E1108" s="897"/>
      <c r="F1108" s="897"/>
      <c r="G1108" s="897"/>
      <c r="H1108" s="897"/>
      <c r="I1108" s="897"/>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7</v>
      </c>
      <c r="B1109" s="396">
        <v>1</v>
      </c>
      <c r="C1109" s="898"/>
      <c r="D1109" s="898"/>
      <c r="E1109" s="897"/>
      <c r="F1109" s="897"/>
      <c r="G1109" s="897"/>
      <c r="H1109" s="897"/>
      <c r="I1109" s="897"/>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8</v>
      </c>
      <c r="B1110" s="396">
        <v>1</v>
      </c>
      <c r="C1110" s="898"/>
      <c r="D1110" s="898"/>
      <c r="E1110" s="897"/>
      <c r="F1110" s="897"/>
      <c r="G1110" s="897"/>
      <c r="H1110" s="897"/>
      <c r="I1110" s="897"/>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9</v>
      </c>
      <c r="B1111" s="396">
        <v>1</v>
      </c>
      <c r="C1111" s="898"/>
      <c r="D1111" s="898"/>
      <c r="E1111" s="897"/>
      <c r="F1111" s="897"/>
      <c r="G1111" s="897"/>
      <c r="H1111" s="897"/>
      <c r="I1111" s="897"/>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10</v>
      </c>
      <c r="B1112" s="396">
        <v>1</v>
      </c>
      <c r="C1112" s="898"/>
      <c r="D1112" s="898"/>
      <c r="E1112" s="897"/>
      <c r="F1112" s="897"/>
      <c r="G1112" s="897"/>
      <c r="H1112" s="897"/>
      <c r="I1112" s="897"/>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11</v>
      </c>
      <c r="B1113" s="396">
        <v>1</v>
      </c>
      <c r="C1113" s="898"/>
      <c r="D1113" s="898"/>
      <c r="E1113" s="897"/>
      <c r="F1113" s="897"/>
      <c r="G1113" s="897"/>
      <c r="H1113" s="897"/>
      <c r="I1113" s="897"/>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12</v>
      </c>
      <c r="B1114" s="396">
        <v>1</v>
      </c>
      <c r="C1114" s="898"/>
      <c r="D1114" s="898"/>
      <c r="E1114" s="897"/>
      <c r="F1114" s="897"/>
      <c r="G1114" s="897"/>
      <c r="H1114" s="897"/>
      <c r="I1114" s="897"/>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13</v>
      </c>
      <c r="B1115" s="396">
        <v>1</v>
      </c>
      <c r="C1115" s="898"/>
      <c r="D1115" s="898"/>
      <c r="E1115" s="897"/>
      <c r="F1115" s="897"/>
      <c r="G1115" s="897"/>
      <c r="H1115" s="897"/>
      <c r="I1115" s="897"/>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6">
        <v>14</v>
      </c>
      <c r="B1116" s="396">
        <v>1</v>
      </c>
      <c r="C1116" s="898"/>
      <c r="D1116" s="898"/>
      <c r="E1116" s="897"/>
      <c r="F1116" s="897"/>
      <c r="G1116" s="897"/>
      <c r="H1116" s="897"/>
      <c r="I1116" s="897"/>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15</v>
      </c>
      <c r="B1117" s="396">
        <v>1</v>
      </c>
      <c r="C1117" s="898"/>
      <c r="D1117" s="898"/>
      <c r="E1117" s="897"/>
      <c r="F1117" s="897"/>
      <c r="G1117" s="897"/>
      <c r="H1117" s="897"/>
      <c r="I1117" s="897"/>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16</v>
      </c>
      <c r="B1118" s="396">
        <v>1</v>
      </c>
      <c r="C1118" s="898"/>
      <c r="D1118" s="898"/>
      <c r="E1118" s="897"/>
      <c r="F1118" s="897"/>
      <c r="G1118" s="897"/>
      <c r="H1118" s="897"/>
      <c r="I1118" s="897"/>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17</v>
      </c>
      <c r="B1119" s="396">
        <v>1</v>
      </c>
      <c r="C1119" s="898"/>
      <c r="D1119" s="898"/>
      <c r="E1119" s="897"/>
      <c r="F1119" s="897"/>
      <c r="G1119" s="897"/>
      <c r="H1119" s="897"/>
      <c r="I1119" s="897"/>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18</v>
      </c>
      <c r="B1120" s="396">
        <v>1</v>
      </c>
      <c r="C1120" s="898"/>
      <c r="D1120" s="898"/>
      <c r="E1120" s="252"/>
      <c r="F1120" s="897"/>
      <c r="G1120" s="897"/>
      <c r="H1120" s="897"/>
      <c r="I1120" s="897"/>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19</v>
      </c>
      <c r="B1121" s="396">
        <v>1</v>
      </c>
      <c r="C1121" s="898"/>
      <c r="D1121" s="898"/>
      <c r="E1121" s="897"/>
      <c r="F1121" s="897"/>
      <c r="G1121" s="897"/>
      <c r="H1121" s="897"/>
      <c r="I1121" s="897"/>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20</v>
      </c>
      <c r="B1122" s="396">
        <v>1</v>
      </c>
      <c r="C1122" s="898"/>
      <c r="D1122" s="898"/>
      <c r="E1122" s="897"/>
      <c r="F1122" s="897"/>
      <c r="G1122" s="897"/>
      <c r="H1122" s="897"/>
      <c r="I1122" s="897"/>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21</v>
      </c>
      <c r="B1123" s="396">
        <v>1</v>
      </c>
      <c r="C1123" s="898"/>
      <c r="D1123" s="898"/>
      <c r="E1123" s="897"/>
      <c r="F1123" s="897"/>
      <c r="G1123" s="897"/>
      <c r="H1123" s="897"/>
      <c r="I1123" s="897"/>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22</v>
      </c>
      <c r="B1124" s="396">
        <v>1</v>
      </c>
      <c r="C1124" s="898"/>
      <c r="D1124" s="898"/>
      <c r="E1124" s="897"/>
      <c r="F1124" s="897"/>
      <c r="G1124" s="897"/>
      <c r="H1124" s="897"/>
      <c r="I1124" s="897"/>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23</v>
      </c>
      <c r="B1125" s="396">
        <v>1</v>
      </c>
      <c r="C1125" s="898"/>
      <c r="D1125" s="898"/>
      <c r="E1125" s="897"/>
      <c r="F1125" s="897"/>
      <c r="G1125" s="897"/>
      <c r="H1125" s="897"/>
      <c r="I1125" s="897"/>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24</v>
      </c>
      <c r="B1126" s="396">
        <v>1</v>
      </c>
      <c r="C1126" s="898"/>
      <c r="D1126" s="898"/>
      <c r="E1126" s="897"/>
      <c r="F1126" s="897"/>
      <c r="G1126" s="897"/>
      <c r="H1126" s="897"/>
      <c r="I1126" s="897"/>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25</v>
      </c>
      <c r="B1127" s="396">
        <v>1</v>
      </c>
      <c r="C1127" s="898"/>
      <c r="D1127" s="898"/>
      <c r="E1127" s="897"/>
      <c r="F1127" s="897"/>
      <c r="G1127" s="897"/>
      <c r="H1127" s="897"/>
      <c r="I1127" s="897"/>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26</v>
      </c>
      <c r="B1128" s="396">
        <v>1</v>
      </c>
      <c r="C1128" s="898"/>
      <c r="D1128" s="898"/>
      <c r="E1128" s="897"/>
      <c r="F1128" s="897"/>
      <c r="G1128" s="897"/>
      <c r="H1128" s="897"/>
      <c r="I1128" s="897"/>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27</v>
      </c>
      <c r="B1129" s="396">
        <v>1</v>
      </c>
      <c r="C1129" s="898"/>
      <c r="D1129" s="898"/>
      <c r="E1129" s="897"/>
      <c r="F1129" s="897"/>
      <c r="G1129" s="897"/>
      <c r="H1129" s="897"/>
      <c r="I1129" s="897"/>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28</v>
      </c>
      <c r="B1130" s="396">
        <v>1</v>
      </c>
      <c r="C1130" s="898"/>
      <c r="D1130" s="898"/>
      <c r="E1130" s="897"/>
      <c r="F1130" s="897"/>
      <c r="G1130" s="897"/>
      <c r="H1130" s="897"/>
      <c r="I1130" s="897"/>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6">
        <v>29</v>
      </c>
      <c r="B1131" s="396">
        <v>1</v>
      </c>
      <c r="C1131" s="898"/>
      <c r="D1131" s="898"/>
      <c r="E1131" s="897"/>
      <c r="F1131" s="897"/>
      <c r="G1131" s="897"/>
      <c r="H1131" s="897"/>
      <c r="I1131" s="897"/>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6">
        <v>30</v>
      </c>
      <c r="B1132" s="396">
        <v>1</v>
      </c>
      <c r="C1132" s="898"/>
      <c r="D1132" s="898"/>
      <c r="E1132" s="897"/>
      <c r="F1132" s="897"/>
      <c r="G1132" s="897"/>
      <c r="H1132" s="897"/>
      <c r="I1132" s="897"/>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149" priority="14063">
      <formula>IF(RIGHT(TEXT(P14,"0.#"),1)=".",FALSE,TRUE)</formula>
    </cfRule>
    <cfRule type="expression" dxfId="2148" priority="14064">
      <formula>IF(RIGHT(TEXT(P14,"0.#"),1)=".",TRUE,FALSE)</formula>
    </cfRule>
  </conditionalFormatting>
  <conditionalFormatting sqref="AE32">
    <cfRule type="expression" dxfId="2147" priority="14053">
      <formula>IF(RIGHT(TEXT(AE32,"0.#"),1)=".",FALSE,TRUE)</formula>
    </cfRule>
    <cfRule type="expression" dxfId="2146" priority="14054">
      <formula>IF(RIGHT(TEXT(AE32,"0.#"),1)=".",TRUE,FALSE)</formula>
    </cfRule>
  </conditionalFormatting>
  <conditionalFormatting sqref="P18:AX18">
    <cfRule type="expression" dxfId="2145" priority="13939">
      <formula>IF(RIGHT(TEXT(P18,"0.#"),1)=".",FALSE,TRUE)</formula>
    </cfRule>
    <cfRule type="expression" dxfId="2144" priority="13940">
      <formula>IF(RIGHT(TEXT(P18,"0.#"),1)=".",TRUE,FALSE)</formula>
    </cfRule>
  </conditionalFormatting>
  <conditionalFormatting sqref="Y783">
    <cfRule type="expression" dxfId="2143" priority="13935">
      <formula>IF(RIGHT(TEXT(Y783,"0.#"),1)=".",FALSE,TRUE)</formula>
    </cfRule>
    <cfRule type="expression" dxfId="2142" priority="13936">
      <formula>IF(RIGHT(TEXT(Y783,"0.#"),1)=".",TRUE,FALSE)</formula>
    </cfRule>
  </conditionalFormatting>
  <conditionalFormatting sqref="Y792">
    <cfRule type="expression" dxfId="2141" priority="13931">
      <formula>IF(RIGHT(TEXT(Y792,"0.#"),1)=".",FALSE,TRUE)</formula>
    </cfRule>
    <cfRule type="expression" dxfId="2140" priority="13932">
      <formula>IF(RIGHT(TEXT(Y792,"0.#"),1)=".",TRUE,FALSE)</formula>
    </cfRule>
  </conditionalFormatting>
  <conditionalFormatting sqref="Y823:Y830 Y821 Y810:Y817 Y808 Y797:Y804 Y795">
    <cfRule type="expression" dxfId="2139" priority="13713">
      <formula>IF(RIGHT(TEXT(Y795,"0.#"),1)=".",FALSE,TRUE)</formula>
    </cfRule>
    <cfRule type="expression" dxfId="2138" priority="13714">
      <formula>IF(RIGHT(TEXT(Y795,"0.#"),1)=".",TRUE,FALSE)</formula>
    </cfRule>
  </conditionalFormatting>
  <conditionalFormatting sqref="P13:AX13 AR15:AX15">
    <cfRule type="expression" dxfId="2137" priority="13761">
      <formula>IF(RIGHT(TEXT(P13,"0.#"),1)=".",FALSE,TRUE)</formula>
    </cfRule>
    <cfRule type="expression" dxfId="2136" priority="13762">
      <formula>IF(RIGHT(TEXT(P13,"0.#"),1)=".",TRUE,FALSE)</formula>
    </cfRule>
  </conditionalFormatting>
  <conditionalFormatting sqref="P19:AJ19">
    <cfRule type="expression" dxfId="2135" priority="13759">
      <formula>IF(RIGHT(TEXT(P19,"0.#"),1)=".",FALSE,TRUE)</formula>
    </cfRule>
    <cfRule type="expression" dxfId="2134" priority="13760">
      <formula>IF(RIGHT(TEXT(P19,"0.#"),1)=".",TRUE,FALSE)</formula>
    </cfRule>
  </conditionalFormatting>
  <conditionalFormatting sqref="AE101 AQ101">
    <cfRule type="expression" dxfId="2133" priority="13751">
      <formula>IF(RIGHT(TEXT(AE101,"0.#"),1)=".",FALSE,TRUE)</formula>
    </cfRule>
    <cfRule type="expression" dxfId="2132" priority="13752">
      <formula>IF(RIGHT(TEXT(AE101,"0.#"),1)=".",TRUE,FALSE)</formula>
    </cfRule>
  </conditionalFormatting>
  <conditionalFormatting sqref="Y784:Y791">
    <cfRule type="expression" dxfId="2131" priority="13737">
      <formula>IF(RIGHT(TEXT(Y784,"0.#"),1)=".",FALSE,TRUE)</formula>
    </cfRule>
    <cfRule type="expression" dxfId="2130" priority="13738">
      <formula>IF(RIGHT(TEXT(Y784,"0.#"),1)=".",TRUE,FALSE)</formula>
    </cfRule>
  </conditionalFormatting>
  <conditionalFormatting sqref="AU783">
    <cfRule type="expression" dxfId="2129" priority="13735">
      <formula>IF(RIGHT(TEXT(AU783,"0.#"),1)=".",FALSE,TRUE)</formula>
    </cfRule>
    <cfRule type="expression" dxfId="2128" priority="13736">
      <formula>IF(RIGHT(TEXT(AU783,"0.#"),1)=".",TRUE,FALSE)</formula>
    </cfRule>
  </conditionalFormatting>
  <conditionalFormatting sqref="AU792">
    <cfRule type="expression" dxfId="2127" priority="13733">
      <formula>IF(RIGHT(TEXT(AU792,"0.#"),1)=".",FALSE,TRUE)</formula>
    </cfRule>
    <cfRule type="expression" dxfId="2126" priority="13734">
      <formula>IF(RIGHT(TEXT(AU792,"0.#"),1)=".",TRUE,FALSE)</formula>
    </cfRule>
  </conditionalFormatting>
  <conditionalFormatting sqref="AU784:AU791 AU782">
    <cfRule type="expression" dxfId="2125" priority="13731">
      <formula>IF(RIGHT(TEXT(AU782,"0.#"),1)=".",FALSE,TRUE)</formula>
    </cfRule>
    <cfRule type="expression" dxfId="2124" priority="13732">
      <formula>IF(RIGHT(TEXT(AU782,"0.#"),1)=".",TRUE,FALSE)</formula>
    </cfRule>
  </conditionalFormatting>
  <conditionalFormatting sqref="Y822 Y809 Y796">
    <cfRule type="expression" dxfId="2123" priority="13717">
      <formula>IF(RIGHT(TEXT(Y796,"0.#"),1)=".",FALSE,TRUE)</formula>
    </cfRule>
    <cfRule type="expression" dxfId="2122" priority="13718">
      <formula>IF(RIGHT(TEXT(Y796,"0.#"),1)=".",TRUE,FALSE)</formula>
    </cfRule>
  </conditionalFormatting>
  <conditionalFormatting sqref="Y831 Y818 Y805">
    <cfRule type="expression" dxfId="2121" priority="13715">
      <formula>IF(RIGHT(TEXT(Y805,"0.#"),1)=".",FALSE,TRUE)</formula>
    </cfRule>
    <cfRule type="expression" dxfId="2120" priority="13716">
      <formula>IF(RIGHT(TEXT(Y805,"0.#"),1)=".",TRUE,FALSE)</formula>
    </cfRule>
  </conditionalFormatting>
  <conditionalFormatting sqref="AU822 AU809 AU796">
    <cfRule type="expression" dxfId="2119" priority="13711">
      <formula>IF(RIGHT(TEXT(AU796,"0.#"),1)=".",FALSE,TRUE)</formula>
    </cfRule>
    <cfRule type="expression" dxfId="2118" priority="13712">
      <formula>IF(RIGHT(TEXT(AU796,"0.#"),1)=".",TRUE,FALSE)</formula>
    </cfRule>
  </conditionalFormatting>
  <conditionalFormatting sqref="AU831 AU818 AU805">
    <cfRule type="expression" dxfId="2117" priority="13709">
      <formula>IF(RIGHT(TEXT(AU805,"0.#"),1)=".",FALSE,TRUE)</formula>
    </cfRule>
    <cfRule type="expression" dxfId="2116" priority="13710">
      <formula>IF(RIGHT(TEXT(AU805,"0.#"),1)=".",TRUE,FALSE)</formula>
    </cfRule>
  </conditionalFormatting>
  <conditionalFormatting sqref="AU823:AU830 AU821 AU810:AU817 AU808 AU797:AU804 AU795">
    <cfRule type="expression" dxfId="2115" priority="13707">
      <formula>IF(RIGHT(TEXT(AU795,"0.#"),1)=".",FALSE,TRUE)</formula>
    </cfRule>
    <cfRule type="expression" dxfId="2114" priority="13708">
      <formula>IF(RIGHT(TEXT(AU795,"0.#"),1)=".",TRUE,FALSE)</formula>
    </cfRule>
  </conditionalFormatting>
  <conditionalFormatting sqref="AM87">
    <cfRule type="expression" dxfId="2113" priority="13361">
      <formula>IF(RIGHT(TEXT(AM87,"0.#"),1)=".",FALSE,TRUE)</formula>
    </cfRule>
    <cfRule type="expression" dxfId="2112" priority="13362">
      <formula>IF(RIGHT(TEXT(AM87,"0.#"),1)=".",TRUE,FALSE)</formula>
    </cfRule>
  </conditionalFormatting>
  <conditionalFormatting sqref="AE55">
    <cfRule type="expression" dxfId="2111" priority="13429">
      <formula>IF(RIGHT(TEXT(AE55,"0.#"),1)=".",FALSE,TRUE)</formula>
    </cfRule>
    <cfRule type="expression" dxfId="2110" priority="13430">
      <formula>IF(RIGHT(TEXT(AE55,"0.#"),1)=".",TRUE,FALSE)</formula>
    </cfRule>
  </conditionalFormatting>
  <conditionalFormatting sqref="AI55">
    <cfRule type="expression" dxfId="2109" priority="13427">
      <formula>IF(RIGHT(TEXT(AI55,"0.#"),1)=".",FALSE,TRUE)</formula>
    </cfRule>
    <cfRule type="expression" dxfId="2108" priority="13428">
      <formula>IF(RIGHT(TEXT(AI55,"0.#"),1)=".",TRUE,FALSE)</formula>
    </cfRule>
  </conditionalFormatting>
  <conditionalFormatting sqref="AM34">
    <cfRule type="expression" dxfId="2107" priority="13507">
      <formula>IF(RIGHT(TEXT(AM34,"0.#"),1)=".",FALSE,TRUE)</formula>
    </cfRule>
    <cfRule type="expression" dxfId="2106" priority="13508">
      <formula>IF(RIGHT(TEXT(AM34,"0.#"),1)=".",TRUE,FALSE)</formula>
    </cfRule>
  </conditionalFormatting>
  <conditionalFormatting sqref="AE33">
    <cfRule type="expression" dxfId="2105" priority="13521">
      <formula>IF(RIGHT(TEXT(AE33,"0.#"),1)=".",FALSE,TRUE)</formula>
    </cfRule>
    <cfRule type="expression" dxfId="2104" priority="13522">
      <formula>IF(RIGHT(TEXT(AE33,"0.#"),1)=".",TRUE,FALSE)</formula>
    </cfRule>
  </conditionalFormatting>
  <conditionalFormatting sqref="AE34">
    <cfRule type="expression" dxfId="2103" priority="13519">
      <formula>IF(RIGHT(TEXT(AE34,"0.#"),1)=".",FALSE,TRUE)</formula>
    </cfRule>
    <cfRule type="expression" dxfId="2102" priority="13520">
      <formula>IF(RIGHT(TEXT(AE34,"0.#"),1)=".",TRUE,FALSE)</formula>
    </cfRule>
  </conditionalFormatting>
  <conditionalFormatting sqref="AI34">
    <cfRule type="expression" dxfId="2101" priority="13517">
      <formula>IF(RIGHT(TEXT(AI34,"0.#"),1)=".",FALSE,TRUE)</formula>
    </cfRule>
    <cfRule type="expression" dxfId="2100" priority="13518">
      <formula>IF(RIGHT(TEXT(AI34,"0.#"),1)=".",TRUE,FALSE)</formula>
    </cfRule>
  </conditionalFormatting>
  <conditionalFormatting sqref="AI33">
    <cfRule type="expression" dxfId="2099" priority="13515">
      <formula>IF(RIGHT(TEXT(AI33,"0.#"),1)=".",FALSE,TRUE)</formula>
    </cfRule>
    <cfRule type="expression" dxfId="2098" priority="13516">
      <formula>IF(RIGHT(TEXT(AI33,"0.#"),1)=".",TRUE,FALSE)</formula>
    </cfRule>
  </conditionalFormatting>
  <conditionalFormatting sqref="AI32">
    <cfRule type="expression" dxfId="2097" priority="13513">
      <formula>IF(RIGHT(TEXT(AI32,"0.#"),1)=".",FALSE,TRUE)</formula>
    </cfRule>
    <cfRule type="expression" dxfId="2096" priority="13514">
      <formula>IF(RIGHT(TEXT(AI32,"0.#"),1)=".",TRUE,FALSE)</formula>
    </cfRule>
  </conditionalFormatting>
  <conditionalFormatting sqref="AM32">
    <cfRule type="expression" dxfId="2095" priority="13511">
      <formula>IF(RIGHT(TEXT(AM32,"0.#"),1)=".",FALSE,TRUE)</formula>
    </cfRule>
    <cfRule type="expression" dxfId="2094" priority="13512">
      <formula>IF(RIGHT(TEXT(AM32,"0.#"),1)=".",TRUE,FALSE)</formula>
    </cfRule>
  </conditionalFormatting>
  <conditionalFormatting sqref="AM33">
    <cfRule type="expression" dxfId="2093" priority="13509">
      <formula>IF(RIGHT(TEXT(AM33,"0.#"),1)=".",FALSE,TRUE)</formula>
    </cfRule>
    <cfRule type="expression" dxfId="2092" priority="13510">
      <formula>IF(RIGHT(TEXT(AM33,"0.#"),1)=".",TRUE,FALSE)</formula>
    </cfRule>
  </conditionalFormatting>
  <conditionalFormatting sqref="AQ32:AQ34">
    <cfRule type="expression" dxfId="2091" priority="13501">
      <formula>IF(RIGHT(TEXT(AQ32,"0.#"),1)=".",FALSE,TRUE)</formula>
    </cfRule>
    <cfRule type="expression" dxfId="2090" priority="13502">
      <formula>IF(RIGHT(TEXT(AQ32,"0.#"),1)=".",TRUE,FALSE)</formula>
    </cfRule>
  </conditionalFormatting>
  <conditionalFormatting sqref="AU32:AU34">
    <cfRule type="expression" dxfId="2089" priority="13499">
      <formula>IF(RIGHT(TEXT(AU32,"0.#"),1)=".",FALSE,TRUE)</formula>
    </cfRule>
    <cfRule type="expression" dxfId="2088" priority="13500">
      <formula>IF(RIGHT(TEXT(AU32,"0.#"),1)=".",TRUE,FALSE)</formula>
    </cfRule>
  </conditionalFormatting>
  <conditionalFormatting sqref="AE53">
    <cfRule type="expression" dxfId="2087" priority="13433">
      <formula>IF(RIGHT(TEXT(AE53,"0.#"),1)=".",FALSE,TRUE)</formula>
    </cfRule>
    <cfRule type="expression" dxfId="2086" priority="13434">
      <formula>IF(RIGHT(TEXT(AE53,"0.#"),1)=".",TRUE,FALSE)</formula>
    </cfRule>
  </conditionalFormatting>
  <conditionalFormatting sqref="AE54">
    <cfRule type="expression" dxfId="2085" priority="13431">
      <formula>IF(RIGHT(TEXT(AE54,"0.#"),1)=".",FALSE,TRUE)</formula>
    </cfRule>
    <cfRule type="expression" dxfId="2084" priority="13432">
      <formula>IF(RIGHT(TEXT(AE54,"0.#"),1)=".",TRUE,FALSE)</formula>
    </cfRule>
  </conditionalFormatting>
  <conditionalFormatting sqref="AI54">
    <cfRule type="expression" dxfId="2083" priority="13425">
      <formula>IF(RIGHT(TEXT(AI54,"0.#"),1)=".",FALSE,TRUE)</formula>
    </cfRule>
    <cfRule type="expression" dxfId="2082" priority="13426">
      <formula>IF(RIGHT(TEXT(AI54,"0.#"),1)=".",TRUE,FALSE)</formula>
    </cfRule>
  </conditionalFormatting>
  <conditionalFormatting sqref="AI53">
    <cfRule type="expression" dxfId="2081" priority="13423">
      <formula>IF(RIGHT(TEXT(AI53,"0.#"),1)=".",FALSE,TRUE)</formula>
    </cfRule>
    <cfRule type="expression" dxfId="2080" priority="13424">
      <formula>IF(RIGHT(TEXT(AI53,"0.#"),1)=".",TRUE,FALSE)</formula>
    </cfRule>
  </conditionalFormatting>
  <conditionalFormatting sqref="AM53">
    <cfRule type="expression" dxfId="2079" priority="13421">
      <formula>IF(RIGHT(TEXT(AM53,"0.#"),1)=".",FALSE,TRUE)</formula>
    </cfRule>
    <cfRule type="expression" dxfId="2078" priority="13422">
      <formula>IF(RIGHT(TEXT(AM53,"0.#"),1)=".",TRUE,FALSE)</formula>
    </cfRule>
  </conditionalFormatting>
  <conditionalFormatting sqref="AM54">
    <cfRule type="expression" dxfId="2077" priority="13419">
      <formula>IF(RIGHT(TEXT(AM54,"0.#"),1)=".",FALSE,TRUE)</formula>
    </cfRule>
    <cfRule type="expression" dxfId="2076" priority="13420">
      <formula>IF(RIGHT(TEXT(AM54,"0.#"),1)=".",TRUE,FALSE)</formula>
    </cfRule>
  </conditionalFormatting>
  <conditionalFormatting sqref="AM55">
    <cfRule type="expression" dxfId="2075" priority="13417">
      <formula>IF(RIGHT(TEXT(AM55,"0.#"),1)=".",FALSE,TRUE)</formula>
    </cfRule>
    <cfRule type="expression" dxfId="2074" priority="13418">
      <formula>IF(RIGHT(TEXT(AM55,"0.#"),1)=".",TRUE,FALSE)</formula>
    </cfRule>
  </conditionalFormatting>
  <conditionalFormatting sqref="AE60">
    <cfRule type="expression" dxfId="2073" priority="13403">
      <formula>IF(RIGHT(TEXT(AE60,"0.#"),1)=".",FALSE,TRUE)</formula>
    </cfRule>
    <cfRule type="expression" dxfId="2072" priority="13404">
      <formula>IF(RIGHT(TEXT(AE60,"0.#"),1)=".",TRUE,FALSE)</formula>
    </cfRule>
  </conditionalFormatting>
  <conditionalFormatting sqref="AE61">
    <cfRule type="expression" dxfId="2071" priority="13401">
      <formula>IF(RIGHT(TEXT(AE61,"0.#"),1)=".",FALSE,TRUE)</formula>
    </cfRule>
    <cfRule type="expression" dxfId="2070" priority="13402">
      <formula>IF(RIGHT(TEXT(AE61,"0.#"),1)=".",TRUE,FALSE)</formula>
    </cfRule>
  </conditionalFormatting>
  <conditionalFormatting sqref="AE62">
    <cfRule type="expression" dxfId="2069" priority="13399">
      <formula>IF(RIGHT(TEXT(AE62,"0.#"),1)=".",FALSE,TRUE)</formula>
    </cfRule>
    <cfRule type="expression" dxfId="2068" priority="13400">
      <formula>IF(RIGHT(TEXT(AE62,"0.#"),1)=".",TRUE,FALSE)</formula>
    </cfRule>
  </conditionalFormatting>
  <conditionalFormatting sqref="AI62">
    <cfRule type="expression" dxfId="2067" priority="13397">
      <formula>IF(RIGHT(TEXT(AI62,"0.#"),1)=".",FALSE,TRUE)</formula>
    </cfRule>
    <cfRule type="expression" dxfId="2066" priority="13398">
      <formula>IF(RIGHT(TEXT(AI62,"0.#"),1)=".",TRUE,FALSE)</formula>
    </cfRule>
  </conditionalFormatting>
  <conditionalFormatting sqref="AI61">
    <cfRule type="expression" dxfId="2065" priority="13395">
      <formula>IF(RIGHT(TEXT(AI61,"0.#"),1)=".",FALSE,TRUE)</formula>
    </cfRule>
    <cfRule type="expression" dxfId="2064" priority="13396">
      <formula>IF(RIGHT(TEXT(AI61,"0.#"),1)=".",TRUE,FALSE)</formula>
    </cfRule>
  </conditionalFormatting>
  <conditionalFormatting sqref="AI60">
    <cfRule type="expression" dxfId="2063" priority="13393">
      <formula>IF(RIGHT(TEXT(AI60,"0.#"),1)=".",FALSE,TRUE)</formula>
    </cfRule>
    <cfRule type="expression" dxfId="2062" priority="13394">
      <formula>IF(RIGHT(TEXT(AI60,"0.#"),1)=".",TRUE,FALSE)</formula>
    </cfRule>
  </conditionalFormatting>
  <conditionalFormatting sqref="AM60">
    <cfRule type="expression" dxfId="2061" priority="13391">
      <formula>IF(RIGHT(TEXT(AM60,"0.#"),1)=".",FALSE,TRUE)</formula>
    </cfRule>
    <cfRule type="expression" dxfId="2060" priority="13392">
      <formula>IF(RIGHT(TEXT(AM60,"0.#"),1)=".",TRUE,FALSE)</formula>
    </cfRule>
  </conditionalFormatting>
  <conditionalFormatting sqref="AM61">
    <cfRule type="expression" dxfId="2059" priority="13389">
      <formula>IF(RIGHT(TEXT(AM61,"0.#"),1)=".",FALSE,TRUE)</formula>
    </cfRule>
    <cfRule type="expression" dxfId="2058" priority="13390">
      <formula>IF(RIGHT(TEXT(AM61,"0.#"),1)=".",TRUE,FALSE)</formula>
    </cfRule>
  </conditionalFormatting>
  <conditionalFormatting sqref="AM62">
    <cfRule type="expression" dxfId="2057" priority="13387">
      <formula>IF(RIGHT(TEXT(AM62,"0.#"),1)=".",FALSE,TRUE)</formula>
    </cfRule>
    <cfRule type="expression" dxfId="2056" priority="13388">
      <formula>IF(RIGHT(TEXT(AM62,"0.#"),1)=".",TRUE,FALSE)</formula>
    </cfRule>
  </conditionalFormatting>
  <conditionalFormatting sqref="AE87">
    <cfRule type="expression" dxfId="2055" priority="13373">
      <formula>IF(RIGHT(TEXT(AE87,"0.#"),1)=".",FALSE,TRUE)</formula>
    </cfRule>
    <cfRule type="expression" dxfId="2054" priority="13374">
      <formula>IF(RIGHT(TEXT(AE87,"0.#"),1)=".",TRUE,FALSE)</formula>
    </cfRule>
  </conditionalFormatting>
  <conditionalFormatting sqref="AE88">
    <cfRule type="expression" dxfId="2053" priority="13371">
      <formula>IF(RIGHT(TEXT(AE88,"0.#"),1)=".",FALSE,TRUE)</formula>
    </cfRule>
    <cfRule type="expression" dxfId="2052" priority="13372">
      <formula>IF(RIGHT(TEXT(AE88,"0.#"),1)=".",TRUE,FALSE)</formula>
    </cfRule>
  </conditionalFormatting>
  <conditionalFormatting sqref="AE89">
    <cfRule type="expression" dxfId="2051" priority="13369">
      <formula>IF(RIGHT(TEXT(AE89,"0.#"),1)=".",FALSE,TRUE)</formula>
    </cfRule>
    <cfRule type="expression" dxfId="2050" priority="13370">
      <formula>IF(RIGHT(TEXT(AE89,"0.#"),1)=".",TRUE,FALSE)</formula>
    </cfRule>
  </conditionalFormatting>
  <conditionalFormatting sqref="AI89">
    <cfRule type="expression" dxfId="2049" priority="13367">
      <formula>IF(RIGHT(TEXT(AI89,"0.#"),1)=".",FALSE,TRUE)</formula>
    </cfRule>
    <cfRule type="expression" dxfId="2048" priority="13368">
      <formula>IF(RIGHT(TEXT(AI89,"0.#"),1)=".",TRUE,FALSE)</formula>
    </cfRule>
  </conditionalFormatting>
  <conditionalFormatting sqref="AI88">
    <cfRule type="expression" dxfId="2047" priority="13365">
      <formula>IF(RIGHT(TEXT(AI88,"0.#"),1)=".",FALSE,TRUE)</formula>
    </cfRule>
    <cfRule type="expression" dxfId="2046" priority="13366">
      <formula>IF(RIGHT(TEXT(AI88,"0.#"),1)=".",TRUE,FALSE)</formula>
    </cfRule>
  </conditionalFormatting>
  <conditionalFormatting sqref="AI87">
    <cfRule type="expression" dxfId="2045" priority="13363">
      <formula>IF(RIGHT(TEXT(AI87,"0.#"),1)=".",FALSE,TRUE)</formula>
    </cfRule>
    <cfRule type="expression" dxfId="2044" priority="13364">
      <formula>IF(RIGHT(TEXT(AI87,"0.#"),1)=".",TRUE,FALSE)</formula>
    </cfRule>
  </conditionalFormatting>
  <conditionalFormatting sqref="AM88">
    <cfRule type="expression" dxfId="2043" priority="13359">
      <formula>IF(RIGHT(TEXT(AM88,"0.#"),1)=".",FALSE,TRUE)</formula>
    </cfRule>
    <cfRule type="expression" dxfId="2042" priority="13360">
      <formula>IF(RIGHT(TEXT(AM88,"0.#"),1)=".",TRUE,FALSE)</formula>
    </cfRule>
  </conditionalFormatting>
  <conditionalFormatting sqref="AM89">
    <cfRule type="expression" dxfId="2041" priority="13357">
      <formula>IF(RIGHT(TEXT(AM89,"0.#"),1)=".",FALSE,TRUE)</formula>
    </cfRule>
    <cfRule type="expression" dxfId="2040" priority="13358">
      <formula>IF(RIGHT(TEXT(AM89,"0.#"),1)=".",TRUE,FALSE)</formula>
    </cfRule>
  </conditionalFormatting>
  <conditionalFormatting sqref="AE92">
    <cfRule type="expression" dxfId="2039" priority="13343">
      <formula>IF(RIGHT(TEXT(AE92,"0.#"),1)=".",FALSE,TRUE)</formula>
    </cfRule>
    <cfRule type="expression" dxfId="2038" priority="13344">
      <formula>IF(RIGHT(TEXT(AE92,"0.#"),1)=".",TRUE,FALSE)</formula>
    </cfRule>
  </conditionalFormatting>
  <conditionalFormatting sqref="AE93">
    <cfRule type="expression" dxfId="2037" priority="13341">
      <formula>IF(RIGHT(TEXT(AE93,"0.#"),1)=".",FALSE,TRUE)</formula>
    </cfRule>
    <cfRule type="expression" dxfId="2036" priority="13342">
      <formula>IF(RIGHT(TEXT(AE93,"0.#"),1)=".",TRUE,FALSE)</formula>
    </cfRule>
  </conditionalFormatting>
  <conditionalFormatting sqref="AE94">
    <cfRule type="expression" dxfId="2035" priority="13339">
      <formula>IF(RIGHT(TEXT(AE94,"0.#"),1)=".",FALSE,TRUE)</formula>
    </cfRule>
    <cfRule type="expression" dxfId="2034" priority="13340">
      <formula>IF(RIGHT(TEXT(AE94,"0.#"),1)=".",TRUE,FALSE)</formula>
    </cfRule>
  </conditionalFormatting>
  <conditionalFormatting sqref="AI94">
    <cfRule type="expression" dxfId="2033" priority="13337">
      <formula>IF(RIGHT(TEXT(AI94,"0.#"),1)=".",FALSE,TRUE)</formula>
    </cfRule>
    <cfRule type="expression" dxfId="2032" priority="13338">
      <formula>IF(RIGHT(TEXT(AI94,"0.#"),1)=".",TRUE,FALSE)</formula>
    </cfRule>
  </conditionalFormatting>
  <conditionalFormatting sqref="AI93">
    <cfRule type="expression" dxfId="2031" priority="13335">
      <formula>IF(RIGHT(TEXT(AI93,"0.#"),1)=".",FALSE,TRUE)</formula>
    </cfRule>
    <cfRule type="expression" dxfId="2030" priority="13336">
      <formula>IF(RIGHT(TEXT(AI93,"0.#"),1)=".",TRUE,FALSE)</formula>
    </cfRule>
  </conditionalFormatting>
  <conditionalFormatting sqref="AI92">
    <cfRule type="expression" dxfId="2029" priority="13333">
      <formula>IF(RIGHT(TEXT(AI92,"0.#"),1)=".",FALSE,TRUE)</formula>
    </cfRule>
    <cfRule type="expression" dxfId="2028" priority="13334">
      <formula>IF(RIGHT(TEXT(AI92,"0.#"),1)=".",TRUE,FALSE)</formula>
    </cfRule>
  </conditionalFormatting>
  <conditionalFormatting sqref="AM92">
    <cfRule type="expression" dxfId="2027" priority="13331">
      <formula>IF(RIGHT(TEXT(AM92,"0.#"),1)=".",FALSE,TRUE)</formula>
    </cfRule>
    <cfRule type="expression" dxfId="2026" priority="13332">
      <formula>IF(RIGHT(TEXT(AM92,"0.#"),1)=".",TRUE,FALSE)</formula>
    </cfRule>
  </conditionalFormatting>
  <conditionalFormatting sqref="AM93">
    <cfRule type="expression" dxfId="2025" priority="13329">
      <formula>IF(RIGHT(TEXT(AM93,"0.#"),1)=".",FALSE,TRUE)</formula>
    </cfRule>
    <cfRule type="expression" dxfId="2024" priority="13330">
      <formula>IF(RIGHT(TEXT(AM93,"0.#"),1)=".",TRUE,FALSE)</formula>
    </cfRule>
  </conditionalFormatting>
  <conditionalFormatting sqref="AM94">
    <cfRule type="expression" dxfId="2023" priority="13327">
      <formula>IF(RIGHT(TEXT(AM94,"0.#"),1)=".",FALSE,TRUE)</formula>
    </cfRule>
    <cfRule type="expression" dxfId="2022" priority="13328">
      <formula>IF(RIGHT(TEXT(AM94,"0.#"),1)=".",TRUE,FALSE)</formula>
    </cfRule>
  </conditionalFormatting>
  <conditionalFormatting sqref="AE97">
    <cfRule type="expression" dxfId="2021" priority="13313">
      <formula>IF(RIGHT(TEXT(AE97,"0.#"),1)=".",FALSE,TRUE)</formula>
    </cfRule>
    <cfRule type="expression" dxfId="2020" priority="13314">
      <formula>IF(RIGHT(TEXT(AE97,"0.#"),1)=".",TRUE,FALSE)</formula>
    </cfRule>
  </conditionalFormatting>
  <conditionalFormatting sqref="AE98">
    <cfRule type="expression" dxfId="2019" priority="13311">
      <formula>IF(RIGHT(TEXT(AE98,"0.#"),1)=".",FALSE,TRUE)</formula>
    </cfRule>
    <cfRule type="expression" dxfId="2018" priority="13312">
      <formula>IF(RIGHT(TEXT(AE98,"0.#"),1)=".",TRUE,FALSE)</formula>
    </cfRule>
  </conditionalFormatting>
  <conditionalFormatting sqref="AE99">
    <cfRule type="expression" dxfId="2017" priority="13309">
      <formula>IF(RIGHT(TEXT(AE99,"0.#"),1)=".",FALSE,TRUE)</formula>
    </cfRule>
    <cfRule type="expression" dxfId="2016" priority="13310">
      <formula>IF(RIGHT(TEXT(AE99,"0.#"),1)=".",TRUE,FALSE)</formula>
    </cfRule>
  </conditionalFormatting>
  <conditionalFormatting sqref="AI99">
    <cfRule type="expression" dxfId="2015" priority="13307">
      <formula>IF(RIGHT(TEXT(AI99,"0.#"),1)=".",FALSE,TRUE)</formula>
    </cfRule>
    <cfRule type="expression" dxfId="2014" priority="13308">
      <formula>IF(RIGHT(TEXT(AI99,"0.#"),1)=".",TRUE,FALSE)</formula>
    </cfRule>
  </conditionalFormatting>
  <conditionalFormatting sqref="AI98">
    <cfRule type="expression" dxfId="2013" priority="13305">
      <formula>IF(RIGHT(TEXT(AI98,"0.#"),1)=".",FALSE,TRUE)</formula>
    </cfRule>
    <cfRule type="expression" dxfId="2012" priority="13306">
      <formula>IF(RIGHT(TEXT(AI98,"0.#"),1)=".",TRUE,FALSE)</formula>
    </cfRule>
  </conditionalFormatting>
  <conditionalFormatting sqref="AI97">
    <cfRule type="expression" dxfId="2011" priority="13303">
      <formula>IF(RIGHT(TEXT(AI97,"0.#"),1)=".",FALSE,TRUE)</formula>
    </cfRule>
    <cfRule type="expression" dxfId="2010" priority="13304">
      <formula>IF(RIGHT(TEXT(AI97,"0.#"),1)=".",TRUE,FALSE)</formula>
    </cfRule>
  </conditionalFormatting>
  <conditionalFormatting sqref="AM97">
    <cfRule type="expression" dxfId="2009" priority="13301">
      <formula>IF(RIGHT(TEXT(AM97,"0.#"),1)=".",FALSE,TRUE)</formula>
    </cfRule>
    <cfRule type="expression" dxfId="2008" priority="13302">
      <formula>IF(RIGHT(TEXT(AM97,"0.#"),1)=".",TRUE,FALSE)</formula>
    </cfRule>
  </conditionalFormatting>
  <conditionalFormatting sqref="AM98">
    <cfRule type="expression" dxfId="2007" priority="13299">
      <formula>IF(RIGHT(TEXT(AM98,"0.#"),1)=".",FALSE,TRUE)</formula>
    </cfRule>
    <cfRule type="expression" dxfId="2006" priority="13300">
      <formula>IF(RIGHT(TEXT(AM98,"0.#"),1)=".",TRUE,FALSE)</formula>
    </cfRule>
  </conditionalFormatting>
  <conditionalFormatting sqref="AM99">
    <cfRule type="expression" dxfId="2005" priority="13297">
      <formula>IF(RIGHT(TEXT(AM99,"0.#"),1)=".",FALSE,TRUE)</formula>
    </cfRule>
    <cfRule type="expression" dxfId="2004" priority="13298">
      <formula>IF(RIGHT(TEXT(AM99,"0.#"),1)=".",TRUE,FALSE)</formula>
    </cfRule>
  </conditionalFormatting>
  <conditionalFormatting sqref="AI101">
    <cfRule type="expression" dxfId="2003" priority="13283">
      <formula>IF(RIGHT(TEXT(AI101,"0.#"),1)=".",FALSE,TRUE)</formula>
    </cfRule>
    <cfRule type="expression" dxfId="2002" priority="13284">
      <formula>IF(RIGHT(TEXT(AI101,"0.#"),1)=".",TRUE,FALSE)</formula>
    </cfRule>
  </conditionalFormatting>
  <conditionalFormatting sqref="AM101">
    <cfRule type="expression" dxfId="2001" priority="13281">
      <formula>IF(RIGHT(TEXT(AM101,"0.#"),1)=".",FALSE,TRUE)</formula>
    </cfRule>
    <cfRule type="expression" dxfId="2000" priority="13282">
      <formula>IF(RIGHT(TEXT(AM101,"0.#"),1)=".",TRUE,FALSE)</formula>
    </cfRule>
  </conditionalFormatting>
  <conditionalFormatting sqref="AE102">
    <cfRule type="expression" dxfId="1999" priority="13279">
      <formula>IF(RIGHT(TEXT(AE102,"0.#"),1)=".",FALSE,TRUE)</formula>
    </cfRule>
    <cfRule type="expression" dxfId="1998" priority="13280">
      <formula>IF(RIGHT(TEXT(AE102,"0.#"),1)=".",TRUE,FALSE)</formula>
    </cfRule>
  </conditionalFormatting>
  <conditionalFormatting sqref="AI102">
    <cfRule type="expression" dxfId="1997" priority="13277">
      <formula>IF(RIGHT(TEXT(AI102,"0.#"),1)=".",FALSE,TRUE)</formula>
    </cfRule>
    <cfRule type="expression" dxfId="1996" priority="13278">
      <formula>IF(RIGHT(TEXT(AI102,"0.#"),1)=".",TRUE,FALSE)</formula>
    </cfRule>
  </conditionalFormatting>
  <conditionalFormatting sqref="AM102">
    <cfRule type="expression" dxfId="1995" priority="13275">
      <formula>IF(RIGHT(TEXT(AM102,"0.#"),1)=".",FALSE,TRUE)</formula>
    </cfRule>
    <cfRule type="expression" dxfId="1994" priority="13276">
      <formula>IF(RIGHT(TEXT(AM102,"0.#"),1)=".",TRUE,FALSE)</formula>
    </cfRule>
  </conditionalFormatting>
  <conditionalFormatting sqref="AQ102">
    <cfRule type="expression" dxfId="1993" priority="13273">
      <formula>IF(RIGHT(TEXT(AQ102,"0.#"),1)=".",FALSE,TRUE)</formula>
    </cfRule>
    <cfRule type="expression" dxfId="1992" priority="13274">
      <formula>IF(RIGHT(TEXT(AQ102,"0.#"),1)=".",TRUE,FALSE)</formula>
    </cfRule>
  </conditionalFormatting>
  <conditionalFormatting sqref="AE104">
    <cfRule type="expression" dxfId="1991" priority="13271">
      <formula>IF(RIGHT(TEXT(AE104,"0.#"),1)=".",FALSE,TRUE)</formula>
    </cfRule>
    <cfRule type="expression" dxfId="1990" priority="13272">
      <formula>IF(RIGHT(TEXT(AE104,"0.#"),1)=".",TRUE,FALSE)</formula>
    </cfRule>
  </conditionalFormatting>
  <conditionalFormatting sqref="AI104">
    <cfRule type="expression" dxfId="1989" priority="13269">
      <formula>IF(RIGHT(TEXT(AI104,"0.#"),1)=".",FALSE,TRUE)</formula>
    </cfRule>
    <cfRule type="expression" dxfId="1988" priority="13270">
      <formula>IF(RIGHT(TEXT(AI104,"0.#"),1)=".",TRUE,FALSE)</formula>
    </cfRule>
  </conditionalFormatting>
  <conditionalFormatting sqref="AM104">
    <cfRule type="expression" dxfId="1987" priority="13267">
      <formula>IF(RIGHT(TEXT(AM104,"0.#"),1)=".",FALSE,TRUE)</formula>
    </cfRule>
    <cfRule type="expression" dxfId="1986" priority="13268">
      <formula>IF(RIGHT(TEXT(AM104,"0.#"),1)=".",TRUE,FALSE)</formula>
    </cfRule>
  </conditionalFormatting>
  <conditionalFormatting sqref="AE105">
    <cfRule type="expression" dxfId="1985" priority="13265">
      <formula>IF(RIGHT(TEXT(AE105,"0.#"),1)=".",FALSE,TRUE)</formula>
    </cfRule>
    <cfRule type="expression" dxfId="1984" priority="13266">
      <formula>IF(RIGHT(TEXT(AE105,"0.#"),1)=".",TRUE,FALSE)</formula>
    </cfRule>
  </conditionalFormatting>
  <conditionalFormatting sqref="AI105">
    <cfRule type="expression" dxfId="1983" priority="13263">
      <formula>IF(RIGHT(TEXT(AI105,"0.#"),1)=".",FALSE,TRUE)</formula>
    </cfRule>
    <cfRule type="expression" dxfId="1982" priority="13264">
      <formula>IF(RIGHT(TEXT(AI105,"0.#"),1)=".",TRUE,FALSE)</formula>
    </cfRule>
  </conditionalFormatting>
  <conditionalFormatting sqref="AM105">
    <cfRule type="expression" dxfId="1981" priority="13261">
      <formula>IF(RIGHT(TEXT(AM105,"0.#"),1)=".",FALSE,TRUE)</formula>
    </cfRule>
    <cfRule type="expression" dxfId="1980" priority="13262">
      <formula>IF(RIGHT(TEXT(AM105,"0.#"),1)=".",TRUE,FALSE)</formula>
    </cfRule>
  </conditionalFormatting>
  <conditionalFormatting sqref="AE107">
    <cfRule type="expression" dxfId="1979" priority="13257">
      <formula>IF(RIGHT(TEXT(AE107,"0.#"),1)=".",FALSE,TRUE)</formula>
    </cfRule>
    <cfRule type="expression" dxfId="1978" priority="13258">
      <formula>IF(RIGHT(TEXT(AE107,"0.#"),1)=".",TRUE,FALSE)</formula>
    </cfRule>
  </conditionalFormatting>
  <conditionalFormatting sqref="AI107">
    <cfRule type="expression" dxfId="1977" priority="13255">
      <formula>IF(RIGHT(TEXT(AI107,"0.#"),1)=".",FALSE,TRUE)</formula>
    </cfRule>
    <cfRule type="expression" dxfId="1976" priority="13256">
      <formula>IF(RIGHT(TEXT(AI107,"0.#"),1)=".",TRUE,FALSE)</formula>
    </cfRule>
  </conditionalFormatting>
  <conditionalFormatting sqref="AM107">
    <cfRule type="expression" dxfId="1975" priority="13253">
      <formula>IF(RIGHT(TEXT(AM107,"0.#"),1)=".",FALSE,TRUE)</formula>
    </cfRule>
    <cfRule type="expression" dxfId="1974" priority="13254">
      <formula>IF(RIGHT(TEXT(AM107,"0.#"),1)=".",TRUE,FALSE)</formula>
    </cfRule>
  </conditionalFormatting>
  <conditionalFormatting sqref="AE108">
    <cfRule type="expression" dxfId="1973" priority="13251">
      <formula>IF(RIGHT(TEXT(AE108,"0.#"),1)=".",FALSE,TRUE)</formula>
    </cfRule>
    <cfRule type="expression" dxfId="1972" priority="13252">
      <formula>IF(RIGHT(TEXT(AE108,"0.#"),1)=".",TRUE,FALSE)</formula>
    </cfRule>
  </conditionalFormatting>
  <conditionalFormatting sqref="AI108">
    <cfRule type="expression" dxfId="1971" priority="13249">
      <formula>IF(RIGHT(TEXT(AI108,"0.#"),1)=".",FALSE,TRUE)</formula>
    </cfRule>
    <cfRule type="expression" dxfId="1970" priority="13250">
      <formula>IF(RIGHT(TEXT(AI108,"0.#"),1)=".",TRUE,FALSE)</formula>
    </cfRule>
  </conditionalFormatting>
  <conditionalFormatting sqref="AM108">
    <cfRule type="expression" dxfId="1969" priority="13247">
      <formula>IF(RIGHT(TEXT(AM108,"0.#"),1)=".",FALSE,TRUE)</formula>
    </cfRule>
    <cfRule type="expression" dxfId="1968" priority="13248">
      <formula>IF(RIGHT(TEXT(AM108,"0.#"),1)=".",TRUE,FALSE)</formula>
    </cfRule>
  </conditionalFormatting>
  <conditionalFormatting sqref="AE110">
    <cfRule type="expression" dxfId="1967" priority="13243">
      <formula>IF(RIGHT(TEXT(AE110,"0.#"),1)=".",FALSE,TRUE)</formula>
    </cfRule>
    <cfRule type="expression" dxfId="1966" priority="13244">
      <formula>IF(RIGHT(TEXT(AE110,"0.#"),1)=".",TRUE,FALSE)</formula>
    </cfRule>
  </conditionalFormatting>
  <conditionalFormatting sqref="AI110">
    <cfRule type="expression" dxfId="1965" priority="13241">
      <formula>IF(RIGHT(TEXT(AI110,"0.#"),1)=".",FALSE,TRUE)</formula>
    </cfRule>
    <cfRule type="expression" dxfId="1964" priority="13242">
      <formula>IF(RIGHT(TEXT(AI110,"0.#"),1)=".",TRUE,FALSE)</formula>
    </cfRule>
  </conditionalFormatting>
  <conditionalFormatting sqref="AM110">
    <cfRule type="expression" dxfId="1963" priority="13239">
      <formula>IF(RIGHT(TEXT(AM110,"0.#"),1)=".",FALSE,TRUE)</formula>
    </cfRule>
    <cfRule type="expression" dxfId="1962" priority="13240">
      <formula>IF(RIGHT(TEXT(AM110,"0.#"),1)=".",TRUE,FALSE)</formula>
    </cfRule>
  </conditionalFormatting>
  <conditionalFormatting sqref="AE111">
    <cfRule type="expression" dxfId="1961" priority="13237">
      <formula>IF(RIGHT(TEXT(AE111,"0.#"),1)=".",FALSE,TRUE)</formula>
    </cfRule>
    <cfRule type="expression" dxfId="1960" priority="13238">
      <formula>IF(RIGHT(TEXT(AE111,"0.#"),1)=".",TRUE,FALSE)</formula>
    </cfRule>
  </conditionalFormatting>
  <conditionalFormatting sqref="AI111">
    <cfRule type="expression" dxfId="1959" priority="13235">
      <formula>IF(RIGHT(TEXT(AI111,"0.#"),1)=".",FALSE,TRUE)</formula>
    </cfRule>
    <cfRule type="expression" dxfId="1958" priority="13236">
      <formula>IF(RIGHT(TEXT(AI111,"0.#"),1)=".",TRUE,FALSE)</formula>
    </cfRule>
  </conditionalFormatting>
  <conditionalFormatting sqref="AM111">
    <cfRule type="expression" dxfId="1957" priority="13233">
      <formula>IF(RIGHT(TEXT(AM111,"0.#"),1)=".",FALSE,TRUE)</formula>
    </cfRule>
    <cfRule type="expression" dxfId="1956" priority="13234">
      <formula>IF(RIGHT(TEXT(AM111,"0.#"),1)=".",TRUE,FALSE)</formula>
    </cfRule>
  </conditionalFormatting>
  <conditionalFormatting sqref="AE113">
    <cfRule type="expression" dxfId="1955" priority="13229">
      <formula>IF(RIGHT(TEXT(AE113,"0.#"),1)=".",FALSE,TRUE)</formula>
    </cfRule>
    <cfRule type="expression" dxfId="1954" priority="13230">
      <formula>IF(RIGHT(TEXT(AE113,"0.#"),1)=".",TRUE,FALSE)</formula>
    </cfRule>
  </conditionalFormatting>
  <conditionalFormatting sqref="AI113">
    <cfRule type="expression" dxfId="1953" priority="13227">
      <formula>IF(RIGHT(TEXT(AI113,"0.#"),1)=".",FALSE,TRUE)</formula>
    </cfRule>
    <cfRule type="expression" dxfId="1952" priority="13228">
      <formula>IF(RIGHT(TEXT(AI113,"0.#"),1)=".",TRUE,FALSE)</formula>
    </cfRule>
  </conditionalFormatting>
  <conditionalFormatting sqref="AM113">
    <cfRule type="expression" dxfId="1951" priority="13225">
      <formula>IF(RIGHT(TEXT(AM113,"0.#"),1)=".",FALSE,TRUE)</formula>
    </cfRule>
    <cfRule type="expression" dxfId="1950" priority="13226">
      <formula>IF(RIGHT(TEXT(AM113,"0.#"),1)=".",TRUE,FALSE)</formula>
    </cfRule>
  </conditionalFormatting>
  <conditionalFormatting sqref="AE114">
    <cfRule type="expression" dxfId="1949" priority="13223">
      <formula>IF(RIGHT(TEXT(AE114,"0.#"),1)=".",FALSE,TRUE)</formula>
    </cfRule>
    <cfRule type="expression" dxfId="1948" priority="13224">
      <formula>IF(RIGHT(TEXT(AE114,"0.#"),1)=".",TRUE,FALSE)</formula>
    </cfRule>
  </conditionalFormatting>
  <conditionalFormatting sqref="AI114">
    <cfRule type="expression" dxfId="1947" priority="13221">
      <formula>IF(RIGHT(TEXT(AI114,"0.#"),1)=".",FALSE,TRUE)</formula>
    </cfRule>
    <cfRule type="expression" dxfId="1946" priority="13222">
      <formula>IF(RIGHT(TEXT(AI114,"0.#"),1)=".",TRUE,FALSE)</formula>
    </cfRule>
  </conditionalFormatting>
  <conditionalFormatting sqref="AM114">
    <cfRule type="expression" dxfId="1945" priority="13219">
      <formula>IF(RIGHT(TEXT(AM114,"0.#"),1)=".",FALSE,TRUE)</formula>
    </cfRule>
    <cfRule type="expression" dxfId="1944" priority="13220">
      <formula>IF(RIGHT(TEXT(AM114,"0.#"),1)=".",TRUE,FALSE)</formula>
    </cfRule>
  </conditionalFormatting>
  <conditionalFormatting sqref="AE116 AQ116">
    <cfRule type="expression" dxfId="1943" priority="13215">
      <formula>IF(RIGHT(TEXT(AE116,"0.#"),1)=".",FALSE,TRUE)</formula>
    </cfRule>
    <cfRule type="expression" dxfId="1942" priority="13216">
      <formula>IF(RIGHT(TEXT(AE116,"0.#"),1)=".",TRUE,FALSE)</formula>
    </cfRule>
  </conditionalFormatting>
  <conditionalFormatting sqref="AI116">
    <cfRule type="expression" dxfId="1941" priority="13213">
      <formula>IF(RIGHT(TEXT(AI116,"0.#"),1)=".",FALSE,TRUE)</formula>
    </cfRule>
    <cfRule type="expression" dxfId="1940" priority="13214">
      <formula>IF(RIGHT(TEXT(AI116,"0.#"),1)=".",TRUE,FALSE)</formula>
    </cfRule>
  </conditionalFormatting>
  <conditionalFormatting sqref="AM116">
    <cfRule type="expression" dxfId="1939" priority="13211">
      <formula>IF(RIGHT(TEXT(AM116,"0.#"),1)=".",FALSE,TRUE)</formula>
    </cfRule>
    <cfRule type="expression" dxfId="1938" priority="13212">
      <formula>IF(RIGHT(TEXT(AM116,"0.#"),1)=".",TRUE,FALSE)</formula>
    </cfRule>
  </conditionalFormatting>
  <conditionalFormatting sqref="AE117 AM117">
    <cfRule type="expression" dxfId="1937" priority="13209">
      <formula>IF(RIGHT(TEXT(AE117,"0.#"),1)=".",FALSE,TRUE)</formula>
    </cfRule>
    <cfRule type="expression" dxfId="1936" priority="13210">
      <formula>IF(RIGHT(TEXT(AE117,"0.#"),1)=".",TRUE,FALSE)</formula>
    </cfRule>
  </conditionalFormatting>
  <conditionalFormatting sqref="AI117">
    <cfRule type="expression" dxfId="1935" priority="13207">
      <formula>IF(RIGHT(TEXT(AI117,"0.#"),1)=".",FALSE,TRUE)</formula>
    </cfRule>
    <cfRule type="expression" dxfId="1934" priority="13208">
      <formula>IF(RIGHT(TEXT(AI117,"0.#"),1)=".",TRUE,FALSE)</formula>
    </cfRule>
  </conditionalFormatting>
  <conditionalFormatting sqref="AQ117">
    <cfRule type="expression" dxfId="1933" priority="13203">
      <formula>IF(RIGHT(TEXT(AQ117,"0.#"),1)=".",FALSE,TRUE)</formula>
    </cfRule>
    <cfRule type="expression" dxfId="1932" priority="13204">
      <formula>IF(RIGHT(TEXT(AQ117,"0.#"),1)=".",TRUE,FALSE)</formula>
    </cfRule>
  </conditionalFormatting>
  <conditionalFormatting sqref="AE119 AQ119">
    <cfRule type="expression" dxfId="1931" priority="13201">
      <formula>IF(RIGHT(TEXT(AE119,"0.#"),1)=".",FALSE,TRUE)</formula>
    </cfRule>
    <cfRule type="expression" dxfId="1930" priority="13202">
      <formula>IF(RIGHT(TEXT(AE119,"0.#"),1)=".",TRUE,FALSE)</formula>
    </cfRule>
  </conditionalFormatting>
  <conditionalFormatting sqref="AI119">
    <cfRule type="expression" dxfId="1929" priority="13199">
      <formula>IF(RIGHT(TEXT(AI119,"0.#"),1)=".",FALSE,TRUE)</formula>
    </cfRule>
    <cfRule type="expression" dxfId="1928" priority="13200">
      <formula>IF(RIGHT(TEXT(AI119,"0.#"),1)=".",TRUE,FALSE)</formula>
    </cfRule>
  </conditionalFormatting>
  <conditionalFormatting sqref="AM119">
    <cfRule type="expression" dxfId="1927" priority="13197">
      <formula>IF(RIGHT(TEXT(AM119,"0.#"),1)=".",FALSE,TRUE)</formula>
    </cfRule>
    <cfRule type="expression" dxfId="1926" priority="13198">
      <formula>IF(RIGHT(TEXT(AM119,"0.#"),1)=".",TRUE,FALSE)</formula>
    </cfRule>
  </conditionalFormatting>
  <conditionalFormatting sqref="AQ120">
    <cfRule type="expression" dxfId="1925" priority="13189">
      <formula>IF(RIGHT(TEXT(AQ120,"0.#"),1)=".",FALSE,TRUE)</formula>
    </cfRule>
    <cfRule type="expression" dxfId="1924" priority="13190">
      <formula>IF(RIGHT(TEXT(AQ120,"0.#"),1)=".",TRUE,FALSE)</formula>
    </cfRule>
  </conditionalFormatting>
  <conditionalFormatting sqref="AE122 AQ122">
    <cfRule type="expression" dxfId="1923" priority="13187">
      <formula>IF(RIGHT(TEXT(AE122,"0.#"),1)=".",FALSE,TRUE)</formula>
    </cfRule>
    <cfRule type="expression" dxfId="1922" priority="13188">
      <formula>IF(RIGHT(TEXT(AE122,"0.#"),1)=".",TRUE,FALSE)</formula>
    </cfRule>
  </conditionalFormatting>
  <conditionalFormatting sqref="AI122">
    <cfRule type="expression" dxfId="1921" priority="13185">
      <formula>IF(RIGHT(TEXT(AI122,"0.#"),1)=".",FALSE,TRUE)</formula>
    </cfRule>
    <cfRule type="expression" dxfId="1920" priority="13186">
      <formula>IF(RIGHT(TEXT(AI122,"0.#"),1)=".",TRUE,FALSE)</formula>
    </cfRule>
  </conditionalFormatting>
  <conditionalFormatting sqref="AM122">
    <cfRule type="expression" dxfId="1919" priority="13183">
      <formula>IF(RIGHT(TEXT(AM122,"0.#"),1)=".",FALSE,TRUE)</formula>
    </cfRule>
    <cfRule type="expression" dxfId="1918" priority="13184">
      <formula>IF(RIGHT(TEXT(AM122,"0.#"),1)=".",TRUE,FALSE)</formula>
    </cfRule>
  </conditionalFormatting>
  <conditionalFormatting sqref="AQ123">
    <cfRule type="expression" dxfId="1917" priority="13175">
      <formula>IF(RIGHT(TEXT(AQ123,"0.#"),1)=".",FALSE,TRUE)</formula>
    </cfRule>
    <cfRule type="expression" dxfId="1916" priority="13176">
      <formula>IF(RIGHT(TEXT(AQ123,"0.#"),1)=".",TRUE,FALSE)</formula>
    </cfRule>
  </conditionalFormatting>
  <conditionalFormatting sqref="AE125 AQ125">
    <cfRule type="expression" dxfId="1915" priority="13173">
      <formula>IF(RIGHT(TEXT(AE125,"0.#"),1)=".",FALSE,TRUE)</formula>
    </cfRule>
    <cfRule type="expression" dxfId="1914" priority="13174">
      <formula>IF(RIGHT(TEXT(AE125,"0.#"),1)=".",TRUE,FALSE)</formula>
    </cfRule>
  </conditionalFormatting>
  <conditionalFormatting sqref="AI125">
    <cfRule type="expression" dxfId="1913" priority="13171">
      <formula>IF(RIGHT(TEXT(AI125,"0.#"),1)=".",FALSE,TRUE)</formula>
    </cfRule>
    <cfRule type="expression" dxfId="1912" priority="13172">
      <formula>IF(RIGHT(TEXT(AI125,"0.#"),1)=".",TRUE,FALSE)</formula>
    </cfRule>
  </conditionalFormatting>
  <conditionalFormatting sqref="AM125">
    <cfRule type="expression" dxfId="1911" priority="13169">
      <formula>IF(RIGHT(TEXT(AM125,"0.#"),1)=".",FALSE,TRUE)</formula>
    </cfRule>
    <cfRule type="expression" dxfId="1910" priority="13170">
      <formula>IF(RIGHT(TEXT(AM125,"0.#"),1)=".",TRUE,FALSE)</formula>
    </cfRule>
  </conditionalFormatting>
  <conditionalFormatting sqref="AQ126">
    <cfRule type="expression" dxfId="1909" priority="13161">
      <formula>IF(RIGHT(TEXT(AQ126,"0.#"),1)=".",FALSE,TRUE)</formula>
    </cfRule>
    <cfRule type="expression" dxfId="1908" priority="13162">
      <formula>IF(RIGHT(TEXT(AQ126,"0.#"),1)=".",TRUE,FALSE)</formula>
    </cfRule>
  </conditionalFormatting>
  <conditionalFormatting sqref="AE128 AQ128">
    <cfRule type="expression" dxfId="1907" priority="13159">
      <formula>IF(RIGHT(TEXT(AE128,"0.#"),1)=".",FALSE,TRUE)</formula>
    </cfRule>
    <cfRule type="expression" dxfId="1906" priority="13160">
      <formula>IF(RIGHT(TEXT(AE128,"0.#"),1)=".",TRUE,FALSE)</formula>
    </cfRule>
  </conditionalFormatting>
  <conditionalFormatting sqref="AI128">
    <cfRule type="expression" dxfId="1905" priority="13157">
      <formula>IF(RIGHT(TEXT(AI128,"0.#"),1)=".",FALSE,TRUE)</formula>
    </cfRule>
    <cfRule type="expression" dxfId="1904" priority="13158">
      <formula>IF(RIGHT(TEXT(AI128,"0.#"),1)=".",TRUE,FALSE)</formula>
    </cfRule>
  </conditionalFormatting>
  <conditionalFormatting sqref="AM128">
    <cfRule type="expression" dxfId="1903" priority="13155">
      <formula>IF(RIGHT(TEXT(AM128,"0.#"),1)=".",FALSE,TRUE)</formula>
    </cfRule>
    <cfRule type="expression" dxfId="1902" priority="13156">
      <formula>IF(RIGHT(TEXT(AM128,"0.#"),1)=".",TRUE,FALSE)</formula>
    </cfRule>
  </conditionalFormatting>
  <conditionalFormatting sqref="AQ129">
    <cfRule type="expression" dxfId="1901" priority="13147">
      <formula>IF(RIGHT(TEXT(AQ129,"0.#"),1)=".",FALSE,TRUE)</formula>
    </cfRule>
    <cfRule type="expression" dxfId="1900" priority="13148">
      <formula>IF(RIGHT(TEXT(AQ129,"0.#"),1)=".",TRUE,FALSE)</formula>
    </cfRule>
  </conditionalFormatting>
  <conditionalFormatting sqref="AE75">
    <cfRule type="expression" dxfId="1899" priority="13145">
      <formula>IF(RIGHT(TEXT(AE75,"0.#"),1)=".",FALSE,TRUE)</formula>
    </cfRule>
    <cfRule type="expression" dxfId="1898" priority="13146">
      <formula>IF(RIGHT(TEXT(AE75,"0.#"),1)=".",TRUE,FALSE)</formula>
    </cfRule>
  </conditionalFormatting>
  <conditionalFormatting sqref="AE76">
    <cfRule type="expression" dxfId="1897" priority="13143">
      <formula>IF(RIGHT(TEXT(AE76,"0.#"),1)=".",FALSE,TRUE)</formula>
    </cfRule>
    <cfRule type="expression" dxfId="1896" priority="13144">
      <formula>IF(RIGHT(TEXT(AE76,"0.#"),1)=".",TRUE,FALSE)</formula>
    </cfRule>
  </conditionalFormatting>
  <conditionalFormatting sqref="AE77">
    <cfRule type="expression" dxfId="1895" priority="13141">
      <formula>IF(RIGHT(TEXT(AE77,"0.#"),1)=".",FALSE,TRUE)</formula>
    </cfRule>
    <cfRule type="expression" dxfId="1894" priority="13142">
      <formula>IF(RIGHT(TEXT(AE77,"0.#"),1)=".",TRUE,FALSE)</formula>
    </cfRule>
  </conditionalFormatting>
  <conditionalFormatting sqref="AI77">
    <cfRule type="expression" dxfId="1893" priority="13139">
      <formula>IF(RIGHT(TEXT(AI77,"0.#"),1)=".",FALSE,TRUE)</formula>
    </cfRule>
    <cfRule type="expression" dxfId="1892" priority="13140">
      <formula>IF(RIGHT(TEXT(AI77,"0.#"),1)=".",TRUE,FALSE)</formula>
    </cfRule>
  </conditionalFormatting>
  <conditionalFormatting sqref="AI76">
    <cfRule type="expression" dxfId="1891" priority="13137">
      <formula>IF(RIGHT(TEXT(AI76,"0.#"),1)=".",FALSE,TRUE)</formula>
    </cfRule>
    <cfRule type="expression" dxfId="1890" priority="13138">
      <formula>IF(RIGHT(TEXT(AI76,"0.#"),1)=".",TRUE,FALSE)</formula>
    </cfRule>
  </conditionalFormatting>
  <conditionalFormatting sqref="AI75">
    <cfRule type="expression" dxfId="1889" priority="13135">
      <formula>IF(RIGHT(TEXT(AI75,"0.#"),1)=".",FALSE,TRUE)</formula>
    </cfRule>
    <cfRule type="expression" dxfId="1888" priority="13136">
      <formula>IF(RIGHT(TEXT(AI75,"0.#"),1)=".",TRUE,FALSE)</formula>
    </cfRule>
  </conditionalFormatting>
  <conditionalFormatting sqref="AM75">
    <cfRule type="expression" dxfId="1887" priority="13133">
      <formula>IF(RIGHT(TEXT(AM75,"0.#"),1)=".",FALSE,TRUE)</formula>
    </cfRule>
    <cfRule type="expression" dxfId="1886" priority="13134">
      <formula>IF(RIGHT(TEXT(AM75,"0.#"),1)=".",TRUE,FALSE)</formula>
    </cfRule>
  </conditionalFormatting>
  <conditionalFormatting sqref="AM76">
    <cfRule type="expression" dxfId="1885" priority="13131">
      <formula>IF(RIGHT(TEXT(AM76,"0.#"),1)=".",FALSE,TRUE)</formula>
    </cfRule>
    <cfRule type="expression" dxfId="1884" priority="13132">
      <formula>IF(RIGHT(TEXT(AM76,"0.#"),1)=".",TRUE,FALSE)</formula>
    </cfRule>
  </conditionalFormatting>
  <conditionalFormatting sqref="AM77">
    <cfRule type="expression" dxfId="1883" priority="13129">
      <formula>IF(RIGHT(TEXT(AM77,"0.#"),1)=".",FALSE,TRUE)</formula>
    </cfRule>
    <cfRule type="expression" dxfId="1882" priority="13130">
      <formula>IF(RIGHT(TEXT(AM77,"0.#"),1)=".",TRUE,FALSE)</formula>
    </cfRule>
  </conditionalFormatting>
  <conditionalFormatting sqref="AE433">
    <cfRule type="expression" dxfId="1881" priority="13085">
      <formula>IF(RIGHT(TEXT(AE433,"0.#"),1)=".",FALSE,TRUE)</formula>
    </cfRule>
    <cfRule type="expression" dxfId="1880" priority="13086">
      <formula>IF(RIGHT(TEXT(AE433,"0.#"),1)=".",TRUE,FALSE)</formula>
    </cfRule>
  </conditionalFormatting>
  <conditionalFormatting sqref="AM435">
    <cfRule type="expression" dxfId="1879" priority="13069">
      <formula>IF(RIGHT(TEXT(AM435,"0.#"),1)=".",FALSE,TRUE)</formula>
    </cfRule>
    <cfRule type="expression" dxfId="1878" priority="13070">
      <formula>IF(RIGHT(TEXT(AM435,"0.#"),1)=".",TRUE,FALSE)</formula>
    </cfRule>
  </conditionalFormatting>
  <conditionalFormatting sqref="AE434">
    <cfRule type="expression" dxfId="1877" priority="13083">
      <formula>IF(RIGHT(TEXT(AE434,"0.#"),1)=".",FALSE,TRUE)</formula>
    </cfRule>
    <cfRule type="expression" dxfId="1876" priority="13084">
      <formula>IF(RIGHT(TEXT(AE434,"0.#"),1)=".",TRUE,FALSE)</formula>
    </cfRule>
  </conditionalFormatting>
  <conditionalFormatting sqref="AE435">
    <cfRule type="expression" dxfId="1875" priority="13081">
      <formula>IF(RIGHT(TEXT(AE435,"0.#"),1)=".",FALSE,TRUE)</formula>
    </cfRule>
    <cfRule type="expression" dxfId="1874" priority="13082">
      <formula>IF(RIGHT(TEXT(AE435,"0.#"),1)=".",TRUE,FALSE)</formula>
    </cfRule>
  </conditionalFormatting>
  <conditionalFormatting sqref="AM433">
    <cfRule type="expression" dxfId="1873" priority="13073">
      <formula>IF(RIGHT(TEXT(AM433,"0.#"),1)=".",FALSE,TRUE)</formula>
    </cfRule>
    <cfRule type="expression" dxfId="1872" priority="13074">
      <formula>IF(RIGHT(TEXT(AM433,"0.#"),1)=".",TRUE,FALSE)</formula>
    </cfRule>
  </conditionalFormatting>
  <conditionalFormatting sqref="AM434">
    <cfRule type="expression" dxfId="1871" priority="13071">
      <formula>IF(RIGHT(TEXT(AM434,"0.#"),1)=".",FALSE,TRUE)</formula>
    </cfRule>
    <cfRule type="expression" dxfId="1870" priority="13072">
      <formula>IF(RIGHT(TEXT(AM434,"0.#"),1)=".",TRUE,FALSE)</formula>
    </cfRule>
  </conditionalFormatting>
  <conditionalFormatting sqref="AU433">
    <cfRule type="expression" dxfId="1869" priority="13061">
      <formula>IF(RIGHT(TEXT(AU433,"0.#"),1)=".",FALSE,TRUE)</formula>
    </cfRule>
    <cfRule type="expression" dxfId="1868" priority="13062">
      <formula>IF(RIGHT(TEXT(AU433,"0.#"),1)=".",TRUE,FALSE)</formula>
    </cfRule>
  </conditionalFormatting>
  <conditionalFormatting sqref="AU434">
    <cfRule type="expression" dxfId="1867" priority="13059">
      <formula>IF(RIGHT(TEXT(AU434,"0.#"),1)=".",FALSE,TRUE)</formula>
    </cfRule>
    <cfRule type="expression" dxfId="1866" priority="13060">
      <formula>IF(RIGHT(TEXT(AU434,"0.#"),1)=".",TRUE,FALSE)</formula>
    </cfRule>
  </conditionalFormatting>
  <conditionalFormatting sqref="AU435">
    <cfRule type="expression" dxfId="1865" priority="13057">
      <formula>IF(RIGHT(TEXT(AU435,"0.#"),1)=".",FALSE,TRUE)</formula>
    </cfRule>
    <cfRule type="expression" dxfId="1864" priority="13058">
      <formula>IF(RIGHT(TEXT(AU435,"0.#"),1)=".",TRUE,FALSE)</formula>
    </cfRule>
  </conditionalFormatting>
  <conditionalFormatting sqref="AI435">
    <cfRule type="expression" dxfId="1863" priority="12991">
      <formula>IF(RIGHT(TEXT(AI435,"0.#"),1)=".",FALSE,TRUE)</formula>
    </cfRule>
    <cfRule type="expression" dxfId="1862" priority="12992">
      <formula>IF(RIGHT(TEXT(AI435,"0.#"),1)=".",TRUE,FALSE)</formula>
    </cfRule>
  </conditionalFormatting>
  <conditionalFormatting sqref="AI433">
    <cfRule type="expression" dxfId="1861" priority="12995">
      <formula>IF(RIGHT(TEXT(AI433,"0.#"),1)=".",FALSE,TRUE)</formula>
    </cfRule>
    <cfRule type="expression" dxfId="1860" priority="12996">
      <formula>IF(RIGHT(TEXT(AI433,"0.#"),1)=".",TRUE,FALSE)</formula>
    </cfRule>
  </conditionalFormatting>
  <conditionalFormatting sqref="AI434">
    <cfRule type="expression" dxfId="1859" priority="12993">
      <formula>IF(RIGHT(TEXT(AI434,"0.#"),1)=".",FALSE,TRUE)</formula>
    </cfRule>
    <cfRule type="expression" dxfId="1858" priority="12994">
      <formula>IF(RIGHT(TEXT(AI434,"0.#"),1)=".",TRUE,FALSE)</formula>
    </cfRule>
  </conditionalFormatting>
  <conditionalFormatting sqref="AQ434">
    <cfRule type="expression" dxfId="1857" priority="12977">
      <formula>IF(RIGHT(TEXT(AQ434,"0.#"),1)=".",FALSE,TRUE)</formula>
    </cfRule>
    <cfRule type="expression" dxfId="1856" priority="12978">
      <formula>IF(RIGHT(TEXT(AQ434,"0.#"),1)=".",TRUE,FALSE)</formula>
    </cfRule>
  </conditionalFormatting>
  <conditionalFormatting sqref="AQ435">
    <cfRule type="expression" dxfId="1855" priority="12963">
      <formula>IF(RIGHT(TEXT(AQ435,"0.#"),1)=".",FALSE,TRUE)</formula>
    </cfRule>
    <cfRule type="expression" dxfId="1854" priority="12964">
      <formula>IF(RIGHT(TEXT(AQ435,"0.#"),1)=".",TRUE,FALSE)</formula>
    </cfRule>
  </conditionalFormatting>
  <conditionalFormatting sqref="AQ433">
    <cfRule type="expression" dxfId="1853" priority="12961">
      <formula>IF(RIGHT(TEXT(AQ433,"0.#"),1)=".",FALSE,TRUE)</formula>
    </cfRule>
    <cfRule type="expression" dxfId="1852" priority="12962">
      <formula>IF(RIGHT(TEXT(AQ433,"0.#"),1)=".",TRUE,FALSE)</formula>
    </cfRule>
  </conditionalFormatting>
  <conditionalFormatting sqref="AL862:AO867">
    <cfRule type="expression" dxfId="1851" priority="6685">
      <formula>IF(AND(AL862&gt;=0, RIGHT(TEXT(AL862,"0.#"),1)&lt;&gt;"."),TRUE,FALSE)</formula>
    </cfRule>
    <cfRule type="expression" dxfId="1850" priority="6686">
      <formula>IF(AND(AL862&gt;=0, RIGHT(TEXT(AL862,"0.#"),1)="."),TRUE,FALSE)</formula>
    </cfRule>
    <cfRule type="expression" dxfId="1849" priority="6687">
      <formula>IF(AND(AL862&lt;0, RIGHT(TEXT(AL862,"0.#"),1)&lt;&gt;"."),TRUE,FALSE)</formula>
    </cfRule>
    <cfRule type="expression" dxfId="1848" priority="6688">
      <formula>IF(AND(AL862&lt;0, RIGHT(TEXT(AL862,"0.#"),1)="."),TRUE,FALSE)</formula>
    </cfRule>
  </conditionalFormatting>
  <conditionalFormatting sqref="AQ53:AQ55">
    <cfRule type="expression" dxfId="1847" priority="4707">
      <formula>IF(RIGHT(TEXT(AQ53,"0.#"),1)=".",FALSE,TRUE)</formula>
    </cfRule>
    <cfRule type="expression" dxfId="1846" priority="4708">
      <formula>IF(RIGHT(TEXT(AQ53,"0.#"),1)=".",TRUE,FALSE)</formula>
    </cfRule>
  </conditionalFormatting>
  <conditionalFormatting sqref="AU53:AU55">
    <cfRule type="expression" dxfId="1845" priority="4705">
      <formula>IF(RIGHT(TEXT(AU53,"0.#"),1)=".",FALSE,TRUE)</formula>
    </cfRule>
    <cfRule type="expression" dxfId="1844" priority="4706">
      <formula>IF(RIGHT(TEXT(AU53,"0.#"),1)=".",TRUE,FALSE)</formula>
    </cfRule>
  </conditionalFormatting>
  <conditionalFormatting sqref="AQ60:AQ62">
    <cfRule type="expression" dxfId="1843" priority="4703">
      <formula>IF(RIGHT(TEXT(AQ60,"0.#"),1)=".",FALSE,TRUE)</formula>
    </cfRule>
    <cfRule type="expression" dxfId="1842" priority="4704">
      <formula>IF(RIGHT(TEXT(AQ60,"0.#"),1)=".",TRUE,FALSE)</formula>
    </cfRule>
  </conditionalFormatting>
  <conditionalFormatting sqref="AU60:AU62">
    <cfRule type="expression" dxfId="1841" priority="4701">
      <formula>IF(RIGHT(TEXT(AU60,"0.#"),1)=".",FALSE,TRUE)</formula>
    </cfRule>
    <cfRule type="expression" dxfId="1840" priority="4702">
      <formula>IF(RIGHT(TEXT(AU60,"0.#"),1)=".",TRUE,FALSE)</formula>
    </cfRule>
  </conditionalFormatting>
  <conditionalFormatting sqref="AQ75:AQ77">
    <cfRule type="expression" dxfId="1839" priority="4699">
      <formula>IF(RIGHT(TEXT(AQ75,"0.#"),1)=".",FALSE,TRUE)</formula>
    </cfRule>
    <cfRule type="expression" dxfId="1838" priority="4700">
      <formula>IF(RIGHT(TEXT(AQ75,"0.#"),1)=".",TRUE,FALSE)</formula>
    </cfRule>
  </conditionalFormatting>
  <conditionalFormatting sqref="AU75:AU77">
    <cfRule type="expression" dxfId="1837" priority="4697">
      <formula>IF(RIGHT(TEXT(AU75,"0.#"),1)=".",FALSE,TRUE)</formula>
    </cfRule>
    <cfRule type="expression" dxfId="1836" priority="4698">
      <formula>IF(RIGHT(TEXT(AU75,"0.#"),1)=".",TRUE,FALSE)</formula>
    </cfRule>
  </conditionalFormatting>
  <conditionalFormatting sqref="AQ87:AQ89">
    <cfRule type="expression" dxfId="1835" priority="4695">
      <formula>IF(RIGHT(TEXT(AQ87,"0.#"),1)=".",FALSE,TRUE)</formula>
    </cfRule>
    <cfRule type="expression" dxfId="1834" priority="4696">
      <formula>IF(RIGHT(TEXT(AQ87,"0.#"),1)=".",TRUE,FALSE)</formula>
    </cfRule>
  </conditionalFormatting>
  <conditionalFormatting sqref="AU87:AU89">
    <cfRule type="expression" dxfId="1833" priority="4693">
      <formula>IF(RIGHT(TEXT(AU87,"0.#"),1)=".",FALSE,TRUE)</formula>
    </cfRule>
    <cfRule type="expression" dxfId="1832" priority="4694">
      <formula>IF(RIGHT(TEXT(AU87,"0.#"),1)=".",TRUE,FALSE)</formula>
    </cfRule>
  </conditionalFormatting>
  <conditionalFormatting sqref="AQ92:AQ94">
    <cfRule type="expression" dxfId="1831" priority="4691">
      <formula>IF(RIGHT(TEXT(AQ92,"0.#"),1)=".",FALSE,TRUE)</formula>
    </cfRule>
    <cfRule type="expression" dxfId="1830" priority="4692">
      <formula>IF(RIGHT(TEXT(AQ92,"0.#"),1)=".",TRUE,FALSE)</formula>
    </cfRule>
  </conditionalFormatting>
  <conditionalFormatting sqref="AU92:AU94">
    <cfRule type="expression" dxfId="1829" priority="4689">
      <formula>IF(RIGHT(TEXT(AU92,"0.#"),1)=".",FALSE,TRUE)</formula>
    </cfRule>
    <cfRule type="expression" dxfId="1828" priority="4690">
      <formula>IF(RIGHT(TEXT(AU92,"0.#"),1)=".",TRUE,FALSE)</formula>
    </cfRule>
  </conditionalFormatting>
  <conditionalFormatting sqref="AQ97:AQ99">
    <cfRule type="expression" dxfId="1827" priority="4687">
      <formula>IF(RIGHT(TEXT(AQ97,"0.#"),1)=".",FALSE,TRUE)</formula>
    </cfRule>
    <cfRule type="expression" dxfId="1826" priority="4688">
      <formula>IF(RIGHT(TEXT(AQ97,"0.#"),1)=".",TRUE,FALSE)</formula>
    </cfRule>
  </conditionalFormatting>
  <conditionalFormatting sqref="AU97:AU99">
    <cfRule type="expression" dxfId="1825" priority="4685">
      <formula>IF(RIGHT(TEXT(AU97,"0.#"),1)=".",FALSE,TRUE)</formula>
    </cfRule>
    <cfRule type="expression" dxfId="1824" priority="4686">
      <formula>IF(RIGHT(TEXT(AU97,"0.#"),1)=".",TRUE,FALSE)</formula>
    </cfRule>
  </conditionalFormatting>
  <conditionalFormatting sqref="AE458">
    <cfRule type="expression" dxfId="1823" priority="4379">
      <formula>IF(RIGHT(TEXT(AE458,"0.#"),1)=".",FALSE,TRUE)</formula>
    </cfRule>
    <cfRule type="expression" dxfId="1822" priority="4380">
      <formula>IF(RIGHT(TEXT(AE458,"0.#"),1)=".",TRUE,FALSE)</formula>
    </cfRule>
  </conditionalFormatting>
  <conditionalFormatting sqref="AM460">
    <cfRule type="expression" dxfId="1821" priority="4369">
      <formula>IF(RIGHT(TEXT(AM460,"0.#"),1)=".",FALSE,TRUE)</formula>
    </cfRule>
    <cfRule type="expression" dxfId="1820" priority="4370">
      <formula>IF(RIGHT(TEXT(AM460,"0.#"),1)=".",TRUE,FALSE)</formula>
    </cfRule>
  </conditionalFormatting>
  <conditionalFormatting sqref="AE459">
    <cfRule type="expression" dxfId="1819" priority="4377">
      <formula>IF(RIGHT(TEXT(AE459,"0.#"),1)=".",FALSE,TRUE)</formula>
    </cfRule>
    <cfRule type="expression" dxfId="1818" priority="4378">
      <formula>IF(RIGHT(TEXT(AE459,"0.#"),1)=".",TRUE,FALSE)</formula>
    </cfRule>
  </conditionalFormatting>
  <conditionalFormatting sqref="AE460">
    <cfRule type="expression" dxfId="1817" priority="4375">
      <formula>IF(RIGHT(TEXT(AE460,"0.#"),1)=".",FALSE,TRUE)</formula>
    </cfRule>
    <cfRule type="expression" dxfId="1816" priority="4376">
      <formula>IF(RIGHT(TEXT(AE460,"0.#"),1)=".",TRUE,FALSE)</formula>
    </cfRule>
  </conditionalFormatting>
  <conditionalFormatting sqref="AM458">
    <cfRule type="expression" dxfId="1815" priority="4373">
      <formula>IF(RIGHT(TEXT(AM458,"0.#"),1)=".",FALSE,TRUE)</formula>
    </cfRule>
    <cfRule type="expression" dxfId="1814" priority="4374">
      <formula>IF(RIGHT(TEXT(AM458,"0.#"),1)=".",TRUE,FALSE)</formula>
    </cfRule>
  </conditionalFormatting>
  <conditionalFormatting sqref="AM459">
    <cfRule type="expression" dxfId="1813" priority="4371">
      <formula>IF(RIGHT(TEXT(AM459,"0.#"),1)=".",FALSE,TRUE)</formula>
    </cfRule>
    <cfRule type="expression" dxfId="1812" priority="4372">
      <formula>IF(RIGHT(TEXT(AM459,"0.#"),1)=".",TRUE,FALSE)</formula>
    </cfRule>
  </conditionalFormatting>
  <conditionalFormatting sqref="AU458">
    <cfRule type="expression" dxfId="1811" priority="4367">
      <formula>IF(RIGHT(TEXT(AU458,"0.#"),1)=".",FALSE,TRUE)</formula>
    </cfRule>
    <cfRule type="expression" dxfId="1810" priority="4368">
      <formula>IF(RIGHT(TEXT(AU458,"0.#"),1)=".",TRUE,FALSE)</formula>
    </cfRule>
  </conditionalFormatting>
  <conditionalFormatting sqref="AU459">
    <cfRule type="expression" dxfId="1809" priority="4365">
      <formula>IF(RIGHT(TEXT(AU459,"0.#"),1)=".",FALSE,TRUE)</formula>
    </cfRule>
    <cfRule type="expression" dxfId="1808" priority="4366">
      <formula>IF(RIGHT(TEXT(AU459,"0.#"),1)=".",TRUE,FALSE)</formula>
    </cfRule>
  </conditionalFormatting>
  <conditionalFormatting sqref="AU460">
    <cfRule type="expression" dxfId="1807" priority="4363">
      <formula>IF(RIGHT(TEXT(AU460,"0.#"),1)=".",FALSE,TRUE)</formula>
    </cfRule>
    <cfRule type="expression" dxfId="1806" priority="4364">
      <formula>IF(RIGHT(TEXT(AU460,"0.#"),1)=".",TRUE,FALSE)</formula>
    </cfRule>
  </conditionalFormatting>
  <conditionalFormatting sqref="AI460">
    <cfRule type="expression" dxfId="1805" priority="4357">
      <formula>IF(RIGHT(TEXT(AI460,"0.#"),1)=".",FALSE,TRUE)</formula>
    </cfRule>
    <cfRule type="expression" dxfId="1804" priority="4358">
      <formula>IF(RIGHT(TEXT(AI460,"0.#"),1)=".",TRUE,FALSE)</formula>
    </cfRule>
  </conditionalFormatting>
  <conditionalFormatting sqref="AI458">
    <cfRule type="expression" dxfId="1803" priority="4361">
      <formula>IF(RIGHT(TEXT(AI458,"0.#"),1)=".",FALSE,TRUE)</formula>
    </cfRule>
    <cfRule type="expression" dxfId="1802" priority="4362">
      <formula>IF(RIGHT(TEXT(AI458,"0.#"),1)=".",TRUE,FALSE)</formula>
    </cfRule>
  </conditionalFormatting>
  <conditionalFormatting sqref="AI459">
    <cfRule type="expression" dxfId="1801" priority="4359">
      <formula>IF(RIGHT(TEXT(AI459,"0.#"),1)=".",FALSE,TRUE)</formula>
    </cfRule>
    <cfRule type="expression" dxfId="1800" priority="4360">
      <formula>IF(RIGHT(TEXT(AI459,"0.#"),1)=".",TRUE,FALSE)</formula>
    </cfRule>
  </conditionalFormatting>
  <conditionalFormatting sqref="AQ459">
    <cfRule type="expression" dxfId="1799" priority="4355">
      <formula>IF(RIGHT(TEXT(AQ459,"0.#"),1)=".",FALSE,TRUE)</formula>
    </cfRule>
    <cfRule type="expression" dxfId="1798" priority="4356">
      <formula>IF(RIGHT(TEXT(AQ459,"0.#"),1)=".",TRUE,FALSE)</formula>
    </cfRule>
  </conditionalFormatting>
  <conditionalFormatting sqref="AQ460">
    <cfRule type="expression" dxfId="1797" priority="4353">
      <formula>IF(RIGHT(TEXT(AQ460,"0.#"),1)=".",FALSE,TRUE)</formula>
    </cfRule>
    <cfRule type="expression" dxfId="1796" priority="4354">
      <formula>IF(RIGHT(TEXT(AQ460,"0.#"),1)=".",TRUE,FALSE)</formula>
    </cfRule>
  </conditionalFormatting>
  <conditionalFormatting sqref="AQ458">
    <cfRule type="expression" dxfId="1795" priority="4351">
      <formula>IF(RIGHT(TEXT(AQ458,"0.#"),1)=".",FALSE,TRUE)</formula>
    </cfRule>
    <cfRule type="expression" dxfId="1794" priority="4352">
      <formula>IF(RIGHT(TEXT(AQ458,"0.#"),1)=".",TRUE,FALSE)</formula>
    </cfRule>
  </conditionalFormatting>
  <conditionalFormatting sqref="AE120 AM120">
    <cfRule type="expression" dxfId="1793" priority="3029">
      <formula>IF(RIGHT(TEXT(AE120,"0.#"),1)=".",FALSE,TRUE)</formula>
    </cfRule>
    <cfRule type="expression" dxfId="1792" priority="3030">
      <formula>IF(RIGHT(TEXT(AE120,"0.#"),1)=".",TRUE,FALSE)</formula>
    </cfRule>
  </conditionalFormatting>
  <conditionalFormatting sqref="AI126">
    <cfRule type="expression" dxfId="1791" priority="3019">
      <formula>IF(RIGHT(TEXT(AI126,"0.#"),1)=".",FALSE,TRUE)</formula>
    </cfRule>
    <cfRule type="expression" dxfId="1790" priority="3020">
      <formula>IF(RIGHT(TEXT(AI126,"0.#"),1)=".",TRUE,FALSE)</formula>
    </cfRule>
  </conditionalFormatting>
  <conditionalFormatting sqref="AI120">
    <cfRule type="expression" dxfId="1789" priority="3027">
      <formula>IF(RIGHT(TEXT(AI120,"0.#"),1)=".",FALSE,TRUE)</formula>
    </cfRule>
    <cfRule type="expression" dxfId="1788" priority="3028">
      <formula>IF(RIGHT(TEXT(AI120,"0.#"),1)=".",TRUE,FALSE)</formula>
    </cfRule>
  </conditionalFormatting>
  <conditionalFormatting sqref="AE123 AM123">
    <cfRule type="expression" dxfId="1787" priority="3025">
      <formula>IF(RIGHT(TEXT(AE123,"0.#"),1)=".",FALSE,TRUE)</formula>
    </cfRule>
    <cfRule type="expression" dxfId="1786" priority="3026">
      <formula>IF(RIGHT(TEXT(AE123,"0.#"),1)=".",TRUE,FALSE)</formula>
    </cfRule>
  </conditionalFormatting>
  <conditionalFormatting sqref="AI123">
    <cfRule type="expression" dxfId="1785" priority="3023">
      <formula>IF(RIGHT(TEXT(AI123,"0.#"),1)=".",FALSE,TRUE)</formula>
    </cfRule>
    <cfRule type="expression" dxfId="1784" priority="3024">
      <formula>IF(RIGHT(TEXT(AI123,"0.#"),1)=".",TRUE,FALSE)</formula>
    </cfRule>
  </conditionalFormatting>
  <conditionalFormatting sqref="AE126 AM126">
    <cfRule type="expression" dxfId="1783" priority="3021">
      <formula>IF(RIGHT(TEXT(AE126,"0.#"),1)=".",FALSE,TRUE)</formula>
    </cfRule>
    <cfRule type="expression" dxfId="1782" priority="3022">
      <formula>IF(RIGHT(TEXT(AE126,"0.#"),1)=".",TRUE,FALSE)</formula>
    </cfRule>
  </conditionalFormatting>
  <conditionalFormatting sqref="AE129 AM129">
    <cfRule type="expression" dxfId="1781" priority="3017">
      <formula>IF(RIGHT(TEXT(AE129,"0.#"),1)=".",FALSE,TRUE)</formula>
    </cfRule>
    <cfRule type="expression" dxfId="1780" priority="3018">
      <formula>IF(RIGHT(TEXT(AE129,"0.#"),1)=".",TRUE,FALSE)</formula>
    </cfRule>
  </conditionalFormatting>
  <conditionalFormatting sqref="AI129">
    <cfRule type="expression" dxfId="1779" priority="3015">
      <formula>IF(RIGHT(TEXT(AI129,"0.#"),1)=".",FALSE,TRUE)</formula>
    </cfRule>
    <cfRule type="expression" dxfId="1778" priority="3016">
      <formula>IF(RIGHT(TEXT(AI129,"0.#"),1)=".",TRUE,FALSE)</formula>
    </cfRule>
  </conditionalFormatting>
  <conditionalFormatting sqref="Y862:Y867">
    <cfRule type="expression" dxfId="1777" priority="3013">
      <formula>IF(RIGHT(TEXT(Y862,"0.#"),1)=".",FALSE,TRUE)</formula>
    </cfRule>
    <cfRule type="expression" dxfId="1776" priority="3014">
      <formula>IF(RIGHT(TEXT(Y862,"0.#"),1)=".",TRUE,FALSE)</formula>
    </cfRule>
  </conditionalFormatting>
  <conditionalFormatting sqref="AU518">
    <cfRule type="expression" dxfId="1775" priority="1523">
      <formula>IF(RIGHT(TEXT(AU518,"0.#"),1)=".",FALSE,TRUE)</formula>
    </cfRule>
    <cfRule type="expression" dxfId="1774" priority="1524">
      <formula>IF(RIGHT(TEXT(AU518,"0.#"),1)=".",TRUE,FALSE)</formula>
    </cfRule>
  </conditionalFormatting>
  <conditionalFormatting sqref="AQ551">
    <cfRule type="expression" dxfId="1773" priority="1299">
      <formula>IF(RIGHT(TEXT(AQ551,"0.#"),1)=".",FALSE,TRUE)</formula>
    </cfRule>
    <cfRule type="expression" dxfId="1772" priority="1300">
      <formula>IF(RIGHT(TEXT(AQ551,"0.#"),1)=".",TRUE,FALSE)</formula>
    </cfRule>
  </conditionalFormatting>
  <conditionalFormatting sqref="AE556">
    <cfRule type="expression" dxfId="1771" priority="1297">
      <formula>IF(RIGHT(TEXT(AE556,"0.#"),1)=".",FALSE,TRUE)</formula>
    </cfRule>
    <cfRule type="expression" dxfId="1770" priority="1298">
      <formula>IF(RIGHT(TEXT(AE556,"0.#"),1)=".",TRUE,FALSE)</formula>
    </cfRule>
  </conditionalFormatting>
  <conditionalFormatting sqref="AE557">
    <cfRule type="expression" dxfId="1769" priority="1295">
      <formula>IF(RIGHT(TEXT(AE557,"0.#"),1)=".",FALSE,TRUE)</formula>
    </cfRule>
    <cfRule type="expression" dxfId="1768" priority="1296">
      <formula>IF(RIGHT(TEXT(AE557,"0.#"),1)=".",TRUE,FALSE)</formula>
    </cfRule>
  </conditionalFormatting>
  <conditionalFormatting sqref="AE558">
    <cfRule type="expression" dxfId="1767" priority="1293">
      <formula>IF(RIGHT(TEXT(AE558,"0.#"),1)=".",FALSE,TRUE)</formula>
    </cfRule>
    <cfRule type="expression" dxfId="1766" priority="1294">
      <formula>IF(RIGHT(TEXT(AE558,"0.#"),1)=".",TRUE,FALSE)</formula>
    </cfRule>
  </conditionalFormatting>
  <conditionalFormatting sqref="AU556">
    <cfRule type="expression" dxfId="1765" priority="1285">
      <formula>IF(RIGHT(TEXT(AU556,"0.#"),1)=".",FALSE,TRUE)</formula>
    </cfRule>
    <cfRule type="expression" dxfId="1764" priority="1286">
      <formula>IF(RIGHT(TEXT(AU556,"0.#"),1)=".",TRUE,FALSE)</formula>
    </cfRule>
  </conditionalFormatting>
  <conditionalFormatting sqref="AU557">
    <cfRule type="expression" dxfId="1763" priority="1283">
      <formula>IF(RIGHT(TEXT(AU557,"0.#"),1)=".",FALSE,TRUE)</formula>
    </cfRule>
    <cfRule type="expression" dxfId="1762" priority="1284">
      <formula>IF(RIGHT(TEXT(AU557,"0.#"),1)=".",TRUE,FALSE)</formula>
    </cfRule>
  </conditionalFormatting>
  <conditionalFormatting sqref="AU558">
    <cfRule type="expression" dxfId="1761" priority="1281">
      <formula>IF(RIGHT(TEXT(AU558,"0.#"),1)=".",FALSE,TRUE)</formula>
    </cfRule>
    <cfRule type="expression" dxfId="1760" priority="1282">
      <formula>IF(RIGHT(TEXT(AU558,"0.#"),1)=".",TRUE,FALSE)</formula>
    </cfRule>
  </conditionalFormatting>
  <conditionalFormatting sqref="AQ557">
    <cfRule type="expression" dxfId="1759" priority="1273">
      <formula>IF(RIGHT(TEXT(AQ557,"0.#"),1)=".",FALSE,TRUE)</formula>
    </cfRule>
    <cfRule type="expression" dxfId="1758" priority="1274">
      <formula>IF(RIGHT(TEXT(AQ557,"0.#"),1)=".",TRUE,FALSE)</formula>
    </cfRule>
  </conditionalFormatting>
  <conditionalFormatting sqref="AQ558">
    <cfRule type="expression" dxfId="1757" priority="1271">
      <formula>IF(RIGHT(TEXT(AQ558,"0.#"),1)=".",FALSE,TRUE)</formula>
    </cfRule>
    <cfRule type="expression" dxfId="1756" priority="1272">
      <formula>IF(RIGHT(TEXT(AQ558,"0.#"),1)=".",TRUE,FALSE)</formula>
    </cfRule>
  </conditionalFormatting>
  <conditionalFormatting sqref="AQ556">
    <cfRule type="expression" dxfId="1755" priority="1269">
      <formula>IF(RIGHT(TEXT(AQ556,"0.#"),1)=".",FALSE,TRUE)</formula>
    </cfRule>
    <cfRule type="expression" dxfId="1754" priority="1270">
      <formula>IF(RIGHT(TEXT(AQ556,"0.#"),1)=".",TRUE,FALSE)</formula>
    </cfRule>
  </conditionalFormatting>
  <conditionalFormatting sqref="AE561">
    <cfRule type="expression" dxfId="1753" priority="1267">
      <formula>IF(RIGHT(TEXT(AE561,"0.#"),1)=".",FALSE,TRUE)</formula>
    </cfRule>
    <cfRule type="expression" dxfId="1752" priority="1268">
      <formula>IF(RIGHT(TEXT(AE561,"0.#"),1)=".",TRUE,FALSE)</formula>
    </cfRule>
  </conditionalFormatting>
  <conditionalFormatting sqref="AE562">
    <cfRule type="expression" dxfId="1751" priority="1265">
      <formula>IF(RIGHT(TEXT(AE562,"0.#"),1)=".",FALSE,TRUE)</formula>
    </cfRule>
    <cfRule type="expression" dxfId="1750" priority="1266">
      <formula>IF(RIGHT(TEXT(AE562,"0.#"),1)=".",TRUE,FALSE)</formula>
    </cfRule>
  </conditionalFormatting>
  <conditionalFormatting sqref="AE563">
    <cfRule type="expression" dxfId="1749" priority="1263">
      <formula>IF(RIGHT(TEXT(AE563,"0.#"),1)=".",FALSE,TRUE)</formula>
    </cfRule>
    <cfRule type="expression" dxfId="1748" priority="1264">
      <formula>IF(RIGHT(TEXT(AE563,"0.#"),1)=".",TRUE,FALSE)</formula>
    </cfRule>
  </conditionalFormatting>
  <conditionalFormatting sqref="AL1103:AO1132">
    <cfRule type="expression" dxfId="1747" priority="2919">
      <formula>IF(AND(AL1103&gt;=0, RIGHT(TEXT(AL1103,"0.#"),1)&lt;&gt;"."),TRUE,FALSE)</formula>
    </cfRule>
    <cfRule type="expression" dxfId="1746" priority="2920">
      <formula>IF(AND(AL1103&gt;=0, RIGHT(TEXT(AL1103,"0.#"),1)="."),TRUE,FALSE)</formula>
    </cfRule>
    <cfRule type="expression" dxfId="1745" priority="2921">
      <formula>IF(AND(AL1103&lt;0, RIGHT(TEXT(AL1103,"0.#"),1)&lt;&gt;"."),TRUE,FALSE)</formula>
    </cfRule>
    <cfRule type="expression" dxfId="1744" priority="2922">
      <formula>IF(AND(AL1103&lt;0, RIGHT(TEXT(AL1103,"0.#"),1)="."),TRUE,FALSE)</formula>
    </cfRule>
  </conditionalFormatting>
  <conditionalFormatting sqref="Y1103:Y1132">
    <cfRule type="expression" dxfId="1743" priority="2917">
      <formula>IF(RIGHT(TEXT(Y1103,"0.#"),1)=".",FALSE,TRUE)</formula>
    </cfRule>
    <cfRule type="expression" dxfId="1742" priority="2918">
      <formula>IF(RIGHT(TEXT(Y1103,"0.#"),1)=".",TRUE,FALSE)</formula>
    </cfRule>
  </conditionalFormatting>
  <conditionalFormatting sqref="AQ553">
    <cfRule type="expression" dxfId="1741" priority="1301">
      <formula>IF(RIGHT(TEXT(AQ553,"0.#"),1)=".",FALSE,TRUE)</formula>
    </cfRule>
    <cfRule type="expression" dxfId="1740" priority="1302">
      <formula>IF(RIGHT(TEXT(AQ553,"0.#"),1)=".",TRUE,FALSE)</formula>
    </cfRule>
  </conditionalFormatting>
  <conditionalFormatting sqref="AU552">
    <cfRule type="expression" dxfId="1739" priority="1313">
      <formula>IF(RIGHT(TEXT(AU552,"0.#"),1)=".",FALSE,TRUE)</formula>
    </cfRule>
    <cfRule type="expression" dxfId="1738" priority="1314">
      <formula>IF(RIGHT(TEXT(AU552,"0.#"),1)=".",TRUE,FALSE)</formula>
    </cfRule>
  </conditionalFormatting>
  <conditionalFormatting sqref="AE552">
    <cfRule type="expression" dxfId="1737" priority="1325">
      <formula>IF(RIGHT(TEXT(AE552,"0.#"),1)=".",FALSE,TRUE)</formula>
    </cfRule>
    <cfRule type="expression" dxfId="1736" priority="1326">
      <formula>IF(RIGHT(TEXT(AE552,"0.#"),1)=".",TRUE,FALSE)</formula>
    </cfRule>
  </conditionalFormatting>
  <conditionalFormatting sqref="AQ548">
    <cfRule type="expression" dxfId="1735" priority="1331">
      <formula>IF(RIGHT(TEXT(AQ548,"0.#"),1)=".",FALSE,TRUE)</formula>
    </cfRule>
    <cfRule type="expression" dxfId="1734" priority="1332">
      <formula>IF(RIGHT(TEXT(AQ548,"0.#"),1)=".",TRUE,FALSE)</formula>
    </cfRule>
  </conditionalFormatting>
  <conditionalFormatting sqref="AE492">
    <cfRule type="expression" dxfId="1733" priority="1657">
      <formula>IF(RIGHT(TEXT(AE492,"0.#"),1)=".",FALSE,TRUE)</formula>
    </cfRule>
    <cfRule type="expression" dxfId="1732" priority="1658">
      <formula>IF(RIGHT(TEXT(AE492,"0.#"),1)=".",TRUE,FALSE)</formula>
    </cfRule>
  </conditionalFormatting>
  <conditionalFormatting sqref="AE493">
    <cfRule type="expression" dxfId="1731" priority="1655">
      <formula>IF(RIGHT(TEXT(AE493,"0.#"),1)=".",FALSE,TRUE)</formula>
    </cfRule>
    <cfRule type="expression" dxfId="1730" priority="1656">
      <formula>IF(RIGHT(TEXT(AE493,"0.#"),1)=".",TRUE,FALSE)</formula>
    </cfRule>
  </conditionalFormatting>
  <conditionalFormatting sqref="AE494">
    <cfRule type="expression" dxfId="1729" priority="1653">
      <formula>IF(RIGHT(TEXT(AE494,"0.#"),1)=".",FALSE,TRUE)</formula>
    </cfRule>
    <cfRule type="expression" dxfId="1728" priority="1654">
      <formula>IF(RIGHT(TEXT(AE494,"0.#"),1)=".",TRUE,FALSE)</formula>
    </cfRule>
  </conditionalFormatting>
  <conditionalFormatting sqref="AQ493">
    <cfRule type="expression" dxfId="1727" priority="1633">
      <formula>IF(RIGHT(TEXT(AQ493,"0.#"),1)=".",FALSE,TRUE)</formula>
    </cfRule>
    <cfRule type="expression" dxfId="1726" priority="1634">
      <formula>IF(RIGHT(TEXT(AQ493,"0.#"),1)=".",TRUE,FALSE)</formula>
    </cfRule>
  </conditionalFormatting>
  <conditionalFormatting sqref="AQ494">
    <cfRule type="expression" dxfId="1725" priority="1631">
      <formula>IF(RIGHT(TEXT(AQ494,"0.#"),1)=".",FALSE,TRUE)</formula>
    </cfRule>
    <cfRule type="expression" dxfId="1724" priority="1632">
      <formula>IF(RIGHT(TEXT(AQ494,"0.#"),1)=".",TRUE,FALSE)</formula>
    </cfRule>
  </conditionalFormatting>
  <conditionalFormatting sqref="AQ492">
    <cfRule type="expression" dxfId="1723" priority="1629">
      <formula>IF(RIGHT(TEXT(AQ492,"0.#"),1)=".",FALSE,TRUE)</formula>
    </cfRule>
    <cfRule type="expression" dxfId="1722" priority="1630">
      <formula>IF(RIGHT(TEXT(AQ492,"0.#"),1)=".",TRUE,FALSE)</formula>
    </cfRule>
  </conditionalFormatting>
  <conditionalFormatting sqref="AU494">
    <cfRule type="expression" dxfId="1721" priority="1641">
      <formula>IF(RIGHT(TEXT(AU494,"0.#"),1)=".",FALSE,TRUE)</formula>
    </cfRule>
    <cfRule type="expression" dxfId="1720" priority="1642">
      <formula>IF(RIGHT(TEXT(AU494,"0.#"),1)=".",TRUE,FALSE)</formula>
    </cfRule>
  </conditionalFormatting>
  <conditionalFormatting sqref="AU492">
    <cfRule type="expression" dxfId="1719" priority="1645">
      <formula>IF(RIGHT(TEXT(AU492,"0.#"),1)=".",FALSE,TRUE)</formula>
    </cfRule>
    <cfRule type="expression" dxfId="1718" priority="1646">
      <formula>IF(RIGHT(TEXT(AU492,"0.#"),1)=".",TRUE,FALSE)</formula>
    </cfRule>
  </conditionalFormatting>
  <conditionalFormatting sqref="AU493">
    <cfRule type="expression" dxfId="1717" priority="1643">
      <formula>IF(RIGHT(TEXT(AU493,"0.#"),1)=".",FALSE,TRUE)</formula>
    </cfRule>
    <cfRule type="expression" dxfId="1716" priority="1644">
      <formula>IF(RIGHT(TEXT(AU493,"0.#"),1)=".",TRUE,FALSE)</formula>
    </cfRule>
  </conditionalFormatting>
  <conditionalFormatting sqref="AU583">
    <cfRule type="expression" dxfId="1715" priority="1161">
      <formula>IF(RIGHT(TEXT(AU583,"0.#"),1)=".",FALSE,TRUE)</formula>
    </cfRule>
    <cfRule type="expression" dxfId="1714" priority="1162">
      <formula>IF(RIGHT(TEXT(AU583,"0.#"),1)=".",TRUE,FALSE)</formula>
    </cfRule>
  </conditionalFormatting>
  <conditionalFormatting sqref="AU582">
    <cfRule type="expression" dxfId="1713" priority="1163">
      <formula>IF(RIGHT(TEXT(AU582,"0.#"),1)=".",FALSE,TRUE)</formula>
    </cfRule>
    <cfRule type="expression" dxfId="1712" priority="1164">
      <formula>IF(RIGHT(TEXT(AU582,"0.#"),1)=".",TRUE,FALSE)</formula>
    </cfRule>
  </conditionalFormatting>
  <conditionalFormatting sqref="AE499">
    <cfRule type="expression" dxfId="1711" priority="1623">
      <formula>IF(RIGHT(TEXT(AE499,"0.#"),1)=".",FALSE,TRUE)</formula>
    </cfRule>
    <cfRule type="expression" dxfId="1710" priority="1624">
      <formula>IF(RIGHT(TEXT(AE499,"0.#"),1)=".",TRUE,FALSE)</formula>
    </cfRule>
  </conditionalFormatting>
  <conditionalFormatting sqref="AE497">
    <cfRule type="expression" dxfId="1709" priority="1627">
      <formula>IF(RIGHT(TEXT(AE497,"0.#"),1)=".",FALSE,TRUE)</formula>
    </cfRule>
    <cfRule type="expression" dxfId="1708" priority="1628">
      <formula>IF(RIGHT(TEXT(AE497,"0.#"),1)=".",TRUE,FALSE)</formula>
    </cfRule>
  </conditionalFormatting>
  <conditionalFormatting sqref="AE498">
    <cfRule type="expression" dxfId="1707" priority="1625">
      <formula>IF(RIGHT(TEXT(AE498,"0.#"),1)=".",FALSE,TRUE)</formula>
    </cfRule>
    <cfRule type="expression" dxfId="1706" priority="1626">
      <formula>IF(RIGHT(TEXT(AE498,"0.#"),1)=".",TRUE,FALSE)</formula>
    </cfRule>
  </conditionalFormatting>
  <conditionalFormatting sqref="AU499">
    <cfRule type="expression" dxfId="1705" priority="1611">
      <formula>IF(RIGHT(TEXT(AU499,"0.#"),1)=".",FALSE,TRUE)</formula>
    </cfRule>
    <cfRule type="expression" dxfId="1704" priority="1612">
      <formula>IF(RIGHT(TEXT(AU499,"0.#"),1)=".",TRUE,FALSE)</formula>
    </cfRule>
  </conditionalFormatting>
  <conditionalFormatting sqref="AU497">
    <cfRule type="expression" dxfId="1703" priority="1615">
      <formula>IF(RIGHT(TEXT(AU497,"0.#"),1)=".",FALSE,TRUE)</formula>
    </cfRule>
    <cfRule type="expression" dxfId="1702" priority="1616">
      <formula>IF(RIGHT(TEXT(AU497,"0.#"),1)=".",TRUE,FALSE)</formula>
    </cfRule>
  </conditionalFormatting>
  <conditionalFormatting sqref="AU498">
    <cfRule type="expression" dxfId="1701" priority="1613">
      <formula>IF(RIGHT(TEXT(AU498,"0.#"),1)=".",FALSE,TRUE)</formula>
    </cfRule>
    <cfRule type="expression" dxfId="1700" priority="1614">
      <formula>IF(RIGHT(TEXT(AU498,"0.#"),1)=".",TRUE,FALSE)</formula>
    </cfRule>
  </conditionalFormatting>
  <conditionalFormatting sqref="AQ497">
    <cfRule type="expression" dxfId="1699" priority="1599">
      <formula>IF(RIGHT(TEXT(AQ497,"0.#"),1)=".",FALSE,TRUE)</formula>
    </cfRule>
    <cfRule type="expression" dxfId="1698" priority="1600">
      <formula>IF(RIGHT(TEXT(AQ497,"0.#"),1)=".",TRUE,FALSE)</formula>
    </cfRule>
  </conditionalFormatting>
  <conditionalFormatting sqref="AQ498">
    <cfRule type="expression" dxfId="1697" priority="1603">
      <formula>IF(RIGHT(TEXT(AQ498,"0.#"),1)=".",FALSE,TRUE)</formula>
    </cfRule>
    <cfRule type="expression" dxfId="1696" priority="1604">
      <formula>IF(RIGHT(TEXT(AQ498,"0.#"),1)=".",TRUE,FALSE)</formula>
    </cfRule>
  </conditionalFormatting>
  <conditionalFormatting sqref="AQ499">
    <cfRule type="expression" dxfId="1695" priority="1601">
      <formula>IF(RIGHT(TEXT(AQ499,"0.#"),1)=".",FALSE,TRUE)</formula>
    </cfRule>
    <cfRule type="expression" dxfId="1694" priority="1602">
      <formula>IF(RIGHT(TEXT(AQ499,"0.#"),1)=".",TRUE,FALSE)</formula>
    </cfRule>
  </conditionalFormatting>
  <conditionalFormatting sqref="AE504">
    <cfRule type="expression" dxfId="1693" priority="1593">
      <formula>IF(RIGHT(TEXT(AE504,"0.#"),1)=".",FALSE,TRUE)</formula>
    </cfRule>
    <cfRule type="expression" dxfId="1692" priority="1594">
      <formula>IF(RIGHT(TEXT(AE504,"0.#"),1)=".",TRUE,FALSE)</formula>
    </cfRule>
  </conditionalFormatting>
  <conditionalFormatting sqref="AE502">
    <cfRule type="expression" dxfId="1691" priority="1597">
      <formula>IF(RIGHT(TEXT(AE502,"0.#"),1)=".",FALSE,TRUE)</formula>
    </cfRule>
    <cfRule type="expression" dxfId="1690" priority="1598">
      <formula>IF(RIGHT(TEXT(AE502,"0.#"),1)=".",TRUE,FALSE)</formula>
    </cfRule>
  </conditionalFormatting>
  <conditionalFormatting sqref="AE503">
    <cfRule type="expression" dxfId="1689" priority="1595">
      <formula>IF(RIGHT(TEXT(AE503,"0.#"),1)=".",FALSE,TRUE)</formula>
    </cfRule>
    <cfRule type="expression" dxfId="1688" priority="1596">
      <formula>IF(RIGHT(TEXT(AE503,"0.#"),1)=".",TRUE,FALSE)</formula>
    </cfRule>
  </conditionalFormatting>
  <conditionalFormatting sqref="AU504">
    <cfRule type="expression" dxfId="1687" priority="1581">
      <formula>IF(RIGHT(TEXT(AU504,"0.#"),1)=".",FALSE,TRUE)</formula>
    </cfRule>
    <cfRule type="expression" dxfId="1686" priority="1582">
      <formula>IF(RIGHT(TEXT(AU504,"0.#"),1)=".",TRUE,FALSE)</formula>
    </cfRule>
  </conditionalFormatting>
  <conditionalFormatting sqref="AU502">
    <cfRule type="expression" dxfId="1685" priority="1585">
      <formula>IF(RIGHT(TEXT(AU502,"0.#"),1)=".",FALSE,TRUE)</formula>
    </cfRule>
    <cfRule type="expression" dxfId="1684" priority="1586">
      <formula>IF(RIGHT(TEXT(AU502,"0.#"),1)=".",TRUE,FALSE)</formula>
    </cfRule>
  </conditionalFormatting>
  <conditionalFormatting sqref="AU503">
    <cfRule type="expression" dxfId="1683" priority="1583">
      <formula>IF(RIGHT(TEXT(AU503,"0.#"),1)=".",FALSE,TRUE)</formula>
    </cfRule>
    <cfRule type="expression" dxfId="1682" priority="1584">
      <formula>IF(RIGHT(TEXT(AU503,"0.#"),1)=".",TRUE,FALSE)</formula>
    </cfRule>
  </conditionalFormatting>
  <conditionalFormatting sqref="AQ502">
    <cfRule type="expression" dxfId="1681" priority="1569">
      <formula>IF(RIGHT(TEXT(AQ502,"0.#"),1)=".",FALSE,TRUE)</formula>
    </cfRule>
    <cfRule type="expression" dxfId="1680" priority="1570">
      <formula>IF(RIGHT(TEXT(AQ502,"0.#"),1)=".",TRUE,FALSE)</formula>
    </cfRule>
  </conditionalFormatting>
  <conditionalFormatting sqref="AQ503">
    <cfRule type="expression" dxfId="1679" priority="1573">
      <formula>IF(RIGHT(TEXT(AQ503,"0.#"),1)=".",FALSE,TRUE)</formula>
    </cfRule>
    <cfRule type="expression" dxfId="1678" priority="1574">
      <formula>IF(RIGHT(TEXT(AQ503,"0.#"),1)=".",TRUE,FALSE)</formula>
    </cfRule>
  </conditionalFormatting>
  <conditionalFormatting sqref="AQ504">
    <cfRule type="expression" dxfId="1677" priority="1571">
      <formula>IF(RIGHT(TEXT(AQ504,"0.#"),1)=".",FALSE,TRUE)</formula>
    </cfRule>
    <cfRule type="expression" dxfId="1676" priority="1572">
      <formula>IF(RIGHT(TEXT(AQ504,"0.#"),1)=".",TRUE,FALSE)</formula>
    </cfRule>
  </conditionalFormatting>
  <conditionalFormatting sqref="AE509">
    <cfRule type="expression" dxfId="1675" priority="1563">
      <formula>IF(RIGHT(TEXT(AE509,"0.#"),1)=".",FALSE,TRUE)</formula>
    </cfRule>
    <cfRule type="expression" dxfId="1674" priority="1564">
      <formula>IF(RIGHT(TEXT(AE509,"0.#"),1)=".",TRUE,FALSE)</formula>
    </cfRule>
  </conditionalFormatting>
  <conditionalFormatting sqref="AE507">
    <cfRule type="expression" dxfId="1673" priority="1567">
      <formula>IF(RIGHT(TEXT(AE507,"0.#"),1)=".",FALSE,TRUE)</formula>
    </cfRule>
    <cfRule type="expression" dxfId="1672" priority="1568">
      <formula>IF(RIGHT(TEXT(AE507,"0.#"),1)=".",TRUE,FALSE)</formula>
    </cfRule>
  </conditionalFormatting>
  <conditionalFormatting sqref="AE508">
    <cfRule type="expression" dxfId="1671" priority="1565">
      <formula>IF(RIGHT(TEXT(AE508,"0.#"),1)=".",FALSE,TRUE)</formula>
    </cfRule>
    <cfRule type="expression" dxfId="1670" priority="1566">
      <formula>IF(RIGHT(TEXT(AE508,"0.#"),1)=".",TRUE,FALSE)</formula>
    </cfRule>
  </conditionalFormatting>
  <conditionalFormatting sqref="AU509">
    <cfRule type="expression" dxfId="1669" priority="1551">
      <formula>IF(RIGHT(TEXT(AU509,"0.#"),1)=".",FALSE,TRUE)</formula>
    </cfRule>
    <cfRule type="expression" dxfId="1668" priority="1552">
      <formula>IF(RIGHT(TEXT(AU509,"0.#"),1)=".",TRUE,FALSE)</formula>
    </cfRule>
  </conditionalFormatting>
  <conditionalFormatting sqref="AU507">
    <cfRule type="expression" dxfId="1667" priority="1555">
      <formula>IF(RIGHT(TEXT(AU507,"0.#"),1)=".",FALSE,TRUE)</formula>
    </cfRule>
    <cfRule type="expression" dxfId="1666" priority="1556">
      <formula>IF(RIGHT(TEXT(AU507,"0.#"),1)=".",TRUE,FALSE)</formula>
    </cfRule>
  </conditionalFormatting>
  <conditionalFormatting sqref="AU508">
    <cfRule type="expression" dxfId="1665" priority="1553">
      <formula>IF(RIGHT(TEXT(AU508,"0.#"),1)=".",FALSE,TRUE)</formula>
    </cfRule>
    <cfRule type="expression" dxfId="1664" priority="1554">
      <formula>IF(RIGHT(TEXT(AU508,"0.#"),1)=".",TRUE,FALSE)</formula>
    </cfRule>
  </conditionalFormatting>
  <conditionalFormatting sqref="AQ507">
    <cfRule type="expression" dxfId="1663" priority="1539">
      <formula>IF(RIGHT(TEXT(AQ507,"0.#"),1)=".",FALSE,TRUE)</formula>
    </cfRule>
    <cfRule type="expression" dxfId="1662" priority="1540">
      <formula>IF(RIGHT(TEXT(AQ507,"0.#"),1)=".",TRUE,FALSE)</formula>
    </cfRule>
  </conditionalFormatting>
  <conditionalFormatting sqref="AQ508">
    <cfRule type="expression" dxfId="1661" priority="1543">
      <formula>IF(RIGHT(TEXT(AQ508,"0.#"),1)=".",FALSE,TRUE)</formula>
    </cfRule>
    <cfRule type="expression" dxfId="1660" priority="1544">
      <formula>IF(RIGHT(TEXT(AQ508,"0.#"),1)=".",TRUE,FALSE)</formula>
    </cfRule>
  </conditionalFormatting>
  <conditionalFormatting sqref="AQ509">
    <cfRule type="expression" dxfId="1659" priority="1541">
      <formula>IF(RIGHT(TEXT(AQ509,"0.#"),1)=".",FALSE,TRUE)</formula>
    </cfRule>
    <cfRule type="expression" dxfId="1658" priority="1542">
      <formula>IF(RIGHT(TEXT(AQ509,"0.#"),1)=".",TRUE,FALSE)</formula>
    </cfRule>
  </conditionalFormatting>
  <conditionalFormatting sqref="AE465">
    <cfRule type="expression" dxfId="1657" priority="1833">
      <formula>IF(RIGHT(TEXT(AE465,"0.#"),1)=".",FALSE,TRUE)</formula>
    </cfRule>
    <cfRule type="expression" dxfId="1656" priority="1834">
      <formula>IF(RIGHT(TEXT(AE465,"0.#"),1)=".",TRUE,FALSE)</formula>
    </cfRule>
  </conditionalFormatting>
  <conditionalFormatting sqref="AE463">
    <cfRule type="expression" dxfId="1655" priority="1837">
      <formula>IF(RIGHT(TEXT(AE463,"0.#"),1)=".",FALSE,TRUE)</formula>
    </cfRule>
    <cfRule type="expression" dxfId="1654" priority="1838">
      <formula>IF(RIGHT(TEXT(AE463,"0.#"),1)=".",TRUE,FALSE)</formula>
    </cfRule>
  </conditionalFormatting>
  <conditionalFormatting sqref="AE464">
    <cfRule type="expression" dxfId="1653" priority="1835">
      <formula>IF(RIGHT(TEXT(AE464,"0.#"),1)=".",FALSE,TRUE)</formula>
    </cfRule>
    <cfRule type="expression" dxfId="1652" priority="1836">
      <formula>IF(RIGHT(TEXT(AE464,"0.#"),1)=".",TRUE,FALSE)</formula>
    </cfRule>
  </conditionalFormatting>
  <conditionalFormatting sqref="AM465">
    <cfRule type="expression" dxfId="1651" priority="1827">
      <formula>IF(RIGHT(TEXT(AM465,"0.#"),1)=".",FALSE,TRUE)</formula>
    </cfRule>
    <cfRule type="expression" dxfId="1650" priority="1828">
      <formula>IF(RIGHT(TEXT(AM465,"0.#"),1)=".",TRUE,FALSE)</formula>
    </cfRule>
  </conditionalFormatting>
  <conditionalFormatting sqref="AM463">
    <cfRule type="expression" dxfId="1649" priority="1831">
      <formula>IF(RIGHT(TEXT(AM463,"0.#"),1)=".",FALSE,TRUE)</formula>
    </cfRule>
    <cfRule type="expression" dxfId="1648" priority="1832">
      <formula>IF(RIGHT(TEXT(AM463,"0.#"),1)=".",TRUE,FALSE)</formula>
    </cfRule>
  </conditionalFormatting>
  <conditionalFormatting sqref="AM464">
    <cfRule type="expression" dxfId="1647" priority="1829">
      <formula>IF(RIGHT(TEXT(AM464,"0.#"),1)=".",FALSE,TRUE)</formula>
    </cfRule>
    <cfRule type="expression" dxfId="1646" priority="1830">
      <formula>IF(RIGHT(TEXT(AM464,"0.#"),1)=".",TRUE,FALSE)</formula>
    </cfRule>
  </conditionalFormatting>
  <conditionalFormatting sqref="AU465">
    <cfRule type="expression" dxfId="1645" priority="1821">
      <formula>IF(RIGHT(TEXT(AU465,"0.#"),1)=".",FALSE,TRUE)</formula>
    </cfRule>
    <cfRule type="expression" dxfId="1644" priority="1822">
      <formula>IF(RIGHT(TEXT(AU465,"0.#"),1)=".",TRUE,FALSE)</formula>
    </cfRule>
  </conditionalFormatting>
  <conditionalFormatting sqref="AU463">
    <cfRule type="expression" dxfId="1643" priority="1825">
      <formula>IF(RIGHT(TEXT(AU463,"0.#"),1)=".",FALSE,TRUE)</formula>
    </cfRule>
    <cfRule type="expression" dxfId="1642" priority="1826">
      <formula>IF(RIGHT(TEXT(AU463,"0.#"),1)=".",TRUE,FALSE)</formula>
    </cfRule>
  </conditionalFormatting>
  <conditionalFormatting sqref="AU464">
    <cfRule type="expression" dxfId="1641" priority="1823">
      <formula>IF(RIGHT(TEXT(AU464,"0.#"),1)=".",FALSE,TRUE)</formula>
    </cfRule>
    <cfRule type="expression" dxfId="1640" priority="1824">
      <formula>IF(RIGHT(TEXT(AU464,"0.#"),1)=".",TRUE,FALSE)</formula>
    </cfRule>
  </conditionalFormatting>
  <conditionalFormatting sqref="AI465">
    <cfRule type="expression" dxfId="1639" priority="1815">
      <formula>IF(RIGHT(TEXT(AI465,"0.#"),1)=".",FALSE,TRUE)</formula>
    </cfRule>
    <cfRule type="expression" dxfId="1638" priority="1816">
      <formula>IF(RIGHT(TEXT(AI465,"0.#"),1)=".",TRUE,FALSE)</formula>
    </cfRule>
  </conditionalFormatting>
  <conditionalFormatting sqref="AI463">
    <cfRule type="expression" dxfId="1637" priority="1819">
      <formula>IF(RIGHT(TEXT(AI463,"0.#"),1)=".",FALSE,TRUE)</formula>
    </cfRule>
    <cfRule type="expression" dxfId="1636" priority="1820">
      <formula>IF(RIGHT(TEXT(AI463,"0.#"),1)=".",TRUE,FALSE)</formula>
    </cfRule>
  </conditionalFormatting>
  <conditionalFormatting sqref="AI464">
    <cfRule type="expression" dxfId="1635" priority="1817">
      <formula>IF(RIGHT(TEXT(AI464,"0.#"),1)=".",FALSE,TRUE)</formula>
    </cfRule>
    <cfRule type="expression" dxfId="1634" priority="1818">
      <formula>IF(RIGHT(TEXT(AI464,"0.#"),1)=".",TRUE,FALSE)</formula>
    </cfRule>
  </conditionalFormatting>
  <conditionalFormatting sqref="AQ463">
    <cfRule type="expression" dxfId="1633" priority="1809">
      <formula>IF(RIGHT(TEXT(AQ463,"0.#"),1)=".",FALSE,TRUE)</formula>
    </cfRule>
    <cfRule type="expression" dxfId="1632" priority="1810">
      <formula>IF(RIGHT(TEXT(AQ463,"0.#"),1)=".",TRUE,FALSE)</formula>
    </cfRule>
  </conditionalFormatting>
  <conditionalFormatting sqref="AQ464">
    <cfRule type="expression" dxfId="1631" priority="1813">
      <formula>IF(RIGHT(TEXT(AQ464,"0.#"),1)=".",FALSE,TRUE)</formula>
    </cfRule>
    <cfRule type="expression" dxfId="1630" priority="1814">
      <formula>IF(RIGHT(TEXT(AQ464,"0.#"),1)=".",TRUE,FALSE)</formula>
    </cfRule>
  </conditionalFormatting>
  <conditionalFormatting sqref="AQ465">
    <cfRule type="expression" dxfId="1629" priority="1811">
      <formula>IF(RIGHT(TEXT(AQ465,"0.#"),1)=".",FALSE,TRUE)</formula>
    </cfRule>
    <cfRule type="expression" dxfId="1628" priority="1812">
      <formula>IF(RIGHT(TEXT(AQ465,"0.#"),1)=".",TRUE,FALSE)</formula>
    </cfRule>
  </conditionalFormatting>
  <conditionalFormatting sqref="AE470">
    <cfRule type="expression" dxfId="1627" priority="1803">
      <formula>IF(RIGHT(TEXT(AE470,"0.#"),1)=".",FALSE,TRUE)</formula>
    </cfRule>
    <cfRule type="expression" dxfId="1626" priority="1804">
      <formula>IF(RIGHT(TEXT(AE470,"0.#"),1)=".",TRUE,FALSE)</formula>
    </cfRule>
  </conditionalFormatting>
  <conditionalFormatting sqref="AE468">
    <cfRule type="expression" dxfId="1625" priority="1807">
      <formula>IF(RIGHT(TEXT(AE468,"0.#"),1)=".",FALSE,TRUE)</formula>
    </cfRule>
    <cfRule type="expression" dxfId="1624" priority="1808">
      <formula>IF(RIGHT(TEXT(AE468,"0.#"),1)=".",TRUE,FALSE)</formula>
    </cfRule>
  </conditionalFormatting>
  <conditionalFormatting sqref="AE469">
    <cfRule type="expression" dxfId="1623" priority="1805">
      <formula>IF(RIGHT(TEXT(AE469,"0.#"),1)=".",FALSE,TRUE)</formula>
    </cfRule>
    <cfRule type="expression" dxfId="1622" priority="1806">
      <formula>IF(RIGHT(TEXT(AE469,"0.#"),1)=".",TRUE,FALSE)</formula>
    </cfRule>
  </conditionalFormatting>
  <conditionalFormatting sqref="AM470">
    <cfRule type="expression" dxfId="1621" priority="1797">
      <formula>IF(RIGHT(TEXT(AM470,"0.#"),1)=".",FALSE,TRUE)</formula>
    </cfRule>
    <cfRule type="expression" dxfId="1620" priority="1798">
      <formula>IF(RIGHT(TEXT(AM470,"0.#"),1)=".",TRUE,FALSE)</formula>
    </cfRule>
  </conditionalFormatting>
  <conditionalFormatting sqref="AM468">
    <cfRule type="expression" dxfId="1619" priority="1801">
      <formula>IF(RIGHT(TEXT(AM468,"0.#"),1)=".",FALSE,TRUE)</formula>
    </cfRule>
    <cfRule type="expression" dxfId="1618" priority="1802">
      <formula>IF(RIGHT(TEXT(AM468,"0.#"),1)=".",TRUE,FALSE)</formula>
    </cfRule>
  </conditionalFormatting>
  <conditionalFormatting sqref="AM469">
    <cfRule type="expression" dxfId="1617" priority="1799">
      <formula>IF(RIGHT(TEXT(AM469,"0.#"),1)=".",FALSE,TRUE)</formula>
    </cfRule>
    <cfRule type="expression" dxfId="1616" priority="1800">
      <formula>IF(RIGHT(TEXT(AM469,"0.#"),1)=".",TRUE,FALSE)</formula>
    </cfRule>
  </conditionalFormatting>
  <conditionalFormatting sqref="AU470">
    <cfRule type="expression" dxfId="1615" priority="1791">
      <formula>IF(RIGHT(TEXT(AU470,"0.#"),1)=".",FALSE,TRUE)</formula>
    </cfRule>
    <cfRule type="expression" dxfId="1614" priority="1792">
      <formula>IF(RIGHT(TEXT(AU470,"0.#"),1)=".",TRUE,FALSE)</formula>
    </cfRule>
  </conditionalFormatting>
  <conditionalFormatting sqref="AU468">
    <cfRule type="expression" dxfId="1613" priority="1795">
      <formula>IF(RIGHT(TEXT(AU468,"0.#"),1)=".",FALSE,TRUE)</formula>
    </cfRule>
    <cfRule type="expression" dxfId="1612" priority="1796">
      <formula>IF(RIGHT(TEXT(AU468,"0.#"),1)=".",TRUE,FALSE)</formula>
    </cfRule>
  </conditionalFormatting>
  <conditionalFormatting sqref="AU469">
    <cfRule type="expression" dxfId="1611" priority="1793">
      <formula>IF(RIGHT(TEXT(AU469,"0.#"),1)=".",FALSE,TRUE)</formula>
    </cfRule>
    <cfRule type="expression" dxfId="1610" priority="1794">
      <formula>IF(RIGHT(TEXT(AU469,"0.#"),1)=".",TRUE,FALSE)</formula>
    </cfRule>
  </conditionalFormatting>
  <conditionalFormatting sqref="AI470">
    <cfRule type="expression" dxfId="1609" priority="1785">
      <formula>IF(RIGHT(TEXT(AI470,"0.#"),1)=".",FALSE,TRUE)</formula>
    </cfRule>
    <cfRule type="expression" dxfId="1608" priority="1786">
      <formula>IF(RIGHT(TEXT(AI470,"0.#"),1)=".",TRUE,FALSE)</formula>
    </cfRule>
  </conditionalFormatting>
  <conditionalFormatting sqref="AI468">
    <cfRule type="expression" dxfId="1607" priority="1789">
      <formula>IF(RIGHT(TEXT(AI468,"0.#"),1)=".",FALSE,TRUE)</formula>
    </cfRule>
    <cfRule type="expression" dxfId="1606" priority="1790">
      <formula>IF(RIGHT(TEXT(AI468,"0.#"),1)=".",TRUE,FALSE)</formula>
    </cfRule>
  </conditionalFormatting>
  <conditionalFormatting sqref="AI469">
    <cfRule type="expression" dxfId="1605" priority="1787">
      <formula>IF(RIGHT(TEXT(AI469,"0.#"),1)=".",FALSE,TRUE)</formula>
    </cfRule>
    <cfRule type="expression" dxfId="1604" priority="1788">
      <formula>IF(RIGHT(TEXT(AI469,"0.#"),1)=".",TRUE,FALSE)</formula>
    </cfRule>
  </conditionalFormatting>
  <conditionalFormatting sqref="AQ468">
    <cfRule type="expression" dxfId="1603" priority="1779">
      <formula>IF(RIGHT(TEXT(AQ468,"0.#"),1)=".",FALSE,TRUE)</formula>
    </cfRule>
    <cfRule type="expression" dxfId="1602" priority="1780">
      <formula>IF(RIGHT(TEXT(AQ468,"0.#"),1)=".",TRUE,FALSE)</formula>
    </cfRule>
  </conditionalFormatting>
  <conditionalFormatting sqref="AQ469">
    <cfRule type="expression" dxfId="1601" priority="1783">
      <formula>IF(RIGHT(TEXT(AQ469,"0.#"),1)=".",FALSE,TRUE)</formula>
    </cfRule>
    <cfRule type="expression" dxfId="1600" priority="1784">
      <formula>IF(RIGHT(TEXT(AQ469,"0.#"),1)=".",TRUE,FALSE)</formula>
    </cfRule>
  </conditionalFormatting>
  <conditionalFormatting sqref="AQ470">
    <cfRule type="expression" dxfId="1599" priority="1781">
      <formula>IF(RIGHT(TEXT(AQ470,"0.#"),1)=".",FALSE,TRUE)</formula>
    </cfRule>
    <cfRule type="expression" dxfId="1598" priority="1782">
      <formula>IF(RIGHT(TEXT(AQ470,"0.#"),1)=".",TRUE,FALSE)</formula>
    </cfRule>
  </conditionalFormatting>
  <conditionalFormatting sqref="AE475">
    <cfRule type="expression" dxfId="1597" priority="1773">
      <formula>IF(RIGHT(TEXT(AE475,"0.#"),1)=".",FALSE,TRUE)</formula>
    </cfRule>
    <cfRule type="expression" dxfId="1596" priority="1774">
      <formula>IF(RIGHT(TEXT(AE475,"0.#"),1)=".",TRUE,FALSE)</formula>
    </cfRule>
  </conditionalFormatting>
  <conditionalFormatting sqref="AE473">
    <cfRule type="expression" dxfId="1595" priority="1777">
      <formula>IF(RIGHT(TEXT(AE473,"0.#"),1)=".",FALSE,TRUE)</formula>
    </cfRule>
    <cfRule type="expression" dxfId="1594" priority="1778">
      <formula>IF(RIGHT(TEXT(AE473,"0.#"),1)=".",TRUE,FALSE)</formula>
    </cfRule>
  </conditionalFormatting>
  <conditionalFormatting sqref="AE474">
    <cfRule type="expression" dxfId="1593" priority="1775">
      <formula>IF(RIGHT(TEXT(AE474,"0.#"),1)=".",FALSE,TRUE)</formula>
    </cfRule>
    <cfRule type="expression" dxfId="1592" priority="1776">
      <formula>IF(RIGHT(TEXT(AE474,"0.#"),1)=".",TRUE,FALSE)</formula>
    </cfRule>
  </conditionalFormatting>
  <conditionalFormatting sqref="AM475">
    <cfRule type="expression" dxfId="1591" priority="1767">
      <formula>IF(RIGHT(TEXT(AM475,"0.#"),1)=".",FALSE,TRUE)</formula>
    </cfRule>
    <cfRule type="expression" dxfId="1590" priority="1768">
      <formula>IF(RIGHT(TEXT(AM475,"0.#"),1)=".",TRUE,FALSE)</formula>
    </cfRule>
  </conditionalFormatting>
  <conditionalFormatting sqref="AM473">
    <cfRule type="expression" dxfId="1589" priority="1771">
      <formula>IF(RIGHT(TEXT(AM473,"0.#"),1)=".",FALSE,TRUE)</formula>
    </cfRule>
    <cfRule type="expression" dxfId="1588" priority="1772">
      <formula>IF(RIGHT(TEXT(AM473,"0.#"),1)=".",TRUE,FALSE)</formula>
    </cfRule>
  </conditionalFormatting>
  <conditionalFormatting sqref="AM474">
    <cfRule type="expression" dxfId="1587" priority="1769">
      <formula>IF(RIGHT(TEXT(AM474,"0.#"),1)=".",FALSE,TRUE)</formula>
    </cfRule>
    <cfRule type="expression" dxfId="1586" priority="1770">
      <formula>IF(RIGHT(TEXT(AM474,"0.#"),1)=".",TRUE,FALSE)</formula>
    </cfRule>
  </conditionalFormatting>
  <conditionalFormatting sqref="AU475">
    <cfRule type="expression" dxfId="1585" priority="1761">
      <formula>IF(RIGHT(TEXT(AU475,"0.#"),1)=".",FALSE,TRUE)</formula>
    </cfRule>
    <cfRule type="expression" dxfId="1584" priority="1762">
      <formula>IF(RIGHT(TEXT(AU475,"0.#"),1)=".",TRUE,FALSE)</formula>
    </cfRule>
  </conditionalFormatting>
  <conditionalFormatting sqref="AU473">
    <cfRule type="expression" dxfId="1583" priority="1765">
      <formula>IF(RIGHT(TEXT(AU473,"0.#"),1)=".",FALSE,TRUE)</formula>
    </cfRule>
    <cfRule type="expression" dxfId="1582" priority="1766">
      <formula>IF(RIGHT(TEXT(AU473,"0.#"),1)=".",TRUE,FALSE)</formula>
    </cfRule>
  </conditionalFormatting>
  <conditionalFormatting sqref="AU474">
    <cfRule type="expression" dxfId="1581" priority="1763">
      <formula>IF(RIGHT(TEXT(AU474,"0.#"),1)=".",FALSE,TRUE)</formula>
    </cfRule>
    <cfRule type="expression" dxfId="1580" priority="1764">
      <formula>IF(RIGHT(TEXT(AU474,"0.#"),1)=".",TRUE,FALSE)</formula>
    </cfRule>
  </conditionalFormatting>
  <conditionalFormatting sqref="AI475">
    <cfRule type="expression" dxfId="1579" priority="1755">
      <formula>IF(RIGHT(TEXT(AI475,"0.#"),1)=".",FALSE,TRUE)</formula>
    </cfRule>
    <cfRule type="expression" dxfId="1578" priority="1756">
      <formula>IF(RIGHT(TEXT(AI475,"0.#"),1)=".",TRUE,FALSE)</formula>
    </cfRule>
  </conditionalFormatting>
  <conditionalFormatting sqref="AI473">
    <cfRule type="expression" dxfId="1577" priority="1759">
      <formula>IF(RIGHT(TEXT(AI473,"0.#"),1)=".",FALSE,TRUE)</formula>
    </cfRule>
    <cfRule type="expression" dxfId="1576" priority="1760">
      <formula>IF(RIGHT(TEXT(AI473,"0.#"),1)=".",TRUE,FALSE)</formula>
    </cfRule>
  </conditionalFormatting>
  <conditionalFormatting sqref="AI474">
    <cfRule type="expression" dxfId="1575" priority="1757">
      <formula>IF(RIGHT(TEXT(AI474,"0.#"),1)=".",FALSE,TRUE)</formula>
    </cfRule>
    <cfRule type="expression" dxfId="1574" priority="1758">
      <formula>IF(RIGHT(TEXT(AI474,"0.#"),1)=".",TRUE,FALSE)</formula>
    </cfRule>
  </conditionalFormatting>
  <conditionalFormatting sqref="AQ473">
    <cfRule type="expression" dxfId="1573" priority="1749">
      <formula>IF(RIGHT(TEXT(AQ473,"0.#"),1)=".",FALSE,TRUE)</formula>
    </cfRule>
    <cfRule type="expression" dxfId="1572" priority="1750">
      <formula>IF(RIGHT(TEXT(AQ473,"0.#"),1)=".",TRUE,FALSE)</formula>
    </cfRule>
  </conditionalFormatting>
  <conditionalFormatting sqref="AQ474">
    <cfRule type="expression" dxfId="1571" priority="1753">
      <formula>IF(RIGHT(TEXT(AQ474,"0.#"),1)=".",FALSE,TRUE)</formula>
    </cfRule>
    <cfRule type="expression" dxfId="1570" priority="1754">
      <formula>IF(RIGHT(TEXT(AQ474,"0.#"),1)=".",TRUE,FALSE)</formula>
    </cfRule>
  </conditionalFormatting>
  <conditionalFormatting sqref="AQ475">
    <cfRule type="expression" dxfId="1569" priority="1751">
      <formula>IF(RIGHT(TEXT(AQ475,"0.#"),1)=".",FALSE,TRUE)</formula>
    </cfRule>
    <cfRule type="expression" dxfId="1568" priority="1752">
      <formula>IF(RIGHT(TEXT(AQ475,"0.#"),1)=".",TRUE,FALSE)</formula>
    </cfRule>
  </conditionalFormatting>
  <conditionalFormatting sqref="AE480">
    <cfRule type="expression" dxfId="1567" priority="1743">
      <formula>IF(RIGHT(TEXT(AE480,"0.#"),1)=".",FALSE,TRUE)</formula>
    </cfRule>
    <cfRule type="expression" dxfId="1566" priority="1744">
      <formula>IF(RIGHT(TEXT(AE480,"0.#"),1)=".",TRUE,FALSE)</formula>
    </cfRule>
  </conditionalFormatting>
  <conditionalFormatting sqref="AE478">
    <cfRule type="expression" dxfId="1565" priority="1747">
      <formula>IF(RIGHT(TEXT(AE478,"0.#"),1)=".",FALSE,TRUE)</formula>
    </cfRule>
    <cfRule type="expression" dxfId="1564" priority="1748">
      <formula>IF(RIGHT(TEXT(AE478,"0.#"),1)=".",TRUE,FALSE)</formula>
    </cfRule>
  </conditionalFormatting>
  <conditionalFormatting sqref="AE479">
    <cfRule type="expression" dxfId="1563" priority="1745">
      <formula>IF(RIGHT(TEXT(AE479,"0.#"),1)=".",FALSE,TRUE)</formula>
    </cfRule>
    <cfRule type="expression" dxfId="1562" priority="1746">
      <formula>IF(RIGHT(TEXT(AE479,"0.#"),1)=".",TRUE,FALSE)</formula>
    </cfRule>
  </conditionalFormatting>
  <conditionalFormatting sqref="AM480">
    <cfRule type="expression" dxfId="1561" priority="1737">
      <formula>IF(RIGHT(TEXT(AM480,"0.#"),1)=".",FALSE,TRUE)</formula>
    </cfRule>
    <cfRule type="expression" dxfId="1560" priority="1738">
      <formula>IF(RIGHT(TEXT(AM480,"0.#"),1)=".",TRUE,FALSE)</formula>
    </cfRule>
  </conditionalFormatting>
  <conditionalFormatting sqref="AM478">
    <cfRule type="expression" dxfId="1559" priority="1741">
      <formula>IF(RIGHT(TEXT(AM478,"0.#"),1)=".",FALSE,TRUE)</formula>
    </cfRule>
    <cfRule type="expression" dxfId="1558" priority="1742">
      <formula>IF(RIGHT(TEXT(AM478,"0.#"),1)=".",TRUE,FALSE)</formula>
    </cfRule>
  </conditionalFormatting>
  <conditionalFormatting sqref="AM479">
    <cfRule type="expression" dxfId="1557" priority="1739">
      <formula>IF(RIGHT(TEXT(AM479,"0.#"),1)=".",FALSE,TRUE)</formula>
    </cfRule>
    <cfRule type="expression" dxfId="1556" priority="1740">
      <formula>IF(RIGHT(TEXT(AM479,"0.#"),1)=".",TRUE,FALSE)</formula>
    </cfRule>
  </conditionalFormatting>
  <conditionalFormatting sqref="AU480">
    <cfRule type="expression" dxfId="1555" priority="1731">
      <formula>IF(RIGHT(TEXT(AU480,"0.#"),1)=".",FALSE,TRUE)</formula>
    </cfRule>
    <cfRule type="expression" dxfId="1554" priority="1732">
      <formula>IF(RIGHT(TEXT(AU480,"0.#"),1)=".",TRUE,FALSE)</formula>
    </cfRule>
  </conditionalFormatting>
  <conditionalFormatting sqref="AU478">
    <cfRule type="expression" dxfId="1553" priority="1735">
      <formula>IF(RIGHT(TEXT(AU478,"0.#"),1)=".",FALSE,TRUE)</formula>
    </cfRule>
    <cfRule type="expression" dxfId="1552" priority="1736">
      <formula>IF(RIGHT(TEXT(AU478,"0.#"),1)=".",TRUE,FALSE)</formula>
    </cfRule>
  </conditionalFormatting>
  <conditionalFormatting sqref="AU479">
    <cfRule type="expression" dxfId="1551" priority="1733">
      <formula>IF(RIGHT(TEXT(AU479,"0.#"),1)=".",FALSE,TRUE)</formula>
    </cfRule>
    <cfRule type="expression" dxfId="1550" priority="1734">
      <formula>IF(RIGHT(TEXT(AU479,"0.#"),1)=".",TRUE,FALSE)</formula>
    </cfRule>
  </conditionalFormatting>
  <conditionalFormatting sqref="AI480">
    <cfRule type="expression" dxfId="1549" priority="1725">
      <formula>IF(RIGHT(TEXT(AI480,"0.#"),1)=".",FALSE,TRUE)</formula>
    </cfRule>
    <cfRule type="expression" dxfId="1548" priority="1726">
      <formula>IF(RIGHT(TEXT(AI480,"0.#"),1)=".",TRUE,FALSE)</formula>
    </cfRule>
  </conditionalFormatting>
  <conditionalFormatting sqref="AI478">
    <cfRule type="expression" dxfId="1547" priority="1729">
      <formula>IF(RIGHT(TEXT(AI478,"0.#"),1)=".",FALSE,TRUE)</formula>
    </cfRule>
    <cfRule type="expression" dxfId="1546" priority="1730">
      <formula>IF(RIGHT(TEXT(AI478,"0.#"),1)=".",TRUE,FALSE)</formula>
    </cfRule>
  </conditionalFormatting>
  <conditionalFormatting sqref="AI479">
    <cfRule type="expression" dxfId="1545" priority="1727">
      <formula>IF(RIGHT(TEXT(AI479,"0.#"),1)=".",FALSE,TRUE)</formula>
    </cfRule>
    <cfRule type="expression" dxfId="1544" priority="1728">
      <formula>IF(RIGHT(TEXT(AI479,"0.#"),1)=".",TRUE,FALSE)</formula>
    </cfRule>
  </conditionalFormatting>
  <conditionalFormatting sqref="AQ478">
    <cfRule type="expression" dxfId="1543" priority="1719">
      <formula>IF(RIGHT(TEXT(AQ478,"0.#"),1)=".",FALSE,TRUE)</formula>
    </cfRule>
    <cfRule type="expression" dxfId="1542" priority="1720">
      <formula>IF(RIGHT(TEXT(AQ478,"0.#"),1)=".",TRUE,FALSE)</formula>
    </cfRule>
  </conditionalFormatting>
  <conditionalFormatting sqref="AQ479">
    <cfRule type="expression" dxfId="1541" priority="1723">
      <formula>IF(RIGHT(TEXT(AQ479,"0.#"),1)=".",FALSE,TRUE)</formula>
    </cfRule>
    <cfRule type="expression" dxfId="1540" priority="1724">
      <formula>IF(RIGHT(TEXT(AQ479,"0.#"),1)=".",TRUE,FALSE)</formula>
    </cfRule>
  </conditionalFormatting>
  <conditionalFormatting sqref="AQ480">
    <cfRule type="expression" dxfId="1539" priority="1721">
      <formula>IF(RIGHT(TEXT(AQ480,"0.#"),1)=".",FALSE,TRUE)</formula>
    </cfRule>
    <cfRule type="expression" dxfId="1538" priority="1722">
      <formula>IF(RIGHT(TEXT(AQ480,"0.#"),1)=".",TRUE,FALSE)</formula>
    </cfRule>
  </conditionalFormatting>
  <conditionalFormatting sqref="AM47">
    <cfRule type="expression" dxfId="1537" priority="2013">
      <formula>IF(RIGHT(TEXT(AM47,"0.#"),1)=".",FALSE,TRUE)</formula>
    </cfRule>
    <cfRule type="expression" dxfId="1536" priority="2014">
      <formula>IF(RIGHT(TEXT(AM47,"0.#"),1)=".",TRUE,FALSE)</formula>
    </cfRule>
  </conditionalFormatting>
  <conditionalFormatting sqref="AI46">
    <cfRule type="expression" dxfId="1535" priority="2017">
      <formula>IF(RIGHT(TEXT(AI46,"0.#"),1)=".",FALSE,TRUE)</formula>
    </cfRule>
    <cfRule type="expression" dxfId="1534" priority="2018">
      <formula>IF(RIGHT(TEXT(AI46,"0.#"),1)=".",TRUE,FALSE)</formula>
    </cfRule>
  </conditionalFormatting>
  <conditionalFormatting sqref="AM46">
    <cfRule type="expression" dxfId="1533" priority="2015">
      <formula>IF(RIGHT(TEXT(AM46,"0.#"),1)=".",FALSE,TRUE)</formula>
    </cfRule>
    <cfRule type="expression" dxfId="1532" priority="2016">
      <formula>IF(RIGHT(TEXT(AM46,"0.#"),1)=".",TRUE,FALSE)</formula>
    </cfRule>
  </conditionalFormatting>
  <conditionalFormatting sqref="AU46:AU48">
    <cfRule type="expression" dxfId="1531" priority="2007">
      <formula>IF(RIGHT(TEXT(AU46,"0.#"),1)=".",FALSE,TRUE)</formula>
    </cfRule>
    <cfRule type="expression" dxfId="1530" priority="2008">
      <formula>IF(RIGHT(TEXT(AU46,"0.#"),1)=".",TRUE,FALSE)</formula>
    </cfRule>
  </conditionalFormatting>
  <conditionalFormatting sqref="AM48">
    <cfRule type="expression" dxfId="1529" priority="2011">
      <formula>IF(RIGHT(TEXT(AM48,"0.#"),1)=".",FALSE,TRUE)</formula>
    </cfRule>
    <cfRule type="expression" dxfId="1528" priority="2012">
      <formula>IF(RIGHT(TEXT(AM48,"0.#"),1)=".",TRUE,FALSE)</formula>
    </cfRule>
  </conditionalFormatting>
  <conditionalFormatting sqref="AQ46:AQ48">
    <cfRule type="expression" dxfId="1527" priority="2009">
      <formula>IF(RIGHT(TEXT(AQ46,"0.#"),1)=".",FALSE,TRUE)</formula>
    </cfRule>
    <cfRule type="expression" dxfId="1526" priority="2010">
      <formula>IF(RIGHT(TEXT(AQ46,"0.#"),1)=".",TRUE,FALSE)</formula>
    </cfRule>
  </conditionalFormatting>
  <conditionalFormatting sqref="AE146:AE147 AI146:AI147 AM146:AM147 AQ146:AQ147 AU146:AU147">
    <cfRule type="expression" dxfId="1525" priority="2001">
      <formula>IF(RIGHT(TEXT(AE146,"0.#"),1)=".",FALSE,TRUE)</formula>
    </cfRule>
    <cfRule type="expression" dxfId="1524" priority="2002">
      <formula>IF(RIGHT(TEXT(AE146,"0.#"),1)=".",TRUE,FALSE)</formula>
    </cfRule>
  </conditionalFormatting>
  <conditionalFormatting sqref="AE138:AE139 AI138:AI139 AM138:AM139 AQ138:AQ139 AU138:AU139">
    <cfRule type="expression" dxfId="1523" priority="2005">
      <formula>IF(RIGHT(TEXT(AE138,"0.#"),1)=".",FALSE,TRUE)</formula>
    </cfRule>
    <cfRule type="expression" dxfId="1522" priority="2006">
      <formula>IF(RIGHT(TEXT(AE138,"0.#"),1)=".",TRUE,FALSE)</formula>
    </cfRule>
  </conditionalFormatting>
  <conditionalFormatting sqref="AE142:AE143 AI142:AI143 AM142:AM143 AQ142:AQ143 AU142:AU143">
    <cfRule type="expression" dxfId="1521" priority="2003">
      <formula>IF(RIGHT(TEXT(AE142,"0.#"),1)=".",FALSE,TRUE)</formula>
    </cfRule>
    <cfRule type="expression" dxfId="1520" priority="2004">
      <formula>IF(RIGHT(TEXT(AE142,"0.#"),1)=".",TRUE,FALSE)</formula>
    </cfRule>
  </conditionalFormatting>
  <conditionalFormatting sqref="AE198:AE199 AI198:AI199 AM198:AM199 AQ198:AQ199 AU198:AU199">
    <cfRule type="expression" dxfId="1519" priority="1995">
      <formula>IF(RIGHT(TEXT(AE198,"0.#"),1)=".",FALSE,TRUE)</formula>
    </cfRule>
    <cfRule type="expression" dxfId="1518" priority="1996">
      <formula>IF(RIGHT(TEXT(AE198,"0.#"),1)=".",TRUE,FALSE)</formula>
    </cfRule>
  </conditionalFormatting>
  <conditionalFormatting sqref="AE150:AE151 AI150:AI151 AM150:AM151 AQ150:AQ151 AU150:AU151">
    <cfRule type="expression" dxfId="1517" priority="1999">
      <formula>IF(RIGHT(TEXT(AE150,"0.#"),1)=".",FALSE,TRUE)</formula>
    </cfRule>
    <cfRule type="expression" dxfId="1516" priority="2000">
      <formula>IF(RIGHT(TEXT(AE150,"0.#"),1)=".",TRUE,FALSE)</formula>
    </cfRule>
  </conditionalFormatting>
  <conditionalFormatting sqref="AE194:AE195 AI194:AI195 AM194:AM195 AQ194:AQ195 AU194:AU195">
    <cfRule type="expression" dxfId="1515" priority="1997">
      <formula>IF(RIGHT(TEXT(AE194,"0.#"),1)=".",FALSE,TRUE)</formula>
    </cfRule>
    <cfRule type="expression" dxfId="1514" priority="1998">
      <formula>IF(RIGHT(TEXT(AE194,"0.#"),1)=".",TRUE,FALSE)</formula>
    </cfRule>
  </conditionalFormatting>
  <conditionalFormatting sqref="AE210:AE211 AI210:AI211 AM210:AM211 AQ210:AQ211 AU210:AU211">
    <cfRule type="expression" dxfId="1513" priority="1989">
      <formula>IF(RIGHT(TEXT(AE210,"0.#"),1)=".",FALSE,TRUE)</formula>
    </cfRule>
    <cfRule type="expression" dxfId="1512" priority="1990">
      <formula>IF(RIGHT(TEXT(AE210,"0.#"),1)=".",TRUE,FALSE)</formula>
    </cfRule>
  </conditionalFormatting>
  <conditionalFormatting sqref="AE202:AE203 AI202:AI203 AM202:AM203 AQ202:AQ203 AU202:AU203">
    <cfRule type="expression" dxfId="1511" priority="1993">
      <formula>IF(RIGHT(TEXT(AE202,"0.#"),1)=".",FALSE,TRUE)</formula>
    </cfRule>
    <cfRule type="expression" dxfId="1510" priority="1994">
      <formula>IF(RIGHT(TEXT(AE202,"0.#"),1)=".",TRUE,FALSE)</formula>
    </cfRule>
  </conditionalFormatting>
  <conditionalFormatting sqref="AE206:AE207 AI206:AI207 AM206:AM207 AQ206:AQ207 AU206:AU207">
    <cfRule type="expression" dxfId="1509" priority="1991">
      <formula>IF(RIGHT(TEXT(AE206,"0.#"),1)=".",FALSE,TRUE)</formula>
    </cfRule>
    <cfRule type="expression" dxfId="1508" priority="1992">
      <formula>IF(RIGHT(TEXT(AE206,"0.#"),1)=".",TRUE,FALSE)</formula>
    </cfRule>
  </conditionalFormatting>
  <conditionalFormatting sqref="AE262:AE263 AI262:AI263 AM262:AM263 AQ262:AQ263 AU262:AU263">
    <cfRule type="expression" dxfId="1507" priority="1983">
      <formula>IF(RIGHT(TEXT(AE262,"0.#"),1)=".",FALSE,TRUE)</formula>
    </cfRule>
    <cfRule type="expression" dxfId="1506" priority="1984">
      <formula>IF(RIGHT(TEXT(AE262,"0.#"),1)=".",TRUE,FALSE)</formula>
    </cfRule>
  </conditionalFormatting>
  <conditionalFormatting sqref="AE254:AE255 AI254:AI255 AM254:AM255 AQ254:AQ255 AU254:AU255">
    <cfRule type="expression" dxfId="1505" priority="1987">
      <formula>IF(RIGHT(TEXT(AE254,"0.#"),1)=".",FALSE,TRUE)</formula>
    </cfRule>
    <cfRule type="expression" dxfId="1504" priority="1988">
      <formula>IF(RIGHT(TEXT(AE254,"0.#"),1)=".",TRUE,FALSE)</formula>
    </cfRule>
  </conditionalFormatting>
  <conditionalFormatting sqref="AE258:AE259 AI258:AI259 AM258:AM259 AQ258:AQ259 AU258:AU259">
    <cfRule type="expression" dxfId="1503" priority="1985">
      <formula>IF(RIGHT(TEXT(AE258,"0.#"),1)=".",FALSE,TRUE)</formula>
    </cfRule>
    <cfRule type="expression" dxfId="1502" priority="1986">
      <formula>IF(RIGHT(TEXT(AE258,"0.#"),1)=".",TRUE,FALSE)</formula>
    </cfRule>
  </conditionalFormatting>
  <conditionalFormatting sqref="AE314:AE315 AI314:AI315 AM314:AM315 AQ314:AQ315 AU314:AU315">
    <cfRule type="expression" dxfId="1501" priority="1977">
      <formula>IF(RIGHT(TEXT(AE314,"0.#"),1)=".",FALSE,TRUE)</formula>
    </cfRule>
    <cfRule type="expression" dxfId="1500" priority="1978">
      <formula>IF(RIGHT(TEXT(AE314,"0.#"),1)=".",TRUE,FALSE)</formula>
    </cfRule>
  </conditionalFormatting>
  <conditionalFormatting sqref="AE266:AE267 AI266:AI267 AM266:AM267 AQ266:AQ267 AU266:AU267">
    <cfRule type="expression" dxfId="1499" priority="1981">
      <formula>IF(RIGHT(TEXT(AE266,"0.#"),1)=".",FALSE,TRUE)</formula>
    </cfRule>
    <cfRule type="expression" dxfId="1498" priority="1982">
      <formula>IF(RIGHT(TEXT(AE266,"0.#"),1)=".",TRUE,FALSE)</formula>
    </cfRule>
  </conditionalFormatting>
  <conditionalFormatting sqref="AE270:AE271 AI270:AI271 AM270:AM271 AQ270:AQ271 AU270:AU271">
    <cfRule type="expression" dxfId="1497" priority="1979">
      <formula>IF(RIGHT(TEXT(AE270,"0.#"),1)=".",FALSE,TRUE)</formula>
    </cfRule>
    <cfRule type="expression" dxfId="1496" priority="1980">
      <formula>IF(RIGHT(TEXT(AE270,"0.#"),1)=".",TRUE,FALSE)</formula>
    </cfRule>
  </conditionalFormatting>
  <conditionalFormatting sqref="AE326:AE327 AI326:AI327 AM326:AM327 AQ326:AQ327 AU326:AU327">
    <cfRule type="expression" dxfId="1495" priority="1971">
      <formula>IF(RIGHT(TEXT(AE326,"0.#"),1)=".",FALSE,TRUE)</formula>
    </cfRule>
    <cfRule type="expression" dxfId="1494" priority="1972">
      <formula>IF(RIGHT(TEXT(AE326,"0.#"),1)=".",TRUE,FALSE)</formula>
    </cfRule>
  </conditionalFormatting>
  <conditionalFormatting sqref="AE318:AE319 AI318:AI319 AM318:AM319 AQ318:AQ319 AU318:AU319">
    <cfRule type="expression" dxfId="1493" priority="1975">
      <formula>IF(RIGHT(TEXT(AE318,"0.#"),1)=".",FALSE,TRUE)</formula>
    </cfRule>
    <cfRule type="expression" dxfId="1492" priority="1976">
      <formula>IF(RIGHT(TEXT(AE318,"0.#"),1)=".",TRUE,FALSE)</formula>
    </cfRule>
  </conditionalFormatting>
  <conditionalFormatting sqref="AE322:AE323 AI322:AI323 AM322:AM323 AQ322:AQ323 AU322:AU323">
    <cfRule type="expression" dxfId="1491" priority="1973">
      <formula>IF(RIGHT(TEXT(AE322,"0.#"),1)=".",FALSE,TRUE)</formula>
    </cfRule>
    <cfRule type="expression" dxfId="1490" priority="1974">
      <formula>IF(RIGHT(TEXT(AE322,"0.#"),1)=".",TRUE,FALSE)</formula>
    </cfRule>
  </conditionalFormatting>
  <conditionalFormatting sqref="AE378:AE379 AI378:AI379 AM378:AM379 AQ378:AQ379 AU378:AU379">
    <cfRule type="expression" dxfId="1489" priority="1965">
      <formula>IF(RIGHT(TEXT(AE378,"0.#"),1)=".",FALSE,TRUE)</formula>
    </cfRule>
    <cfRule type="expression" dxfId="1488" priority="1966">
      <formula>IF(RIGHT(TEXT(AE378,"0.#"),1)=".",TRUE,FALSE)</formula>
    </cfRule>
  </conditionalFormatting>
  <conditionalFormatting sqref="AE330:AE331 AI330:AI331 AM330:AM331 AQ330:AQ331 AU330:AU331">
    <cfRule type="expression" dxfId="1487" priority="1969">
      <formula>IF(RIGHT(TEXT(AE330,"0.#"),1)=".",FALSE,TRUE)</formula>
    </cfRule>
    <cfRule type="expression" dxfId="1486" priority="1970">
      <formula>IF(RIGHT(TEXT(AE330,"0.#"),1)=".",TRUE,FALSE)</formula>
    </cfRule>
  </conditionalFormatting>
  <conditionalFormatting sqref="AE374:AE375 AI374:AI375 AM374:AM375 AQ374:AQ375 AU374:AU375">
    <cfRule type="expression" dxfId="1485" priority="1967">
      <formula>IF(RIGHT(TEXT(AE374,"0.#"),1)=".",FALSE,TRUE)</formula>
    </cfRule>
    <cfRule type="expression" dxfId="1484" priority="1968">
      <formula>IF(RIGHT(TEXT(AE374,"0.#"),1)=".",TRUE,FALSE)</formula>
    </cfRule>
  </conditionalFormatting>
  <conditionalFormatting sqref="AE390:AE391 AI390:AI391 AM390:AM391 AQ390:AQ391 AU390:AU391">
    <cfRule type="expression" dxfId="1483" priority="1959">
      <formula>IF(RIGHT(TEXT(AE390,"0.#"),1)=".",FALSE,TRUE)</formula>
    </cfRule>
    <cfRule type="expression" dxfId="1482" priority="1960">
      <formula>IF(RIGHT(TEXT(AE390,"0.#"),1)=".",TRUE,FALSE)</formula>
    </cfRule>
  </conditionalFormatting>
  <conditionalFormatting sqref="AE382:AE383 AI382:AI383 AM382:AM383 AQ382:AQ383 AU382:AU383">
    <cfRule type="expression" dxfId="1481" priority="1963">
      <formula>IF(RIGHT(TEXT(AE382,"0.#"),1)=".",FALSE,TRUE)</formula>
    </cfRule>
    <cfRule type="expression" dxfId="1480" priority="1964">
      <formula>IF(RIGHT(TEXT(AE382,"0.#"),1)=".",TRUE,FALSE)</formula>
    </cfRule>
  </conditionalFormatting>
  <conditionalFormatting sqref="AE386:AE387 AI386:AI387 AM386:AM387 AQ386:AQ387 AU386:AU387">
    <cfRule type="expression" dxfId="1479" priority="1961">
      <formula>IF(RIGHT(TEXT(AE386,"0.#"),1)=".",FALSE,TRUE)</formula>
    </cfRule>
    <cfRule type="expression" dxfId="1478" priority="1962">
      <formula>IF(RIGHT(TEXT(AE386,"0.#"),1)=".",TRUE,FALSE)</formula>
    </cfRule>
  </conditionalFormatting>
  <conditionalFormatting sqref="AE440">
    <cfRule type="expression" dxfId="1477" priority="1953">
      <formula>IF(RIGHT(TEXT(AE440,"0.#"),1)=".",FALSE,TRUE)</formula>
    </cfRule>
    <cfRule type="expression" dxfId="1476" priority="1954">
      <formula>IF(RIGHT(TEXT(AE440,"0.#"),1)=".",TRUE,FALSE)</formula>
    </cfRule>
  </conditionalFormatting>
  <conditionalFormatting sqref="AE438">
    <cfRule type="expression" dxfId="1475" priority="1957">
      <formula>IF(RIGHT(TEXT(AE438,"0.#"),1)=".",FALSE,TRUE)</formula>
    </cfRule>
    <cfRule type="expression" dxfId="1474" priority="1958">
      <formula>IF(RIGHT(TEXT(AE438,"0.#"),1)=".",TRUE,FALSE)</formula>
    </cfRule>
  </conditionalFormatting>
  <conditionalFormatting sqref="AE439">
    <cfRule type="expression" dxfId="1473" priority="1955">
      <formula>IF(RIGHT(TEXT(AE439,"0.#"),1)=".",FALSE,TRUE)</formula>
    </cfRule>
    <cfRule type="expression" dxfId="1472" priority="1956">
      <formula>IF(RIGHT(TEXT(AE439,"0.#"),1)=".",TRUE,FALSE)</formula>
    </cfRule>
  </conditionalFormatting>
  <conditionalFormatting sqref="AM440">
    <cfRule type="expression" dxfId="1471" priority="1947">
      <formula>IF(RIGHT(TEXT(AM440,"0.#"),1)=".",FALSE,TRUE)</formula>
    </cfRule>
    <cfRule type="expression" dxfId="1470" priority="1948">
      <formula>IF(RIGHT(TEXT(AM440,"0.#"),1)=".",TRUE,FALSE)</formula>
    </cfRule>
  </conditionalFormatting>
  <conditionalFormatting sqref="AM438">
    <cfRule type="expression" dxfId="1469" priority="1951">
      <formula>IF(RIGHT(TEXT(AM438,"0.#"),1)=".",FALSE,TRUE)</formula>
    </cfRule>
    <cfRule type="expression" dxfId="1468" priority="1952">
      <formula>IF(RIGHT(TEXT(AM438,"0.#"),1)=".",TRUE,FALSE)</formula>
    </cfRule>
  </conditionalFormatting>
  <conditionalFormatting sqref="AM439">
    <cfRule type="expression" dxfId="1467" priority="1949">
      <formula>IF(RIGHT(TEXT(AM439,"0.#"),1)=".",FALSE,TRUE)</formula>
    </cfRule>
    <cfRule type="expression" dxfId="1466" priority="1950">
      <formula>IF(RIGHT(TEXT(AM439,"0.#"),1)=".",TRUE,FALSE)</formula>
    </cfRule>
  </conditionalFormatting>
  <conditionalFormatting sqref="AU440">
    <cfRule type="expression" dxfId="1465" priority="1941">
      <formula>IF(RIGHT(TEXT(AU440,"0.#"),1)=".",FALSE,TRUE)</formula>
    </cfRule>
    <cfRule type="expression" dxfId="1464" priority="1942">
      <formula>IF(RIGHT(TEXT(AU440,"0.#"),1)=".",TRUE,FALSE)</formula>
    </cfRule>
  </conditionalFormatting>
  <conditionalFormatting sqref="AU438">
    <cfRule type="expression" dxfId="1463" priority="1945">
      <formula>IF(RIGHT(TEXT(AU438,"0.#"),1)=".",FALSE,TRUE)</formula>
    </cfRule>
    <cfRule type="expression" dxfId="1462" priority="1946">
      <formula>IF(RIGHT(TEXT(AU438,"0.#"),1)=".",TRUE,FALSE)</formula>
    </cfRule>
  </conditionalFormatting>
  <conditionalFormatting sqref="AU439">
    <cfRule type="expression" dxfId="1461" priority="1943">
      <formula>IF(RIGHT(TEXT(AU439,"0.#"),1)=".",FALSE,TRUE)</formula>
    </cfRule>
    <cfRule type="expression" dxfId="1460" priority="1944">
      <formula>IF(RIGHT(TEXT(AU439,"0.#"),1)=".",TRUE,FALSE)</formula>
    </cfRule>
  </conditionalFormatting>
  <conditionalFormatting sqref="AI440">
    <cfRule type="expression" dxfId="1459" priority="1935">
      <formula>IF(RIGHT(TEXT(AI440,"0.#"),1)=".",FALSE,TRUE)</formula>
    </cfRule>
    <cfRule type="expression" dxfId="1458" priority="1936">
      <formula>IF(RIGHT(TEXT(AI440,"0.#"),1)=".",TRUE,FALSE)</formula>
    </cfRule>
  </conditionalFormatting>
  <conditionalFormatting sqref="AI438">
    <cfRule type="expression" dxfId="1457" priority="1939">
      <formula>IF(RIGHT(TEXT(AI438,"0.#"),1)=".",FALSE,TRUE)</formula>
    </cfRule>
    <cfRule type="expression" dxfId="1456" priority="1940">
      <formula>IF(RIGHT(TEXT(AI438,"0.#"),1)=".",TRUE,FALSE)</formula>
    </cfRule>
  </conditionalFormatting>
  <conditionalFormatting sqref="AI439">
    <cfRule type="expression" dxfId="1455" priority="1937">
      <formula>IF(RIGHT(TEXT(AI439,"0.#"),1)=".",FALSE,TRUE)</formula>
    </cfRule>
    <cfRule type="expression" dxfId="1454" priority="1938">
      <formula>IF(RIGHT(TEXT(AI439,"0.#"),1)=".",TRUE,FALSE)</formula>
    </cfRule>
  </conditionalFormatting>
  <conditionalFormatting sqref="AQ438">
    <cfRule type="expression" dxfId="1453" priority="1929">
      <formula>IF(RIGHT(TEXT(AQ438,"0.#"),1)=".",FALSE,TRUE)</formula>
    </cfRule>
    <cfRule type="expression" dxfId="1452" priority="1930">
      <formula>IF(RIGHT(TEXT(AQ438,"0.#"),1)=".",TRUE,FALSE)</formula>
    </cfRule>
  </conditionalFormatting>
  <conditionalFormatting sqref="AQ439">
    <cfRule type="expression" dxfId="1451" priority="1933">
      <formula>IF(RIGHT(TEXT(AQ439,"0.#"),1)=".",FALSE,TRUE)</formula>
    </cfRule>
    <cfRule type="expression" dxfId="1450" priority="1934">
      <formula>IF(RIGHT(TEXT(AQ439,"0.#"),1)=".",TRUE,FALSE)</formula>
    </cfRule>
  </conditionalFormatting>
  <conditionalFormatting sqref="AQ440">
    <cfRule type="expression" dxfId="1449" priority="1931">
      <formula>IF(RIGHT(TEXT(AQ440,"0.#"),1)=".",FALSE,TRUE)</formula>
    </cfRule>
    <cfRule type="expression" dxfId="1448" priority="1932">
      <formula>IF(RIGHT(TEXT(AQ440,"0.#"),1)=".",TRUE,FALSE)</formula>
    </cfRule>
  </conditionalFormatting>
  <conditionalFormatting sqref="AE445">
    <cfRule type="expression" dxfId="1447" priority="1923">
      <formula>IF(RIGHT(TEXT(AE445,"0.#"),1)=".",FALSE,TRUE)</formula>
    </cfRule>
    <cfRule type="expression" dxfId="1446" priority="1924">
      <formula>IF(RIGHT(TEXT(AE445,"0.#"),1)=".",TRUE,FALSE)</formula>
    </cfRule>
  </conditionalFormatting>
  <conditionalFormatting sqref="AE443">
    <cfRule type="expression" dxfId="1445" priority="1927">
      <formula>IF(RIGHT(TEXT(AE443,"0.#"),1)=".",FALSE,TRUE)</formula>
    </cfRule>
    <cfRule type="expression" dxfId="1444" priority="1928">
      <formula>IF(RIGHT(TEXT(AE443,"0.#"),1)=".",TRUE,FALSE)</formula>
    </cfRule>
  </conditionalFormatting>
  <conditionalFormatting sqref="AE444">
    <cfRule type="expression" dxfId="1443" priority="1925">
      <formula>IF(RIGHT(TEXT(AE444,"0.#"),1)=".",FALSE,TRUE)</formula>
    </cfRule>
    <cfRule type="expression" dxfId="1442" priority="1926">
      <formula>IF(RIGHT(TEXT(AE444,"0.#"),1)=".",TRUE,FALSE)</formula>
    </cfRule>
  </conditionalFormatting>
  <conditionalFormatting sqref="AM445">
    <cfRule type="expression" dxfId="1441" priority="1917">
      <formula>IF(RIGHT(TEXT(AM445,"0.#"),1)=".",FALSE,TRUE)</formula>
    </cfRule>
    <cfRule type="expression" dxfId="1440" priority="1918">
      <formula>IF(RIGHT(TEXT(AM445,"0.#"),1)=".",TRUE,FALSE)</formula>
    </cfRule>
  </conditionalFormatting>
  <conditionalFormatting sqref="AM443">
    <cfRule type="expression" dxfId="1439" priority="1921">
      <formula>IF(RIGHT(TEXT(AM443,"0.#"),1)=".",FALSE,TRUE)</formula>
    </cfRule>
    <cfRule type="expression" dxfId="1438" priority="1922">
      <formula>IF(RIGHT(TEXT(AM443,"0.#"),1)=".",TRUE,FALSE)</formula>
    </cfRule>
  </conditionalFormatting>
  <conditionalFormatting sqref="AM444">
    <cfRule type="expression" dxfId="1437" priority="1919">
      <formula>IF(RIGHT(TEXT(AM444,"0.#"),1)=".",FALSE,TRUE)</formula>
    </cfRule>
    <cfRule type="expression" dxfId="1436" priority="1920">
      <formula>IF(RIGHT(TEXT(AM444,"0.#"),1)=".",TRUE,FALSE)</formula>
    </cfRule>
  </conditionalFormatting>
  <conditionalFormatting sqref="AU445">
    <cfRule type="expression" dxfId="1435" priority="1911">
      <formula>IF(RIGHT(TEXT(AU445,"0.#"),1)=".",FALSE,TRUE)</formula>
    </cfRule>
    <cfRule type="expression" dxfId="1434" priority="1912">
      <formula>IF(RIGHT(TEXT(AU445,"0.#"),1)=".",TRUE,FALSE)</formula>
    </cfRule>
  </conditionalFormatting>
  <conditionalFormatting sqref="AU443">
    <cfRule type="expression" dxfId="1433" priority="1915">
      <formula>IF(RIGHT(TEXT(AU443,"0.#"),1)=".",FALSE,TRUE)</formula>
    </cfRule>
    <cfRule type="expression" dxfId="1432" priority="1916">
      <formula>IF(RIGHT(TEXT(AU443,"0.#"),1)=".",TRUE,FALSE)</formula>
    </cfRule>
  </conditionalFormatting>
  <conditionalFormatting sqref="AU444">
    <cfRule type="expression" dxfId="1431" priority="1913">
      <formula>IF(RIGHT(TEXT(AU444,"0.#"),1)=".",FALSE,TRUE)</formula>
    </cfRule>
    <cfRule type="expression" dxfId="1430" priority="1914">
      <formula>IF(RIGHT(TEXT(AU444,"0.#"),1)=".",TRUE,FALSE)</formula>
    </cfRule>
  </conditionalFormatting>
  <conditionalFormatting sqref="AI445">
    <cfRule type="expression" dxfId="1429" priority="1905">
      <formula>IF(RIGHT(TEXT(AI445,"0.#"),1)=".",FALSE,TRUE)</formula>
    </cfRule>
    <cfRule type="expression" dxfId="1428" priority="1906">
      <formula>IF(RIGHT(TEXT(AI445,"0.#"),1)=".",TRUE,FALSE)</formula>
    </cfRule>
  </conditionalFormatting>
  <conditionalFormatting sqref="AI443">
    <cfRule type="expression" dxfId="1427" priority="1909">
      <formula>IF(RIGHT(TEXT(AI443,"0.#"),1)=".",FALSE,TRUE)</formula>
    </cfRule>
    <cfRule type="expression" dxfId="1426" priority="1910">
      <formula>IF(RIGHT(TEXT(AI443,"0.#"),1)=".",TRUE,FALSE)</formula>
    </cfRule>
  </conditionalFormatting>
  <conditionalFormatting sqref="AI444">
    <cfRule type="expression" dxfId="1425" priority="1907">
      <formula>IF(RIGHT(TEXT(AI444,"0.#"),1)=".",FALSE,TRUE)</formula>
    </cfRule>
    <cfRule type="expression" dxfId="1424" priority="1908">
      <formula>IF(RIGHT(TEXT(AI444,"0.#"),1)=".",TRUE,FALSE)</formula>
    </cfRule>
  </conditionalFormatting>
  <conditionalFormatting sqref="AQ443">
    <cfRule type="expression" dxfId="1423" priority="1899">
      <formula>IF(RIGHT(TEXT(AQ443,"0.#"),1)=".",FALSE,TRUE)</formula>
    </cfRule>
    <cfRule type="expression" dxfId="1422" priority="1900">
      <formula>IF(RIGHT(TEXT(AQ443,"0.#"),1)=".",TRUE,FALSE)</formula>
    </cfRule>
  </conditionalFormatting>
  <conditionalFormatting sqref="AQ444">
    <cfRule type="expression" dxfId="1421" priority="1903">
      <formula>IF(RIGHT(TEXT(AQ444,"0.#"),1)=".",FALSE,TRUE)</formula>
    </cfRule>
    <cfRule type="expression" dxfId="1420" priority="1904">
      <formula>IF(RIGHT(TEXT(AQ444,"0.#"),1)=".",TRUE,FALSE)</formula>
    </cfRule>
  </conditionalFormatting>
  <conditionalFormatting sqref="AQ445">
    <cfRule type="expression" dxfId="1419" priority="1901">
      <formula>IF(RIGHT(TEXT(AQ445,"0.#"),1)=".",FALSE,TRUE)</formula>
    </cfRule>
    <cfRule type="expression" dxfId="1418" priority="1902">
      <formula>IF(RIGHT(TEXT(AQ445,"0.#"),1)=".",TRUE,FALSE)</formula>
    </cfRule>
  </conditionalFormatting>
  <conditionalFormatting sqref="Y873:Y900">
    <cfRule type="expression" dxfId="1417" priority="2129">
      <formula>IF(RIGHT(TEXT(Y873,"0.#"),1)=".",FALSE,TRUE)</formula>
    </cfRule>
    <cfRule type="expression" dxfId="1416" priority="2130">
      <formula>IF(RIGHT(TEXT(Y873,"0.#"),1)=".",TRUE,FALSE)</formula>
    </cfRule>
  </conditionalFormatting>
  <conditionalFormatting sqref="Y872">
    <cfRule type="expression" dxfId="1415" priority="2123">
      <formula>IF(RIGHT(TEXT(Y872,"0.#"),1)=".",FALSE,TRUE)</formula>
    </cfRule>
    <cfRule type="expression" dxfId="1414" priority="2124">
      <formula>IF(RIGHT(TEXT(Y872,"0.#"),1)=".",TRUE,FALSE)</formula>
    </cfRule>
  </conditionalFormatting>
  <conditionalFormatting sqref="Y906:Y933">
    <cfRule type="expression" dxfId="1413" priority="2117">
      <formula>IF(RIGHT(TEXT(Y906,"0.#"),1)=".",FALSE,TRUE)</formula>
    </cfRule>
    <cfRule type="expression" dxfId="1412" priority="2118">
      <formula>IF(RIGHT(TEXT(Y906,"0.#"),1)=".",TRUE,FALSE)</formula>
    </cfRule>
  </conditionalFormatting>
  <conditionalFormatting sqref="Y904:Y905">
    <cfRule type="expression" dxfId="1411" priority="2111">
      <formula>IF(RIGHT(TEXT(Y904,"0.#"),1)=".",FALSE,TRUE)</formula>
    </cfRule>
    <cfRule type="expression" dxfId="1410" priority="2112">
      <formula>IF(RIGHT(TEXT(Y904,"0.#"),1)=".",TRUE,FALSE)</formula>
    </cfRule>
  </conditionalFormatting>
  <conditionalFormatting sqref="Y939:Y966">
    <cfRule type="expression" dxfId="1409" priority="2105">
      <formula>IF(RIGHT(TEXT(Y939,"0.#"),1)=".",FALSE,TRUE)</formula>
    </cfRule>
    <cfRule type="expression" dxfId="1408" priority="2106">
      <formula>IF(RIGHT(TEXT(Y939,"0.#"),1)=".",TRUE,FALSE)</formula>
    </cfRule>
  </conditionalFormatting>
  <conditionalFormatting sqref="Y937:Y938">
    <cfRule type="expression" dxfId="1407" priority="2099">
      <formula>IF(RIGHT(TEXT(Y937,"0.#"),1)=".",FALSE,TRUE)</formula>
    </cfRule>
    <cfRule type="expression" dxfId="1406" priority="2100">
      <formula>IF(RIGHT(TEXT(Y937,"0.#"),1)=".",TRUE,FALSE)</formula>
    </cfRule>
  </conditionalFormatting>
  <conditionalFormatting sqref="Y972:Y999">
    <cfRule type="expression" dxfId="1405" priority="2093">
      <formula>IF(RIGHT(TEXT(Y972,"0.#"),1)=".",FALSE,TRUE)</formula>
    </cfRule>
    <cfRule type="expression" dxfId="1404" priority="2094">
      <formula>IF(RIGHT(TEXT(Y972,"0.#"),1)=".",TRUE,FALSE)</formula>
    </cfRule>
  </conditionalFormatting>
  <conditionalFormatting sqref="Y970:Y971">
    <cfRule type="expression" dxfId="1403" priority="2087">
      <formula>IF(RIGHT(TEXT(Y970,"0.#"),1)=".",FALSE,TRUE)</formula>
    </cfRule>
    <cfRule type="expression" dxfId="1402" priority="2088">
      <formula>IF(RIGHT(TEXT(Y970,"0.#"),1)=".",TRUE,FALSE)</formula>
    </cfRule>
  </conditionalFormatting>
  <conditionalFormatting sqref="Y1005:Y1032">
    <cfRule type="expression" dxfId="1401" priority="2081">
      <formula>IF(RIGHT(TEXT(Y1005,"0.#"),1)=".",FALSE,TRUE)</formula>
    </cfRule>
    <cfRule type="expression" dxfId="1400" priority="2082">
      <formula>IF(RIGHT(TEXT(Y1005,"0.#"),1)=".",TRUE,FALSE)</formula>
    </cfRule>
  </conditionalFormatting>
  <conditionalFormatting sqref="W23">
    <cfRule type="expression" dxfId="1399" priority="2365">
      <formula>IF(RIGHT(TEXT(W23,"0.#"),1)=".",FALSE,TRUE)</formula>
    </cfRule>
    <cfRule type="expression" dxfId="1398" priority="2366">
      <formula>IF(RIGHT(TEXT(W23,"0.#"),1)=".",TRUE,FALSE)</formula>
    </cfRule>
  </conditionalFormatting>
  <conditionalFormatting sqref="W24:W27">
    <cfRule type="expression" dxfId="1397" priority="2363">
      <formula>IF(RIGHT(TEXT(W24,"0.#"),1)=".",FALSE,TRUE)</formula>
    </cfRule>
    <cfRule type="expression" dxfId="1396" priority="2364">
      <formula>IF(RIGHT(TEXT(W24,"0.#"),1)=".",TRUE,FALSE)</formula>
    </cfRule>
  </conditionalFormatting>
  <conditionalFormatting sqref="W28">
    <cfRule type="expression" dxfId="1395" priority="2355">
      <formula>IF(RIGHT(TEXT(W28,"0.#"),1)=".",FALSE,TRUE)</formula>
    </cfRule>
    <cfRule type="expression" dxfId="1394" priority="2356">
      <formula>IF(RIGHT(TEXT(W28,"0.#"),1)=".",TRUE,FALSE)</formula>
    </cfRule>
  </conditionalFormatting>
  <conditionalFormatting sqref="P23">
    <cfRule type="expression" dxfId="1393" priority="2353">
      <formula>IF(RIGHT(TEXT(P23,"0.#"),1)=".",FALSE,TRUE)</formula>
    </cfRule>
    <cfRule type="expression" dxfId="1392" priority="2354">
      <formula>IF(RIGHT(TEXT(P23,"0.#"),1)=".",TRUE,FALSE)</formula>
    </cfRule>
  </conditionalFormatting>
  <conditionalFormatting sqref="P24:P27">
    <cfRule type="expression" dxfId="1391" priority="2351">
      <formula>IF(RIGHT(TEXT(P24,"0.#"),1)=".",FALSE,TRUE)</formula>
    </cfRule>
    <cfRule type="expression" dxfId="1390" priority="2352">
      <formula>IF(RIGHT(TEXT(P24,"0.#"),1)=".",TRUE,FALSE)</formula>
    </cfRule>
  </conditionalFormatting>
  <conditionalFormatting sqref="P28">
    <cfRule type="expression" dxfId="1389" priority="2349">
      <formula>IF(RIGHT(TEXT(P28,"0.#"),1)=".",FALSE,TRUE)</formula>
    </cfRule>
    <cfRule type="expression" dxfId="1388" priority="2350">
      <formula>IF(RIGHT(TEXT(P28,"0.#"),1)=".",TRUE,FALSE)</formula>
    </cfRule>
  </conditionalFormatting>
  <conditionalFormatting sqref="AQ114">
    <cfRule type="expression" dxfId="1387" priority="2333">
      <formula>IF(RIGHT(TEXT(AQ114,"0.#"),1)=".",FALSE,TRUE)</formula>
    </cfRule>
    <cfRule type="expression" dxfId="1386" priority="2334">
      <formula>IF(RIGHT(TEXT(AQ114,"0.#"),1)=".",TRUE,FALSE)</formula>
    </cfRule>
  </conditionalFormatting>
  <conditionalFormatting sqref="AQ104">
    <cfRule type="expression" dxfId="1385" priority="2347">
      <formula>IF(RIGHT(TEXT(AQ104,"0.#"),1)=".",FALSE,TRUE)</formula>
    </cfRule>
    <cfRule type="expression" dxfId="1384" priority="2348">
      <formula>IF(RIGHT(TEXT(AQ104,"0.#"),1)=".",TRUE,FALSE)</formula>
    </cfRule>
  </conditionalFormatting>
  <conditionalFormatting sqref="AQ105">
    <cfRule type="expression" dxfId="1383" priority="2345">
      <formula>IF(RIGHT(TEXT(AQ105,"0.#"),1)=".",FALSE,TRUE)</formula>
    </cfRule>
    <cfRule type="expression" dxfId="1382" priority="2346">
      <formula>IF(RIGHT(TEXT(AQ105,"0.#"),1)=".",TRUE,FALSE)</formula>
    </cfRule>
  </conditionalFormatting>
  <conditionalFormatting sqref="AQ107">
    <cfRule type="expression" dxfId="1381" priority="2343">
      <formula>IF(RIGHT(TEXT(AQ107,"0.#"),1)=".",FALSE,TRUE)</formula>
    </cfRule>
    <cfRule type="expression" dxfId="1380" priority="2344">
      <formula>IF(RIGHT(TEXT(AQ107,"0.#"),1)=".",TRUE,FALSE)</formula>
    </cfRule>
  </conditionalFormatting>
  <conditionalFormatting sqref="AQ108">
    <cfRule type="expression" dxfId="1379" priority="2341">
      <formula>IF(RIGHT(TEXT(AQ108,"0.#"),1)=".",FALSE,TRUE)</formula>
    </cfRule>
    <cfRule type="expression" dxfId="1378" priority="2342">
      <formula>IF(RIGHT(TEXT(AQ108,"0.#"),1)=".",TRUE,FALSE)</formula>
    </cfRule>
  </conditionalFormatting>
  <conditionalFormatting sqref="AQ110">
    <cfRule type="expression" dxfId="1377" priority="2339">
      <formula>IF(RIGHT(TEXT(AQ110,"0.#"),1)=".",FALSE,TRUE)</formula>
    </cfRule>
    <cfRule type="expression" dxfId="1376" priority="2340">
      <formula>IF(RIGHT(TEXT(AQ110,"0.#"),1)=".",TRUE,FALSE)</formula>
    </cfRule>
  </conditionalFormatting>
  <conditionalFormatting sqref="AQ111">
    <cfRule type="expression" dxfId="1375" priority="2337">
      <formula>IF(RIGHT(TEXT(AQ111,"0.#"),1)=".",FALSE,TRUE)</formula>
    </cfRule>
    <cfRule type="expression" dxfId="1374" priority="2338">
      <formula>IF(RIGHT(TEXT(AQ111,"0.#"),1)=".",TRUE,FALSE)</formula>
    </cfRule>
  </conditionalFormatting>
  <conditionalFormatting sqref="AQ113">
    <cfRule type="expression" dxfId="1373" priority="2335">
      <formula>IF(RIGHT(TEXT(AQ113,"0.#"),1)=".",FALSE,TRUE)</formula>
    </cfRule>
    <cfRule type="expression" dxfId="1372" priority="2336">
      <formula>IF(RIGHT(TEXT(AQ113,"0.#"),1)=".",TRUE,FALSE)</formula>
    </cfRule>
  </conditionalFormatting>
  <conditionalFormatting sqref="AE67">
    <cfRule type="expression" dxfId="1371" priority="2265">
      <formula>IF(RIGHT(TEXT(AE67,"0.#"),1)=".",FALSE,TRUE)</formula>
    </cfRule>
    <cfRule type="expression" dxfId="1370" priority="2266">
      <formula>IF(RIGHT(TEXT(AE67,"0.#"),1)=".",TRUE,FALSE)</formula>
    </cfRule>
  </conditionalFormatting>
  <conditionalFormatting sqref="AE68">
    <cfRule type="expression" dxfId="1369" priority="2263">
      <formula>IF(RIGHT(TEXT(AE68,"0.#"),1)=".",FALSE,TRUE)</formula>
    </cfRule>
    <cfRule type="expression" dxfId="1368" priority="2264">
      <formula>IF(RIGHT(TEXT(AE68,"0.#"),1)=".",TRUE,FALSE)</formula>
    </cfRule>
  </conditionalFormatting>
  <conditionalFormatting sqref="AE69">
    <cfRule type="expression" dxfId="1367" priority="2261">
      <formula>IF(RIGHT(TEXT(AE69,"0.#"),1)=".",FALSE,TRUE)</formula>
    </cfRule>
    <cfRule type="expression" dxfId="1366" priority="2262">
      <formula>IF(RIGHT(TEXT(AE69,"0.#"),1)=".",TRUE,FALSE)</formula>
    </cfRule>
  </conditionalFormatting>
  <conditionalFormatting sqref="AI69">
    <cfRule type="expression" dxfId="1365" priority="2259">
      <formula>IF(RIGHT(TEXT(AI69,"0.#"),1)=".",FALSE,TRUE)</formula>
    </cfRule>
    <cfRule type="expression" dxfId="1364" priority="2260">
      <formula>IF(RIGHT(TEXT(AI69,"0.#"),1)=".",TRUE,FALSE)</formula>
    </cfRule>
  </conditionalFormatting>
  <conditionalFormatting sqref="AI68">
    <cfRule type="expression" dxfId="1363" priority="2257">
      <formula>IF(RIGHT(TEXT(AI68,"0.#"),1)=".",FALSE,TRUE)</formula>
    </cfRule>
    <cfRule type="expression" dxfId="1362" priority="2258">
      <formula>IF(RIGHT(TEXT(AI68,"0.#"),1)=".",TRUE,FALSE)</formula>
    </cfRule>
  </conditionalFormatting>
  <conditionalFormatting sqref="AI67">
    <cfRule type="expression" dxfId="1361" priority="2255">
      <formula>IF(RIGHT(TEXT(AI67,"0.#"),1)=".",FALSE,TRUE)</formula>
    </cfRule>
    <cfRule type="expression" dxfId="1360" priority="2256">
      <formula>IF(RIGHT(TEXT(AI67,"0.#"),1)=".",TRUE,FALSE)</formula>
    </cfRule>
  </conditionalFormatting>
  <conditionalFormatting sqref="AM67">
    <cfRule type="expression" dxfId="1359" priority="2253">
      <formula>IF(RIGHT(TEXT(AM67,"0.#"),1)=".",FALSE,TRUE)</formula>
    </cfRule>
    <cfRule type="expression" dxfId="1358" priority="2254">
      <formula>IF(RIGHT(TEXT(AM67,"0.#"),1)=".",TRUE,FALSE)</formula>
    </cfRule>
  </conditionalFormatting>
  <conditionalFormatting sqref="AM68">
    <cfRule type="expression" dxfId="1357" priority="2251">
      <formula>IF(RIGHT(TEXT(AM68,"0.#"),1)=".",FALSE,TRUE)</formula>
    </cfRule>
    <cfRule type="expression" dxfId="1356" priority="2252">
      <formula>IF(RIGHT(TEXT(AM68,"0.#"),1)=".",TRUE,FALSE)</formula>
    </cfRule>
  </conditionalFormatting>
  <conditionalFormatting sqref="AM69">
    <cfRule type="expression" dxfId="1355" priority="2249">
      <formula>IF(RIGHT(TEXT(AM69,"0.#"),1)=".",FALSE,TRUE)</formula>
    </cfRule>
    <cfRule type="expression" dxfId="1354" priority="2250">
      <formula>IF(RIGHT(TEXT(AM69,"0.#"),1)=".",TRUE,FALSE)</formula>
    </cfRule>
  </conditionalFormatting>
  <conditionalFormatting sqref="AQ67:AQ69">
    <cfRule type="expression" dxfId="1353" priority="2247">
      <formula>IF(RIGHT(TEXT(AQ67,"0.#"),1)=".",FALSE,TRUE)</formula>
    </cfRule>
    <cfRule type="expression" dxfId="1352" priority="2248">
      <formula>IF(RIGHT(TEXT(AQ67,"0.#"),1)=".",TRUE,FALSE)</formula>
    </cfRule>
  </conditionalFormatting>
  <conditionalFormatting sqref="AU67:AU69">
    <cfRule type="expression" dxfId="1351" priority="2245">
      <formula>IF(RIGHT(TEXT(AU67,"0.#"),1)=".",FALSE,TRUE)</formula>
    </cfRule>
    <cfRule type="expression" dxfId="1350" priority="2246">
      <formula>IF(RIGHT(TEXT(AU67,"0.#"),1)=".",TRUE,FALSE)</formula>
    </cfRule>
  </conditionalFormatting>
  <conditionalFormatting sqref="AE70">
    <cfRule type="expression" dxfId="1349" priority="2243">
      <formula>IF(RIGHT(TEXT(AE70,"0.#"),1)=".",FALSE,TRUE)</formula>
    </cfRule>
    <cfRule type="expression" dxfId="1348" priority="2244">
      <formula>IF(RIGHT(TEXT(AE70,"0.#"),1)=".",TRUE,FALSE)</formula>
    </cfRule>
  </conditionalFormatting>
  <conditionalFormatting sqref="AE71">
    <cfRule type="expression" dxfId="1347" priority="2241">
      <formula>IF(RIGHT(TEXT(AE71,"0.#"),1)=".",FALSE,TRUE)</formula>
    </cfRule>
    <cfRule type="expression" dxfId="1346" priority="2242">
      <formula>IF(RIGHT(TEXT(AE71,"0.#"),1)=".",TRUE,FALSE)</formula>
    </cfRule>
  </conditionalFormatting>
  <conditionalFormatting sqref="AE72">
    <cfRule type="expression" dxfId="1345" priority="2239">
      <formula>IF(RIGHT(TEXT(AE72,"0.#"),1)=".",FALSE,TRUE)</formula>
    </cfRule>
    <cfRule type="expression" dxfId="1344" priority="2240">
      <formula>IF(RIGHT(TEXT(AE72,"0.#"),1)=".",TRUE,FALSE)</formula>
    </cfRule>
  </conditionalFormatting>
  <conditionalFormatting sqref="AI72">
    <cfRule type="expression" dxfId="1343" priority="2237">
      <formula>IF(RIGHT(TEXT(AI72,"0.#"),1)=".",FALSE,TRUE)</formula>
    </cfRule>
    <cfRule type="expression" dxfId="1342" priority="2238">
      <formula>IF(RIGHT(TEXT(AI72,"0.#"),1)=".",TRUE,FALSE)</formula>
    </cfRule>
  </conditionalFormatting>
  <conditionalFormatting sqref="AI71">
    <cfRule type="expression" dxfId="1341" priority="2235">
      <formula>IF(RIGHT(TEXT(AI71,"0.#"),1)=".",FALSE,TRUE)</formula>
    </cfRule>
    <cfRule type="expression" dxfId="1340" priority="2236">
      <formula>IF(RIGHT(TEXT(AI71,"0.#"),1)=".",TRUE,FALSE)</formula>
    </cfRule>
  </conditionalFormatting>
  <conditionalFormatting sqref="AI70">
    <cfRule type="expression" dxfId="1339" priority="2233">
      <formula>IF(RIGHT(TEXT(AI70,"0.#"),1)=".",FALSE,TRUE)</formula>
    </cfRule>
    <cfRule type="expression" dxfId="1338" priority="2234">
      <formula>IF(RIGHT(TEXT(AI70,"0.#"),1)=".",TRUE,FALSE)</formula>
    </cfRule>
  </conditionalFormatting>
  <conditionalFormatting sqref="AM70">
    <cfRule type="expression" dxfId="1337" priority="2231">
      <formula>IF(RIGHT(TEXT(AM70,"0.#"),1)=".",FALSE,TRUE)</formula>
    </cfRule>
    <cfRule type="expression" dxfId="1336" priority="2232">
      <formula>IF(RIGHT(TEXT(AM70,"0.#"),1)=".",TRUE,FALSE)</formula>
    </cfRule>
  </conditionalFormatting>
  <conditionalFormatting sqref="AM71">
    <cfRule type="expression" dxfId="1335" priority="2229">
      <formula>IF(RIGHT(TEXT(AM71,"0.#"),1)=".",FALSE,TRUE)</formula>
    </cfRule>
    <cfRule type="expression" dxfId="1334" priority="2230">
      <formula>IF(RIGHT(TEXT(AM71,"0.#"),1)=".",TRUE,FALSE)</formula>
    </cfRule>
  </conditionalFormatting>
  <conditionalFormatting sqref="AM72">
    <cfRule type="expression" dxfId="1333" priority="2227">
      <formula>IF(RIGHT(TEXT(AM72,"0.#"),1)=".",FALSE,TRUE)</formula>
    </cfRule>
    <cfRule type="expression" dxfId="1332" priority="2228">
      <formula>IF(RIGHT(TEXT(AM72,"0.#"),1)=".",TRUE,FALSE)</formula>
    </cfRule>
  </conditionalFormatting>
  <conditionalFormatting sqref="AQ70:AQ72">
    <cfRule type="expression" dxfId="1331" priority="2225">
      <formula>IF(RIGHT(TEXT(AQ70,"0.#"),1)=".",FALSE,TRUE)</formula>
    </cfRule>
    <cfRule type="expression" dxfId="1330" priority="2226">
      <formula>IF(RIGHT(TEXT(AQ70,"0.#"),1)=".",TRUE,FALSE)</formula>
    </cfRule>
  </conditionalFormatting>
  <conditionalFormatting sqref="AU70:AU72">
    <cfRule type="expression" dxfId="1329" priority="2223">
      <formula>IF(RIGHT(TEXT(AU70,"0.#"),1)=".",FALSE,TRUE)</formula>
    </cfRule>
    <cfRule type="expression" dxfId="1328" priority="2224">
      <formula>IF(RIGHT(TEXT(AU70,"0.#"),1)=".",TRUE,FALSE)</formula>
    </cfRule>
  </conditionalFormatting>
  <conditionalFormatting sqref="AU656">
    <cfRule type="expression" dxfId="1327" priority="741">
      <formula>IF(RIGHT(TEXT(AU656,"0.#"),1)=".",FALSE,TRUE)</formula>
    </cfRule>
    <cfRule type="expression" dxfId="1326" priority="742">
      <formula>IF(RIGHT(TEXT(AU656,"0.#"),1)=".",TRUE,FALSE)</formula>
    </cfRule>
  </conditionalFormatting>
  <conditionalFormatting sqref="AQ655">
    <cfRule type="expression" dxfId="1325" priority="733">
      <formula>IF(RIGHT(TEXT(AQ655,"0.#"),1)=".",FALSE,TRUE)</formula>
    </cfRule>
    <cfRule type="expression" dxfId="1324" priority="734">
      <formula>IF(RIGHT(TEXT(AQ655,"0.#"),1)=".",TRUE,FALSE)</formula>
    </cfRule>
  </conditionalFormatting>
  <conditionalFormatting sqref="AI696">
    <cfRule type="expression" dxfId="1323" priority="525">
      <formula>IF(RIGHT(TEXT(AI696,"0.#"),1)=".",FALSE,TRUE)</formula>
    </cfRule>
    <cfRule type="expression" dxfId="1322" priority="526">
      <formula>IF(RIGHT(TEXT(AI696,"0.#"),1)=".",TRUE,FALSE)</formula>
    </cfRule>
  </conditionalFormatting>
  <conditionalFormatting sqref="AQ694">
    <cfRule type="expression" dxfId="1321" priority="519">
      <formula>IF(RIGHT(TEXT(AQ694,"0.#"),1)=".",FALSE,TRUE)</formula>
    </cfRule>
    <cfRule type="expression" dxfId="1320" priority="520">
      <formula>IF(RIGHT(TEXT(AQ694,"0.#"),1)=".",TRUE,FALSE)</formula>
    </cfRule>
  </conditionalFormatting>
  <conditionalFormatting sqref="AL873:AO900">
    <cfRule type="expression" dxfId="1319" priority="2131">
      <formula>IF(AND(AL873&gt;=0, RIGHT(TEXT(AL873,"0.#"),1)&lt;&gt;"."),TRUE,FALSE)</formula>
    </cfRule>
    <cfRule type="expression" dxfId="1318" priority="2132">
      <formula>IF(AND(AL873&gt;=0, RIGHT(TEXT(AL873,"0.#"),1)="."),TRUE,FALSE)</formula>
    </cfRule>
    <cfRule type="expression" dxfId="1317" priority="2133">
      <formula>IF(AND(AL873&lt;0, RIGHT(TEXT(AL873,"0.#"),1)&lt;&gt;"."),TRUE,FALSE)</formula>
    </cfRule>
    <cfRule type="expression" dxfId="1316" priority="2134">
      <formula>IF(AND(AL873&lt;0, RIGHT(TEXT(AL873,"0.#"),1)="."),TRUE,FALSE)</formula>
    </cfRule>
  </conditionalFormatting>
  <conditionalFormatting sqref="AL871:AO872">
    <cfRule type="expression" dxfId="1315" priority="2125">
      <formula>IF(AND(AL871&gt;=0, RIGHT(TEXT(AL871,"0.#"),1)&lt;&gt;"."),TRUE,FALSE)</formula>
    </cfRule>
    <cfRule type="expression" dxfId="1314" priority="2126">
      <formula>IF(AND(AL871&gt;=0, RIGHT(TEXT(AL871,"0.#"),1)="."),TRUE,FALSE)</formula>
    </cfRule>
    <cfRule type="expression" dxfId="1313" priority="2127">
      <formula>IF(AND(AL871&lt;0, RIGHT(TEXT(AL871,"0.#"),1)&lt;&gt;"."),TRUE,FALSE)</formula>
    </cfRule>
    <cfRule type="expression" dxfId="1312" priority="2128">
      <formula>IF(AND(AL871&lt;0, RIGHT(TEXT(AL871,"0.#"),1)="."),TRUE,FALSE)</formula>
    </cfRule>
  </conditionalFormatting>
  <conditionalFormatting sqref="AL906:AO933">
    <cfRule type="expression" dxfId="1311" priority="2119">
      <formula>IF(AND(AL906&gt;=0, RIGHT(TEXT(AL906,"0.#"),1)&lt;&gt;"."),TRUE,FALSE)</formula>
    </cfRule>
    <cfRule type="expression" dxfId="1310" priority="2120">
      <formula>IF(AND(AL906&gt;=0, RIGHT(TEXT(AL906,"0.#"),1)="."),TRUE,FALSE)</formula>
    </cfRule>
    <cfRule type="expression" dxfId="1309" priority="2121">
      <formula>IF(AND(AL906&lt;0, RIGHT(TEXT(AL906,"0.#"),1)&lt;&gt;"."),TRUE,FALSE)</formula>
    </cfRule>
    <cfRule type="expression" dxfId="1308" priority="2122">
      <formula>IF(AND(AL906&lt;0, RIGHT(TEXT(AL906,"0.#"),1)="."),TRUE,FALSE)</formula>
    </cfRule>
  </conditionalFormatting>
  <conditionalFormatting sqref="AL904:AO905">
    <cfRule type="expression" dxfId="1307" priority="2113">
      <formula>IF(AND(AL904&gt;=0, RIGHT(TEXT(AL904,"0.#"),1)&lt;&gt;"."),TRUE,FALSE)</formula>
    </cfRule>
    <cfRule type="expression" dxfId="1306" priority="2114">
      <formula>IF(AND(AL904&gt;=0, RIGHT(TEXT(AL904,"0.#"),1)="."),TRUE,FALSE)</formula>
    </cfRule>
    <cfRule type="expression" dxfId="1305" priority="2115">
      <formula>IF(AND(AL904&lt;0, RIGHT(TEXT(AL904,"0.#"),1)&lt;&gt;"."),TRUE,FALSE)</formula>
    </cfRule>
    <cfRule type="expression" dxfId="1304" priority="2116">
      <formula>IF(AND(AL904&lt;0, RIGHT(TEXT(AL904,"0.#"),1)="."),TRUE,FALSE)</formula>
    </cfRule>
  </conditionalFormatting>
  <conditionalFormatting sqref="AL939:AO966">
    <cfRule type="expression" dxfId="1303" priority="2107">
      <formula>IF(AND(AL939&gt;=0, RIGHT(TEXT(AL939,"0.#"),1)&lt;&gt;"."),TRUE,FALSE)</formula>
    </cfRule>
    <cfRule type="expression" dxfId="1302" priority="2108">
      <formula>IF(AND(AL939&gt;=0, RIGHT(TEXT(AL939,"0.#"),1)="."),TRUE,FALSE)</formula>
    </cfRule>
    <cfRule type="expression" dxfId="1301" priority="2109">
      <formula>IF(AND(AL939&lt;0, RIGHT(TEXT(AL939,"0.#"),1)&lt;&gt;"."),TRUE,FALSE)</formula>
    </cfRule>
    <cfRule type="expression" dxfId="1300" priority="2110">
      <formula>IF(AND(AL939&lt;0, RIGHT(TEXT(AL939,"0.#"),1)="."),TRUE,FALSE)</formula>
    </cfRule>
  </conditionalFormatting>
  <conditionalFormatting sqref="AL937:AO938">
    <cfRule type="expression" dxfId="1299" priority="2101">
      <formula>IF(AND(AL937&gt;=0, RIGHT(TEXT(AL937,"0.#"),1)&lt;&gt;"."),TRUE,FALSE)</formula>
    </cfRule>
    <cfRule type="expression" dxfId="1298" priority="2102">
      <formula>IF(AND(AL937&gt;=0, RIGHT(TEXT(AL937,"0.#"),1)="."),TRUE,FALSE)</formula>
    </cfRule>
    <cfRule type="expression" dxfId="1297" priority="2103">
      <formula>IF(AND(AL937&lt;0, RIGHT(TEXT(AL937,"0.#"),1)&lt;&gt;"."),TRUE,FALSE)</formula>
    </cfRule>
    <cfRule type="expression" dxfId="1296" priority="2104">
      <formula>IF(AND(AL937&lt;0, RIGHT(TEXT(AL937,"0.#"),1)="."),TRUE,FALSE)</formula>
    </cfRule>
  </conditionalFormatting>
  <conditionalFormatting sqref="AL972:AO999">
    <cfRule type="expression" dxfId="1295" priority="2095">
      <formula>IF(AND(AL972&gt;=0, RIGHT(TEXT(AL972,"0.#"),1)&lt;&gt;"."),TRUE,FALSE)</formula>
    </cfRule>
    <cfRule type="expression" dxfId="1294" priority="2096">
      <formula>IF(AND(AL972&gt;=0, RIGHT(TEXT(AL972,"0.#"),1)="."),TRUE,FALSE)</formula>
    </cfRule>
    <cfRule type="expression" dxfId="1293" priority="2097">
      <formula>IF(AND(AL972&lt;0, RIGHT(TEXT(AL972,"0.#"),1)&lt;&gt;"."),TRUE,FALSE)</formula>
    </cfRule>
    <cfRule type="expression" dxfId="1292" priority="2098">
      <formula>IF(AND(AL972&lt;0, RIGHT(TEXT(AL972,"0.#"),1)="."),TRUE,FALSE)</formula>
    </cfRule>
  </conditionalFormatting>
  <conditionalFormatting sqref="AL970:AO971">
    <cfRule type="expression" dxfId="1291" priority="2089">
      <formula>IF(AND(AL970&gt;=0, RIGHT(TEXT(AL970,"0.#"),1)&lt;&gt;"."),TRUE,FALSE)</formula>
    </cfRule>
    <cfRule type="expression" dxfId="1290" priority="2090">
      <formula>IF(AND(AL970&gt;=0, RIGHT(TEXT(AL970,"0.#"),1)="."),TRUE,FALSE)</formula>
    </cfRule>
    <cfRule type="expression" dxfId="1289" priority="2091">
      <formula>IF(AND(AL970&lt;0, RIGHT(TEXT(AL970,"0.#"),1)&lt;&gt;"."),TRUE,FALSE)</formula>
    </cfRule>
    <cfRule type="expression" dxfId="1288" priority="2092">
      <formula>IF(AND(AL970&lt;0, RIGHT(TEXT(AL970,"0.#"),1)="."),TRUE,FALSE)</formula>
    </cfRule>
  </conditionalFormatting>
  <conditionalFormatting sqref="AL1005:AO1032">
    <cfRule type="expression" dxfId="1287" priority="2083">
      <formula>IF(AND(AL1005&gt;=0, RIGHT(TEXT(AL1005,"0.#"),1)&lt;&gt;"."),TRUE,FALSE)</formula>
    </cfRule>
    <cfRule type="expression" dxfId="1286" priority="2084">
      <formula>IF(AND(AL1005&gt;=0, RIGHT(TEXT(AL1005,"0.#"),1)="."),TRUE,FALSE)</formula>
    </cfRule>
    <cfRule type="expression" dxfId="1285" priority="2085">
      <formula>IF(AND(AL1005&lt;0, RIGHT(TEXT(AL1005,"0.#"),1)&lt;&gt;"."),TRUE,FALSE)</formula>
    </cfRule>
    <cfRule type="expression" dxfId="1284" priority="2086">
      <formula>IF(AND(AL1005&lt;0, RIGHT(TEXT(AL1005,"0.#"),1)="."),TRUE,FALSE)</formula>
    </cfRule>
  </conditionalFormatting>
  <conditionalFormatting sqref="AL1003:AO1004">
    <cfRule type="expression" dxfId="1283" priority="2077">
      <formula>IF(AND(AL1003&gt;=0, RIGHT(TEXT(AL1003,"0.#"),1)&lt;&gt;"."),TRUE,FALSE)</formula>
    </cfRule>
    <cfRule type="expression" dxfId="1282" priority="2078">
      <formula>IF(AND(AL1003&gt;=0, RIGHT(TEXT(AL1003,"0.#"),1)="."),TRUE,FALSE)</formula>
    </cfRule>
    <cfRule type="expression" dxfId="1281" priority="2079">
      <formula>IF(AND(AL1003&lt;0, RIGHT(TEXT(AL1003,"0.#"),1)&lt;&gt;"."),TRUE,FALSE)</formula>
    </cfRule>
    <cfRule type="expression" dxfId="1280" priority="2080">
      <formula>IF(AND(AL1003&lt;0, RIGHT(TEXT(AL1003,"0.#"),1)="."),TRUE,FALSE)</formula>
    </cfRule>
  </conditionalFormatting>
  <conditionalFormatting sqref="Y1003:Y1004">
    <cfRule type="expression" dxfId="1279" priority="2075">
      <formula>IF(RIGHT(TEXT(Y1003,"0.#"),1)=".",FALSE,TRUE)</formula>
    </cfRule>
    <cfRule type="expression" dxfId="1278" priority="2076">
      <formula>IF(RIGHT(TEXT(Y1003,"0.#"),1)=".",TRUE,FALSE)</formula>
    </cfRule>
  </conditionalFormatting>
  <conditionalFormatting sqref="AL1038:AO1065">
    <cfRule type="expression" dxfId="1277" priority="2071">
      <formula>IF(AND(AL1038&gt;=0, RIGHT(TEXT(AL1038,"0.#"),1)&lt;&gt;"."),TRUE,FALSE)</formula>
    </cfRule>
    <cfRule type="expression" dxfId="1276" priority="2072">
      <formula>IF(AND(AL1038&gt;=0, RIGHT(TEXT(AL1038,"0.#"),1)="."),TRUE,FALSE)</formula>
    </cfRule>
    <cfRule type="expression" dxfId="1275" priority="2073">
      <formula>IF(AND(AL1038&lt;0, RIGHT(TEXT(AL1038,"0.#"),1)&lt;&gt;"."),TRUE,FALSE)</formula>
    </cfRule>
    <cfRule type="expression" dxfId="1274" priority="2074">
      <formula>IF(AND(AL1038&lt;0, RIGHT(TEXT(AL1038,"0.#"),1)="."),TRUE,FALSE)</formula>
    </cfRule>
  </conditionalFormatting>
  <conditionalFormatting sqref="Y1038:Y1065">
    <cfRule type="expression" dxfId="1273" priority="2069">
      <formula>IF(RIGHT(TEXT(Y1038,"0.#"),1)=".",FALSE,TRUE)</formula>
    </cfRule>
    <cfRule type="expression" dxfId="1272" priority="2070">
      <formula>IF(RIGHT(TEXT(Y1038,"0.#"),1)=".",TRUE,FALSE)</formula>
    </cfRule>
  </conditionalFormatting>
  <conditionalFormatting sqref="AL1036:AO1037">
    <cfRule type="expression" dxfId="1271" priority="2065">
      <formula>IF(AND(AL1036&gt;=0, RIGHT(TEXT(AL1036,"0.#"),1)&lt;&gt;"."),TRUE,FALSE)</formula>
    </cfRule>
    <cfRule type="expression" dxfId="1270" priority="2066">
      <formula>IF(AND(AL1036&gt;=0, RIGHT(TEXT(AL1036,"0.#"),1)="."),TRUE,FALSE)</formula>
    </cfRule>
    <cfRule type="expression" dxfId="1269" priority="2067">
      <formula>IF(AND(AL1036&lt;0, RIGHT(TEXT(AL1036,"0.#"),1)&lt;&gt;"."),TRUE,FALSE)</formula>
    </cfRule>
    <cfRule type="expression" dxfId="1268" priority="2068">
      <formula>IF(AND(AL1036&lt;0, RIGHT(TEXT(AL1036,"0.#"),1)="."),TRUE,FALSE)</formula>
    </cfRule>
  </conditionalFormatting>
  <conditionalFormatting sqref="Y1036:Y1037">
    <cfRule type="expression" dxfId="1267" priority="2063">
      <formula>IF(RIGHT(TEXT(Y1036,"0.#"),1)=".",FALSE,TRUE)</formula>
    </cfRule>
    <cfRule type="expression" dxfId="1266" priority="2064">
      <formula>IF(RIGHT(TEXT(Y1036,"0.#"),1)=".",TRUE,FALSE)</formula>
    </cfRule>
  </conditionalFormatting>
  <conditionalFormatting sqref="AL1071:AO1098">
    <cfRule type="expression" dxfId="1265" priority="2059">
      <formula>IF(AND(AL1071&gt;=0, RIGHT(TEXT(AL1071,"0.#"),1)&lt;&gt;"."),TRUE,FALSE)</formula>
    </cfRule>
    <cfRule type="expression" dxfId="1264" priority="2060">
      <formula>IF(AND(AL1071&gt;=0, RIGHT(TEXT(AL1071,"0.#"),1)="."),TRUE,FALSE)</formula>
    </cfRule>
    <cfRule type="expression" dxfId="1263" priority="2061">
      <formula>IF(AND(AL1071&lt;0, RIGHT(TEXT(AL1071,"0.#"),1)&lt;&gt;"."),TRUE,FALSE)</formula>
    </cfRule>
    <cfRule type="expression" dxfId="1262" priority="2062">
      <formula>IF(AND(AL1071&lt;0, RIGHT(TEXT(AL1071,"0.#"),1)="."),TRUE,FALSE)</formula>
    </cfRule>
  </conditionalFormatting>
  <conditionalFormatting sqref="Y1071:Y1098">
    <cfRule type="expression" dxfId="1261" priority="2057">
      <formula>IF(RIGHT(TEXT(Y1071,"0.#"),1)=".",FALSE,TRUE)</formula>
    </cfRule>
    <cfRule type="expression" dxfId="1260" priority="2058">
      <formula>IF(RIGHT(TEXT(Y1071,"0.#"),1)=".",TRUE,FALSE)</formula>
    </cfRule>
  </conditionalFormatting>
  <conditionalFormatting sqref="AL1069:AO1070">
    <cfRule type="expression" dxfId="1259" priority="2053">
      <formula>IF(AND(AL1069&gt;=0, RIGHT(TEXT(AL1069,"0.#"),1)&lt;&gt;"."),TRUE,FALSE)</formula>
    </cfRule>
    <cfRule type="expression" dxfId="1258" priority="2054">
      <formula>IF(AND(AL1069&gt;=0, RIGHT(TEXT(AL1069,"0.#"),1)="."),TRUE,FALSE)</formula>
    </cfRule>
    <cfRule type="expression" dxfId="1257" priority="2055">
      <formula>IF(AND(AL1069&lt;0, RIGHT(TEXT(AL1069,"0.#"),1)&lt;&gt;"."),TRUE,FALSE)</formula>
    </cfRule>
    <cfRule type="expression" dxfId="1256" priority="2056">
      <formula>IF(AND(AL1069&lt;0, RIGHT(TEXT(AL1069,"0.#"),1)="."),TRUE,FALSE)</formula>
    </cfRule>
  </conditionalFormatting>
  <conditionalFormatting sqref="Y1069:Y1070">
    <cfRule type="expression" dxfId="1255" priority="2051">
      <formula>IF(RIGHT(TEXT(Y1069,"0.#"),1)=".",FALSE,TRUE)</formula>
    </cfRule>
    <cfRule type="expression" dxfId="1254" priority="2052">
      <formula>IF(RIGHT(TEXT(Y1069,"0.#"),1)=".",TRUE,FALSE)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E134:AE135 AI134:AI135 AM134:AM135">
    <cfRule type="expression" dxfId="59" priority="59">
      <formula>IF(RIGHT(TEXT(AE134,"0.#"),1)=".",FALSE,TRUE)</formula>
    </cfRule>
    <cfRule type="expression" dxfId="58" priority="60">
      <formula>IF(RIGHT(TEXT(AE134,"0.#"),1)=".",TRUE,FALSE)</formula>
    </cfRule>
  </conditionalFormatting>
  <conditionalFormatting sqref="AQ134:AQ135 AU134:AU135">
    <cfRule type="expression" dxfId="57" priority="57">
      <formula>IF(RIGHT(TEXT(AQ134,"0.#"),1)=".",FALSE,TRUE)</formula>
    </cfRule>
    <cfRule type="expression" dxfId="56" priority="58">
      <formula>IF(RIGHT(TEXT(AQ134,"0.#"),1)=".",TRUE,FALSE)</formula>
    </cfRule>
  </conditionalFormatting>
  <conditionalFormatting sqref="Y782">
    <cfRule type="expression" dxfId="55" priority="55">
      <formula>IF(RIGHT(TEXT(Y782,"0.#"),1)=".",FALSE,TRUE)</formula>
    </cfRule>
    <cfRule type="expression" dxfId="54" priority="56">
      <formula>IF(RIGHT(TEXT(Y782,"0.#"),1)=".",TRUE,FALSE)</formula>
    </cfRule>
  </conditionalFormatting>
  <conditionalFormatting sqref="AL840:AO843">
    <cfRule type="expression" dxfId="53" priority="51">
      <formula>IF(AND(AL840&gt;=0, RIGHT(TEXT(AL840,"0.#"),1)&lt;&gt;"."),TRUE,FALSE)</formula>
    </cfRule>
    <cfRule type="expression" dxfId="52" priority="52">
      <formula>IF(AND(AL840&gt;=0, RIGHT(TEXT(AL840,"0.#"),1)="."),TRUE,FALSE)</formula>
    </cfRule>
    <cfRule type="expression" dxfId="51" priority="53">
      <formula>IF(AND(AL840&lt;0, RIGHT(TEXT(AL840,"0.#"),1)&lt;&gt;"."),TRUE,FALSE)</formula>
    </cfRule>
    <cfRule type="expression" dxfId="50" priority="54">
      <formula>IF(AND(AL840&lt;0, RIGHT(TEXT(AL840,"0.#"),1)="."),TRUE,FALSE)</formula>
    </cfRule>
  </conditionalFormatting>
  <conditionalFormatting sqref="Y840:Y843 Y847:Y851 Y845 Y854">
    <cfRule type="expression" dxfId="49" priority="49">
      <formula>IF(RIGHT(TEXT(Y840,"0.#"),1)=".",FALSE,TRUE)</formula>
    </cfRule>
    <cfRule type="expression" dxfId="48" priority="50">
      <formula>IF(RIGHT(TEXT(Y840,"0.#"),1)=".",TRUE,FALSE)</formula>
    </cfRule>
  </conditionalFormatting>
  <conditionalFormatting sqref="AL838:AO839">
    <cfRule type="expression" dxfId="47" priority="45">
      <formula>IF(AND(AL838&gt;=0, RIGHT(TEXT(AL838,"0.#"),1)&lt;&gt;"."),TRUE,FALSE)</formula>
    </cfRule>
    <cfRule type="expression" dxfId="46" priority="46">
      <formula>IF(AND(AL838&gt;=0, RIGHT(TEXT(AL838,"0.#"),1)="."),TRUE,FALSE)</formula>
    </cfRule>
    <cfRule type="expression" dxfId="45" priority="47">
      <formula>IF(AND(AL838&lt;0, RIGHT(TEXT(AL838,"0.#"),1)&lt;&gt;"."),TRUE,FALSE)</formula>
    </cfRule>
    <cfRule type="expression" dxfId="44" priority="48">
      <formula>IF(AND(AL838&lt;0, RIGHT(TEXT(AL838,"0.#"),1)="."),TRUE,FALSE)</formula>
    </cfRule>
  </conditionalFormatting>
  <conditionalFormatting sqref="Y838:Y839">
    <cfRule type="expression" dxfId="43" priority="43">
      <formula>IF(RIGHT(TEXT(Y838,"0.#"),1)=".",FALSE,TRUE)</formula>
    </cfRule>
    <cfRule type="expression" dxfId="42" priority="44">
      <formula>IF(RIGHT(TEXT(Y838,"0.#"),1)=".",TRUE,FALSE)</formula>
    </cfRule>
  </conditionalFormatting>
  <conditionalFormatting sqref="Y846">
    <cfRule type="expression" dxfId="41" priority="41">
      <formula>IF(RIGHT(TEXT(Y846,"0.#"),1)=".",FALSE,TRUE)</formula>
    </cfRule>
    <cfRule type="expression" dxfId="40" priority="42">
      <formula>IF(RIGHT(TEXT(Y846,"0.#"),1)=".",TRUE,FALSE)</formula>
    </cfRule>
  </conditionalFormatting>
  <conditionalFormatting sqref="Y844">
    <cfRule type="expression" dxfId="39" priority="39">
      <formula>IF(RIGHT(TEXT(Y844,"0.#"),1)=".",FALSE,TRUE)</formula>
    </cfRule>
    <cfRule type="expression" dxfId="38" priority="40">
      <formula>IF(RIGHT(TEXT(Y844,"0.#"),1)=".",TRUE,FALSE)</formula>
    </cfRule>
  </conditionalFormatting>
  <conditionalFormatting sqref="AL844:AO845">
    <cfRule type="expression" dxfId="37" priority="35">
      <formula>IF(AND(AL844&gt;=0, RIGHT(TEXT(AL844,"0.#"),1)&lt;&gt;"."),TRUE,FALSE)</formula>
    </cfRule>
    <cfRule type="expression" dxfId="36" priority="36">
      <formula>IF(AND(AL844&gt;=0, RIGHT(TEXT(AL844,"0.#"),1)="."),TRUE,FALSE)</formula>
    </cfRule>
    <cfRule type="expression" dxfId="35" priority="37">
      <formula>IF(AND(AL844&lt;0, RIGHT(TEXT(AL844,"0.#"),1)&lt;&gt;"."),TRUE,FALSE)</formula>
    </cfRule>
    <cfRule type="expression" dxfId="34" priority="38">
      <formula>IF(AND(AL844&lt;0, RIGHT(TEXT(AL844,"0.#"),1)="."),TRUE,FALSE)</formula>
    </cfRule>
  </conditionalFormatting>
  <conditionalFormatting sqref="AL846:AO851">
    <cfRule type="expression" dxfId="33" priority="31">
      <formula>IF(AND(AL846&gt;=0, RIGHT(TEXT(AL846,"0.#"),1)&lt;&gt;"."),TRUE,FALSE)</formula>
    </cfRule>
    <cfRule type="expression" dxfId="32" priority="32">
      <formula>IF(AND(AL846&gt;=0, RIGHT(TEXT(AL846,"0.#"),1)="."),TRUE,FALSE)</formula>
    </cfRule>
    <cfRule type="expression" dxfId="31" priority="33">
      <formula>IF(AND(AL846&lt;0, RIGHT(TEXT(AL846,"0.#"),1)&lt;&gt;"."),TRUE,FALSE)</formula>
    </cfRule>
    <cfRule type="expression" dxfId="30" priority="34">
      <formula>IF(AND(AL846&lt;0, RIGHT(TEXT(AL846,"0.#"),1)="."),TRUE,FALSE)</formula>
    </cfRule>
  </conditionalFormatting>
  <conditionalFormatting sqref="AL853:AO853">
    <cfRule type="expression" dxfId="29" priority="27">
      <formula>IF(AND(AL853&gt;=0, RIGHT(TEXT(AL853,"0.#"),1)&lt;&gt;"."),TRUE,FALSE)</formula>
    </cfRule>
    <cfRule type="expression" dxfId="28" priority="28">
      <formula>IF(AND(AL853&gt;=0, RIGHT(TEXT(AL853,"0.#"),1)="."),TRUE,FALSE)</formula>
    </cfRule>
    <cfRule type="expression" dxfId="27" priority="29">
      <formula>IF(AND(AL853&lt;0, RIGHT(TEXT(AL853,"0.#"),1)&lt;&gt;"."),TRUE,FALSE)</formula>
    </cfRule>
    <cfRule type="expression" dxfId="26" priority="30">
      <formula>IF(AND(AL853&lt;0, RIGHT(TEXT(AL853,"0.#"),1)="."),TRUE,FALSE)</formula>
    </cfRule>
  </conditionalFormatting>
  <conditionalFormatting sqref="Y853">
    <cfRule type="expression" dxfId="25" priority="25">
      <formula>IF(RIGHT(TEXT(Y853,"0.#"),1)=".",FALSE,TRUE)</formula>
    </cfRule>
    <cfRule type="expression" dxfId="24" priority="26">
      <formula>IF(RIGHT(TEXT(Y853,"0.#"),1)=".",TRUE,FALSE)</formula>
    </cfRule>
  </conditionalFormatting>
  <conditionalFormatting sqref="AL852:AO852">
    <cfRule type="expression" dxfId="23" priority="21">
      <formula>IF(AND(AL852&gt;=0, RIGHT(TEXT(AL852,"0.#"),1)&lt;&gt;"."),TRUE,FALSE)</formula>
    </cfRule>
    <cfRule type="expression" dxfId="22" priority="22">
      <formula>IF(AND(AL852&gt;=0, RIGHT(TEXT(AL852,"0.#"),1)="."),TRUE,FALSE)</formula>
    </cfRule>
    <cfRule type="expression" dxfId="21" priority="23">
      <formula>IF(AND(AL852&lt;0, RIGHT(TEXT(AL852,"0.#"),1)&lt;&gt;"."),TRUE,FALSE)</formula>
    </cfRule>
    <cfRule type="expression" dxfId="20" priority="24">
      <formula>IF(AND(AL852&lt;0, RIGHT(TEXT(AL852,"0.#"),1)="."),TRUE,FALSE)</formula>
    </cfRule>
  </conditionalFormatting>
  <conditionalFormatting sqref="Y852">
    <cfRule type="expression" dxfId="19" priority="19">
      <formula>IF(RIGHT(TEXT(Y852,"0.#"),1)=".",FALSE,TRUE)</formula>
    </cfRule>
    <cfRule type="expression" dxfId="18" priority="20">
      <formula>IF(RIGHT(TEXT(Y852,"0.#"),1)=".",TRUE,FALSE)</formula>
    </cfRule>
  </conditionalFormatting>
  <conditionalFormatting sqref="AL854:AO854">
    <cfRule type="expression" dxfId="17" priority="15">
      <formula>IF(AND(AL854&gt;=0, RIGHT(TEXT(AL854,"0.#"),1)&lt;&gt;"."),TRUE,FALSE)</formula>
    </cfRule>
    <cfRule type="expression" dxfId="16" priority="16">
      <formula>IF(AND(AL854&gt;=0, RIGHT(TEXT(AL854,"0.#"),1)="."),TRUE,FALSE)</formula>
    </cfRule>
    <cfRule type="expression" dxfId="15" priority="17">
      <formula>IF(AND(AL854&lt;0, RIGHT(TEXT(AL854,"0.#"),1)&lt;&gt;"."),TRUE,FALSE)</formula>
    </cfRule>
    <cfRule type="expression" dxfId="14" priority="18">
      <formula>IF(AND(AL854&lt;0, RIGHT(TEXT(AL854,"0.#"),1)="."),TRUE,FALSE)</formula>
    </cfRule>
  </conditionalFormatting>
  <conditionalFormatting sqref="AL855:AO855">
    <cfRule type="expression" dxfId="13" priority="11">
      <formula>IF(AND(AL855&gt;=0, RIGHT(TEXT(AL855,"0.#"),1)&lt;&gt;"."),TRUE,FALSE)</formula>
    </cfRule>
    <cfRule type="expression" dxfId="12" priority="12">
      <formula>IF(AND(AL855&gt;=0, RIGHT(TEXT(AL855,"0.#"),1)="."),TRUE,FALSE)</formula>
    </cfRule>
    <cfRule type="expression" dxfId="11" priority="13">
      <formula>IF(AND(AL855&lt;0, RIGHT(TEXT(AL855,"0.#"),1)&lt;&gt;"."),TRUE,FALSE)</formula>
    </cfRule>
    <cfRule type="expression" dxfId="10" priority="14">
      <formula>IF(AND(AL855&lt;0, RIGHT(TEXT(AL855,"0.#"),1)="."),TRUE,FALSE)</formula>
    </cfRule>
  </conditionalFormatting>
  <conditionalFormatting sqref="Y855">
    <cfRule type="expression" dxfId="9" priority="9">
      <formula>IF(RIGHT(TEXT(Y855,"0.#"),1)=".",FALSE,TRUE)</formula>
    </cfRule>
    <cfRule type="expression" dxfId="8" priority="10">
      <formula>IF(RIGHT(TEXT(Y855,"0.#"),1)=".",TRUE,FALSE)</formula>
    </cfRule>
  </conditionalFormatting>
  <conditionalFormatting sqref="AL856:AO861">
    <cfRule type="expression" dxfId="7" priority="5">
      <formula>IF(AND(AL856&gt;=0, RIGHT(TEXT(AL856,"0.#"),1)&lt;&gt;"."),TRUE,FALSE)</formula>
    </cfRule>
    <cfRule type="expression" dxfId="6" priority="6">
      <formula>IF(AND(AL856&gt;=0, RIGHT(TEXT(AL856,"0.#"),1)="."),TRUE,FALSE)</formula>
    </cfRule>
    <cfRule type="expression" dxfId="5" priority="7">
      <formula>IF(AND(AL856&lt;0, RIGHT(TEXT(AL856,"0.#"),1)&lt;&gt;"."),TRUE,FALSE)</formula>
    </cfRule>
    <cfRule type="expression" dxfId="4" priority="8">
      <formula>IF(AND(AL856&lt;0, RIGHT(TEXT(AL856,"0.#"),1)="."),TRUE,FALSE)</formula>
    </cfRule>
  </conditionalFormatting>
  <conditionalFormatting sqref="Y856:Y861">
    <cfRule type="expression" dxfId="3" priority="3">
      <formula>IF(RIGHT(TEXT(Y856,"0.#"),1)=".",FALSE,TRUE)</formula>
    </cfRule>
    <cfRule type="expression" dxfId="2" priority="4">
      <formula>IF(RIGHT(TEXT(Y856,"0.#"),1)=".",TRUE,FALSE)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17" max="49" man="1"/>
    <brk id="699" max="49" man="1"/>
    <brk id="735" max="49" man="1"/>
    <brk id="834" max="49" man="1"/>
    <brk id="868" max="49" man="1"/>
    <brk id="87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492</v>
      </c>
      <c r="H2" s="13" t="str">
        <f>IF(G2="","",F2)</f>
        <v>一般会計</v>
      </c>
      <c r="I2" s="13" t="str">
        <f>IF(H2="","",IF(I1&lt;&gt;"",CONCATENATE(I1,"、",H2),H2))</f>
        <v>一般会計</v>
      </c>
      <c r="K2" s="14" t="s">
        <v>102</v>
      </c>
      <c r="L2" s="15"/>
      <c r="M2" s="13" t="str">
        <f>IF(L2="","",K2)</f>
        <v/>
      </c>
      <c r="N2" s="13" t="str">
        <f>IF(M2="","",IF(N1&lt;&gt;"",CONCATENATE(N1,"、",M2),M2))</f>
        <v/>
      </c>
      <c r="O2" s="13"/>
      <c r="P2" s="12" t="s">
        <v>73</v>
      </c>
      <c r="Q2" s="17" t="s">
        <v>492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t="s">
        <v>492</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492</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492</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宇宙開発利用、科学技術・イノベーション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宇宙開発利用、科学技術・イノベーション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宇宙開発利用、科学技術・イノベーション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宇宙開発利用、科学技術・イノベーション</v>
      </c>
      <c r="F11" s="18" t="s">
        <v>117</v>
      </c>
      <c r="G11" s="17"/>
      <c r="H11" s="13" t="str">
        <f t="shared" si="1"/>
        <v/>
      </c>
      <c r="I11" s="13" t="str">
        <f t="shared" si="5"/>
        <v>一般会計</v>
      </c>
      <c r="K11" s="14" t="s">
        <v>110</v>
      </c>
      <c r="L11" s="15" t="s">
        <v>492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宇宙開発利用、科学技術・イノベーション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宇宙開発利用、科学技術・イノベーション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宇宙開発利用、科学技術・イノベーション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宇宙開発利用、科学技術・イノベーション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宇宙開発利用、科学技術・イノベーション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宇宙開発利用、科学技術・イノベーション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宇宙開発利用、科学技術・イノベーション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宇宙開発利用、科学技術・イノベーション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2020-06-24T11:51:48Z</cp:lastPrinted>
  <dcterms:created xsi:type="dcterms:W3CDTF">2012-03-13T00:50:25Z</dcterms:created>
  <dcterms:modified xsi:type="dcterms:W3CDTF">2020-07-22T07:32:26Z</dcterms:modified>
</cp:coreProperties>
</file>