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612_レビューシート等修正\修正200716\"/>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<sst xmlns="http://schemas.openxmlformats.org/spreadsheetml/2006/main" count="2208" uniqueCount="611">
  <si>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</si>
  <si>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</si>
  <si>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</si>
  <si>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</si>
  <si>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</si>
  <si>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</si>
  <si>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</si>
  <si>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</si>
  <si>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</si>
  <si>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</si>
  <si>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</si>
  <si>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</si>
  <si>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</si>
  <si>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</si>
  <si>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</si>
  <si>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</si>
  <si>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</si>
  <si>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</si>
  <si>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</si>
  <si>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</si>
  <si>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</si>
  <si>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</si>
  <si>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</si>
  <si>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</si>
  <si>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</si>
  <si>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</si>
  <si>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</si>
  <si>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</si>
  <si>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</si>
  <si>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</si>
  <si>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</si>
  <si>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</si>
  <si>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</si>
  <si>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</si>
  <si>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</si>
  <si>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</si>
  <si>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</si>
  <si>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</si>
  <si>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</si>
  <si>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</si>
  <si>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</si>
  <si>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</si>
  <si>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</si>
  <si>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</si>
  <si>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</si>
  <si>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</si>
  <si>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</si>
  <si>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</si>
  <si>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</si>
  <si>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</si>
  <si>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</si>
  <si>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</si>
  <si>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</si>
  <si>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</si>
  <si>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</si>
  <si>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</si>
  <si>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</si>
  <si>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</si>
  <si>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</si>
  <si>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</si>
  <si>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</si>
  <si>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</si>
  <si>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</si>
  <si>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</si>
  <si>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</si>
  <si>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</si>
  <si>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</si>
  <si>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</si>
  <si>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</si>
  <si>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</si>
  <si>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</si>
  <si>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</si>
  <si>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</si>
  <si>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</si>
  <si>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</si>
  <si>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</si>
  <si>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</si>
  <si>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</si>
  <si>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</si>
  <si>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</si>
  <si>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</si>
  <si>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</si>
  <si>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</si>
  <si>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</si>
  <si>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</si>
  <si>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</si>
  <si>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</si>
  <si>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</si>
  <si>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</si>
  <si>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</si>
  <si>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</si>
  <si>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</si>
  <si>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</si>
  <si>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</si>
  <si>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</si>
  <si>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</si>
  <si>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</si>
  <si>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</si>
  <si>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</si>
  <si>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</si>
  <si>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</si>
  <si>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</si>
  <si>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</si>
  <si>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</si>
  <si>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</si>
  <si>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</si>
  <si>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</si>
  <si>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</si>
  <si>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</si>
  <si>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</si>
  <si>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</si>
  <si>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</si>
  <si>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</si>
  <si>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</si>
  <si>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</si>
  <si>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</si>
  <si>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</si>
  <si>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</si>
  <si>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</si>
  <si>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</si>
  <si>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</si>
  <si>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</si>
  <si>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</si>
  <si>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</si>
  <si>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</si>
  <si>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</si>
  <si>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</si>
  <si>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</si>
  <si>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</si>
  <si>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</si>
  <si>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</si>
  <si>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</si>
  <si>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</si>
  <si>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</si>
  <si>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</si>
  <si>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</si>
  <si>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</si>
  <si>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</si>
  <si>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</si>
  <si>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</si>
  <si>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</si>
  <si>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</si>
  <si>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</si>
  <si>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</si>
  <si>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</si>
  <si>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</si>
  <si>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</si>
  <si>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</si>
  <si>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</si>
  <si>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</si>
  <si>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</si>
  <si>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</si>
  <si>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</si>
  <si>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</si>
  <si>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</si>
  <si>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</si>
  <si>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</si>
  <si>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</si>
  <si>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</si>
  <si>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</si>
  <si>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</si>
  <si>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</si>
  <si>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</si>
  <si>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</si>
  <si>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</si>
  <si>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</si>
  <si>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</si>
  <si>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</si>
  <si>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</si>
  <si>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</si>
  <si>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</si>
  <si>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</si>
  <si>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</si>
  <si>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</si>
  <si>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</si>
  <si>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</si>
  <si>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</si>
  <si>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</si>
  <si>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</si>
  <si>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</si>
  <si>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</si>
  <si>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</si>
  <si>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</si>
  <si>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</si>
  <si>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</si>
  <si>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</si>
  <si>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</si>
  <si>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</si>
  <si>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</si>
  <si>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</si>
  <si>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</si>
  <si>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</si>
  <si>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</si>
  <si>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</si>
  <si>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</si>
  <si>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</si>
  <si>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</si>
  <si>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</si>
  <si>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</si>
  <si>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</si>
  <si>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</si>
  <si>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</si>
  <si>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</si>
  <si>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</si>
  <si>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</si>
  <si>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</si>
  <si>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</si>
  <si>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</si>
  <si>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</si>
  <si>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</si>
  <si>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</si>
  <si>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</si>
  <si>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</si>
  <si>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</si>
  <si>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</si>
  <si>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</si>
  <si>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</si>
  <si>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</si>
  <si>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</si>
  <si>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</si>
  <si>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</si>
  <si>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</si>
  <si>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</si>
  <si>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</si>
  <si>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</si>
  <si>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</si>
  <si>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</si>
  <si>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</si>
  <si>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</si>
  <si>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</si>
  <si>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</si>
  <si>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</si>
  <si>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</si>
  <si>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</si>
  <si>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</si>
  <si>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</si>
  <si>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</si>
  <si>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</si>
  <si>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</si>
  <si>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</si>
  <si>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</si>
  <si>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</si>
  <si>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</si>
  <si>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</si>
  <si>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</si>
  <si>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</si>
  <si>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</si>
  <si>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</si>
  <si>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</si>
  <si>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</si>
  <si>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</si>
  <si>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</si>
  <si>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</si>
  <si>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</si>
  <si>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</si>
  <si>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</si>
  <si>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</si>
  <si>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</si>
  <si>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</si>
  <si>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</si>
  <si>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</si>
  <si>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</si>
  <si>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</si>
  <si>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</si>
  <si>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</si>
  <si>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</si>
  <si>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</si>
  <si>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</si>
  <si>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</si>
  <si>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</si>
  <si>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</si>
  <si>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</si>
  <si>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</si>
  <si>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</si>
  <si>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</si>
  <si>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</si>
  <si>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</si>
  <si>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</si>
  <si>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</si>
  <si>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</si>
  <si>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</si>
  <si>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</si>
  <si>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</si>
  <si>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</si>
  <si>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</si>
  <si>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</si>
  <si>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</si>
  <si>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</si>
  <si>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</si>
  <si>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</si>
  <si>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</si>
  <si>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</si>
  <si>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</si>
  <si>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</si>
  <si>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</si>
  <si>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</si>
  <si>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</si>
  <si>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</si>
  <si>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</si>
  <si>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</si>
  <si>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</si>
  <si>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</si>
  <si>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</si>
  <si>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</si>
  <si>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</si>
  <si>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</si>
  <si>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</si>
  <si>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</si>
  <si>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</si>
  <si>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</si>
  <si>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</si>
  <si>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</si>
  <si>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</si>
  <si>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</si>
  <si>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</si>
  <si>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</si>
  <si>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</si>
  <si>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</si>
  <si>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</si>
  <si>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</si>
  <si>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</si>
  <si>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</si>
  <si>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</si>
  <si>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</si>
  <si>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</si>
  <si>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</si>
  <si>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</si>
  <si>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</si>
  <si>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</si>
  <si>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</si>
  <si>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</si>
  <si>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</si>
  <si>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</si>
  <si>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</si>
  <si>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</si>
  <si>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</si>
  <si>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</si>
  <si>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</si>
  <si>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</si>
  <si>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</si>
  <si>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</si>
  <si>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</si>
  <si>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</si>
  <si>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</si>
  <si>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</si>
  <si>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</si>
  <si>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</si>
  <si>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</si>
  <si>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</si>
  <si>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</si>
  <si>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</si>
  <si>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</si>
  <si>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</si>
  <si>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</si>
  <si>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</si>
  <si>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</si>
  <si>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</si>
  <si>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</si>
  <si>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</si>
  <si>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</si>
  <si>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</si>
  <si>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</si>
  <si>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</si>
  <si>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</si>
  <si>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</si>
  <si>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</si>
  <si>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</si>
  <si>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</si>
  <si>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</si>
  <si>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</si>
  <si>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</si>
  <si>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</si>
  <si>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</si>
  <si>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</si>
  <si>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</si>
  <si>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</si>
  <si>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</si>
  <si>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</si>
  <si>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</si>
  <si>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</si>
  <si>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</si>
  <si>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</si>
  <si>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</si>
  <si>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</si>
  <si>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</si>
  <si>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</si>
  <si>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</si>
  <si>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</si>
  <si>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</si>
  <si>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</si>
  <si>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</si>
  <si>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</si>
  <si>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</si>
  <si>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</si>
  <si>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</si>
  <si>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</si>
  <si>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</si>
  <si>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</si>
  <si>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</si>
  <si>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</si>
  <si>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</si>
  <si>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</si>
  <si>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</si>
  <si>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</si>
  <si>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</si>
  <si>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</si>
  <si>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</si>
  <si>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</si>
  <si>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</si>
  <si>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</si>
  <si>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</si>
  <si>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</si>
  <si>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</si>
  <si>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</si>
  <si>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</si>
  <si>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</si>
  <si>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</si>
  <si>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</si>
  <si>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</si>
  <si>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</si>
  <si>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</si>
  <si>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</si>
  <si>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</si>
  <si>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</si>
  <si>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</si>
  <si>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</si>
  <si>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</si>
  <si>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</si>
  <si>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</si>
  <si>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</si>
  <si>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</si>
  <si>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</si>
  <si>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</si>
  <si>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</si>
  <si>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</si>
  <si>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</si>
  <si>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</si>
  <si>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</si>
  <si>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</si>
  <si>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</si>
  <si>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</si>
  <si>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</si>
  <si>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</si>
  <si>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</si>
  <si>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</si>
  <si>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</si>
  <si>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</si>
  <si>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</si>
  <si>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</si>
  <si>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</si>
  <si>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</si>
  <si>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</si>
  <si>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</si>
  <si>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</si>
  <si>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</si>
  <si>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</si>
  <si>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</si>
  <si>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</si>
  <si>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</si>
  <si>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</si>
  <si>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</si>
  <si>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</si>
  <si>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</si>
  <si>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</si>
  <si>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</si>
  <si>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</si>
  <si>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</si>
  <si>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</si>
  <si>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</si>
  <si>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</si>
  <si>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</si>
  <si>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</si>
  <si>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</si>
  <si>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</si>
  <si>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</si>
  <si>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</si>
  <si>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</si>
  <si>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</si>
  <si>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</si>
  <si>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</si>
  <si>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国立研究開発法人土木研究所（運営費交付金）</t>
    <rPh sb="0" eb="2">
      <t>コクリツ</t>
    </rPh>
    <rPh sb="2" eb="4">
      <t>ケンキュウ</t>
    </rPh>
    <rPh sb="4" eb="6">
      <t>カイハツ</t>
    </rPh>
    <rPh sb="6" eb="8">
      <t>ホウジン</t>
    </rPh>
    <rPh sb="8" eb="10">
      <t>ドボク</t>
    </rPh>
    <rPh sb="10" eb="13">
      <t>ケンキュウショ</t>
    </rPh>
    <rPh sb="14" eb="17">
      <t>ウンエイヒ</t>
    </rPh>
    <rPh sb="17" eb="20">
      <t>コウフキン</t>
    </rPh>
    <phoneticPr fontId="5"/>
  </si>
  <si>
    <t>終了予定なし</t>
    <rPh sb="0" eb="2">
      <t>シュウリョウ</t>
    </rPh>
    <rPh sb="2" eb="4">
      <t>ヨテイ</t>
    </rPh>
    <phoneticPr fontId="5"/>
  </si>
  <si>
    <t>大臣官房</t>
    <rPh sb="0" eb="2">
      <t>ダイジン</t>
    </rPh>
    <rPh sb="2" eb="4">
      <t>カンボウ</t>
    </rPh>
    <phoneticPr fontId="5"/>
  </si>
  <si>
    <t>総務課・会計課・技術調査課</t>
    <rPh sb="0" eb="3">
      <t>ソウムカ</t>
    </rPh>
    <rPh sb="4" eb="7">
      <t>カイケイカ</t>
    </rPh>
    <rPh sb="8" eb="10">
      <t>ギジュツ</t>
    </rPh>
    <rPh sb="10" eb="12">
      <t>チョウサ</t>
    </rPh>
    <rPh sb="12" eb="13">
      <t>カ</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</si>
  <si>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</si>
  <si>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</si>
  <si>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</si>
  <si>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</si>
  <si>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</si>
  <si>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</si>
  <si>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</si>
  <si>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t>
  </si>
  <si>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</si>
  <si>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</si>
  <si>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t>
    <phoneticPr fontId="5"/>
  </si>
  <si>
    <t>-</t>
    <phoneticPr fontId="5"/>
  </si>
  <si>
    <t>課題</t>
    <rPh sb="0" eb="2">
      <t>カダイ</t>
    </rPh>
    <phoneticPr fontId="5"/>
  </si>
  <si>
    <t>技術数</t>
    <rPh sb="0" eb="2">
      <t>ギジュツ</t>
    </rPh>
    <rPh sb="2" eb="3">
      <t>スウ</t>
    </rPh>
    <phoneticPr fontId="5"/>
  </si>
  <si>
    <t>-</t>
    <phoneticPr fontId="5"/>
  </si>
  <si>
    <t>当該年度予算額／研究開発プログラム数
【研究開発プログラム１プログラム当たりのコスト】　
(第4期中長期目標期間（28年度～33年度））　　　　　　　　　　　　　</t>
    <phoneticPr fontId="5"/>
  </si>
  <si>
    <t>8,627/17</t>
    <phoneticPr fontId="5"/>
  </si>
  <si>
    <t>8,577/17</t>
    <phoneticPr fontId="5"/>
  </si>
  <si>
    <t>8,630/17</t>
    <phoneticPr fontId="5"/>
  </si>
  <si>
    <t>8,667/17</t>
    <phoneticPr fontId="5"/>
  </si>
  <si>
    <t>XI　ICTの利活用及び技術研究開発の推進</t>
    <phoneticPr fontId="5"/>
  </si>
  <si>
    <t>41 技術研究開発を推進する</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</si>
  <si>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</si>
  <si>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</si>
  <si>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</si>
  <si>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</si>
  <si>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</si>
  <si>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</si>
  <si>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</si>
  <si>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</si>
  <si>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</si>
  <si>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</si>
  <si>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</si>
  <si>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</si>
  <si>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</si>
  <si>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</si>
  <si>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t>
  </si>
  <si>
    <t>有</t>
  </si>
  <si>
    <t>総務課長 五十嵐　徹人
会計課長 木村　典央
技術調査課長 岡村　次郎</t>
    <rPh sb="5" eb="8">
      <t>イガラシ</t>
    </rPh>
    <rPh sb="9" eb="11">
      <t>テツト</t>
    </rPh>
    <rPh sb="17" eb="19">
      <t>キムラ</t>
    </rPh>
    <rPh sb="20" eb="21">
      <t>テン</t>
    </rPh>
    <rPh sb="21" eb="22">
      <t>オウ</t>
    </rPh>
    <phoneticPr fontId="5"/>
  </si>
  <si>
    <t>-</t>
    <phoneticPr fontId="5"/>
  </si>
  <si>
    <t>-</t>
    <phoneticPr fontId="5"/>
  </si>
  <si>
    <t>平成30年度の業務実績について、国土交通大臣から「顕著な成果の創出が認められる」と評価された。</t>
    <rPh sb="25" eb="27">
      <t>ケンチョ</t>
    </rPh>
    <rPh sb="28" eb="30">
      <t>セイカ</t>
    </rPh>
    <rPh sb="31" eb="33">
      <t>ソウシュツ</t>
    </rPh>
    <rPh sb="34" eb="35">
      <t>ミト</t>
    </rPh>
    <phoneticPr fontId="5"/>
  </si>
  <si>
    <t>13</t>
    <phoneticPr fontId="5"/>
  </si>
  <si>
    <t>14</t>
    <phoneticPr fontId="5"/>
  </si>
  <si>
    <t>17</t>
    <phoneticPr fontId="5"/>
  </si>
  <si>
    <t>422</t>
    <phoneticPr fontId="5"/>
  </si>
  <si>
    <t>403</t>
    <phoneticPr fontId="5"/>
  </si>
  <si>
    <t>419</t>
    <phoneticPr fontId="5"/>
  </si>
  <si>
    <t>437</t>
    <phoneticPr fontId="5"/>
  </si>
  <si>
    <t>428</t>
    <phoneticPr fontId="5"/>
  </si>
  <si>
    <t>421</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</si>
  <si>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</si>
  <si>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</si>
  <si>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</si>
  <si>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</si>
  <si>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</si>
  <si>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</si>
  <si>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役務費</t>
    <rPh sb="0" eb="2">
      <t>エキム</t>
    </rPh>
    <phoneticPr fontId="5"/>
  </si>
  <si>
    <t>国土技術政策総合研究所等の施設管理・運営業務（保全業務）</t>
    <phoneticPr fontId="5"/>
  </si>
  <si>
    <t>国土技術政策総合研究所等の施設管理・運営業務（清掃業務）</t>
    <phoneticPr fontId="5"/>
  </si>
  <si>
    <t>国土技術政策総合研究所等の施設管理・運営業務（警備業務）</t>
    <phoneticPr fontId="5"/>
  </si>
  <si>
    <t>B.株式会社ダイケンビルサービス</t>
    <rPh sb="2" eb="4">
      <t>カブシキ</t>
    </rPh>
    <rPh sb="4" eb="6">
      <t>カイシャ</t>
    </rPh>
    <phoneticPr fontId="5"/>
  </si>
  <si>
    <t>C.一般財団法人土木研究センター</t>
    <rPh sb="2" eb="4">
      <t>イッパン</t>
    </rPh>
    <rPh sb="4" eb="8">
      <t>ザイダンホウジン</t>
    </rPh>
    <rPh sb="8" eb="10">
      <t>ドボク</t>
    </rPh>
    <rPh sb="10" eb="12">
      <t>ケンキュウ</t>
    </rPh>
    <phoneticPr fontId="5"/>
  </si>
  <si>
    <t>Ｈ３１・３２・３３土木研究所（つくば）実験設備保守点検業務</t>
    <phoneticPr fontId="5"/>
  </si>
  <si>
    <t>Ｈ３１・３２・３３土木研究所（つくば）クレーン設備保守点検業務　</t>
    <phoneticPr fontId="5"/>
  </si>
  <si>
    <t>令和元-３年度 舗装の促進載荷試験業務</t>
    <phoneticPr fontId="5"/>
  </si>
  <si>
    <t>平成28-31年度 舗装の促進載荷試験業務</t>
    <phoneticPr fontId="5"/>
  </si>
  <si>
    <t>ワイヤロープ式防護柵性能確認試験業務</t>
    <phoneticPr fontId="5"/>
  </si>
  <si>
    <t>令和元年度　流速計検定台車精度検査業務</t>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</si>
  <si>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</si>
  <si>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</si>
  <si>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</si>
  <si>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t>
    <phoneticPr fontId="5"/>
  </si>
  <si>
    <t>-</t>
    <phoneticPr fontId="5"/>
  </si>
  <si>
    <t>株式会社ダイケンビルサービス</t>
    <rPh sb="0" eb="2">
      <t>カブシキ</t>
    </rPh>
    <rPh sb="2" eb="4">
      <t>カイシャ</t>
    </rPh>
    <phoneticPr fontId="5"/>
  </si>
  <si>
    <t>国土技術政策総合研究所等の施設管理・運営業務（保全業務）（協定契約）外2件</t>
    <rPh sb="29" eb="31">
      <t>キョウテイ</t>
    </rPh>
    <rPh sb="31" eb="33">
      <t>ケイヤク</t>
    </rPh>
    <rPh sb="34" eb="35">
      <t>ホカ</t>
    </rPh>
    <rPh sb="36" eb="37">
      <t>ケン</t>
    </rPh>
    <phoneticPr fontId="5"/>
  </si>
  <si>
    <t>上山試錐工業株式会社</t>
    <rPh sb="6" eb="8">
      <t>カブシキ</t>
    </rPh>
    <rPh sb="8" eb="10">
      <t>カイシャ</t>
    </rPh>
    <phoneticPr fontId="5"/>
  </si>
  <si>
    <t>コンクリートの耐凍害性能評価に関する調査試験補助 外11件</t>
    <phoneticPr fontId="5"/>
  </si>
  <si>
    <t>-</t>
    <phoneticPr fontId="5"/>
  </si>
  <si>
    <t>-</t>
    <phoneticPr fontId="5"/>
  </si>
  <si>
    <t>株式会社水工リサーチ</t>
    <rPh sb="0" eb="2">
      <t>カブシキ</t>
    </rPh>
    <rPh sb="2" eb="4">
      <t>カイシャ</t>
    </rPh>
    <phoneticPr fontId="5"/>
  </si>
  <si>
    <t>在来堤防植生の耐流速試験補助 外13件</t>
    <phoneticPr fontId="5"/>
  </si>
  <si>
    <t>株式会社東京ソイルリサーチ　</t>
    <rPh sb="0" eb="2">
      <t>カブシキ</t>
    </rPh>
    <rPh sb="2" eb="4">
      <t>カイシャ</t>
    </rPh>
    <rPh sb="4" eb="6">
      <t>トウキョウ</t>
    </rPh>
    <phoneticPr fontId="5"/>
  </si>
  <si>
    <t>R1グラベルドレーン等に関する遠心模型実験業務 外9件</t>
    <phoneticPr fontId="5"/>
  </si>
  <si>
    <t>ｉエンジニアリング株式会社</t>
    <rPh sb="9" eb="11">
      <t>カブシキ</t>
    </rPh>
    <rPh sb="11" eb="13">
      <t>カイシャ</t>
    </rPh>
    <phoneticPr fontId="5"/>
  </si>
  <si>
    <t>炭素繊維シート補強された供試体の載荷試験業務 外15件</t>
    <phoneticPr fontId="5"/>
  </si>
  <si>
    <t>株式会社建設技術研究所</t>
    <rPh sb="0" eb="2">
      <t>カブシキ</t>
    </rPh>
    <rPh sb="2" eb="4">
      <t>カイシャ</t>
    </rPh>
    <phoneticPr fontId="5"/>
  </si>
  <si>
    <t>沿道環境に応じた電線類の地中化技術に関する調査外業務 外7件</t>
    <phoneticPr fontId="5"/>
  </si>
  <si>
    <t>株式会社東洋計測リサーチ</t>
    <rPh sb="0" eb="2">
      <t>カブシキ</t>
    </rPh>
    <rPh sb="2" eb="4">
      <t>カイシャ</t>
    </rPh>
    <phoneticPr fontId="5"/>
  </si>
  <si>
    <t>石積堰堤破壊時の土石流水理量計測実験業務 外12件</t>
    <phoneticPr fontId="5"/>
  </si>
  <si>
    <t>株式会社日立システムズ　</t>
    <rPh sb="0" eb="2">
      <t>カブシキ</t>
    </rPh>
    <rPh sb="2" eb="4">
      <t>カイシャ</t>
    </rPh>
    <phoneticPr fontId="5"/>
  </si>
  <si>
    <t>国立研究開発法人土木研究所情報システム運用支援業務 外2件</t>
    <phoneticPr fontId="5"/>
  </si>
  <si>
    <t>株式会社ＨＲＣ研究所</t>
    <rPh sb="0" eb="2">
      <t>カブシキ</t>
    </rPh>
    <rPh sb="2" eb="4">
      <t>カイシャ</t>
    </rPh>
    <phoneticPr fontId="5"/>
  </si>
  <si>
    <t>床版の疲労載荷試験補助　外8件</t>
    <phoneticPr fontId="5"/>
  </si>
  <si>
    <t>株式会社開発工営社</t>
    <rPh sb="0" eb="2">
      <t>カブシキ</t>
    </rPh>
    <rPh sb="2" eb="4">
      <t>カイシャ</t>
    </rPh>
    <phoneticPr fontId="5"/>
  </si>
  <si>
    <t>河川災害に対応する橋台背面盛土構造の検討業務 外3件</t>
    <phoneticPr fontId="5"/>
  </si>
  <si>
    <t>Ｈ３１・３２・３３土木研究所（つくば）実験設備保守点検業務 外5件</t>
    <rPh sb="30" eb="31">
      <t>ホカ</t>
    </rPh>
    <rPh sb="32" eb="33">
      <t>ケン</t>
    </rPh>
    <phoneticPr fontId="5"/>
  </si>
  <si>
    <t>一般財団法人土木研究センター</t>
    <phoneticPr fontId="5"/>
  </si>
  <si>
    <t>職業訓練法人全国建設産業教育訓練協会</t>
    <rPh sb="0" eb="2">
      <t>ショクギョウ</t>
    </rPh>
    <rPh sb="2" eb="4">
      <t>クンレン</t>
    </rPh>
    <rPh sb="4" eb="6">
      <t>ホウジン</t>
    </rPh>
    <rPh sb="6" eb="8">
      <t>ゼンコク</t>
    </rPh>
    <rPh sb="8" eb="10">
      <t>ケンセツ</t>
    </rPh>
    <rPh sb="10" eb="12">
      <t>サンギョウ</t>
    </rPh>
    <rPh sb="12" eb="14">
      <t>キョウイク</t>
    </rPh>
    <rPh sb="14" eb="16">
      <t>クンレン</t>
    </rPh>
    <rPh sb="16" eb="18">
      <t>キョウカイ</t>
    </rPh>
    <phoneticPr fontId="5"/>
  </si>
  <si>
    <t>冬期路面予測手法の広域化に関する調査検討業務　外1件</t>
    <phoneticPr fontId="5"/>
  </si>
  <si>
    <t>ゴム支承用ゴム材料のオゾン劣化に対する耐久性試験</t>
    <phoneticPr fontId="5"/>
  </si>
  <si>
    <t>台風委員会における水文部会議長活動支援業務 外1件</t>
    <phoneticPr fontId="5"/>
  </si>
  <si>
    <t>一般廃棄物収集運搬</t>
    <phoneticPr fontId="5"/>
  </si>
  <si>
    <t>朝霧環境材料観測施設管理業務</t>
    <phoneticPr fontId="5"/>
  </si>
  <si>
    <t>構内草刈り作業（秋期） 外3件</t>
    <phoneticPr fontId="5"/>
  </si>
  <si>
    <t>朝霧環境材料観測施設除草・伐採業務</t>
    <phoneticPr fontId="5"/>
  </si>
  <si>
    <t>自家用電気工作物保安管理業務</t>
    <phoneticPr fontId="5"/>
  </si>
  <si>
    <t>水分密度計処分</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</si>
  <si>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</si>
  <si>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9">
      <t>ガンネンド</t>
    </rPh>
    <phoneticPr fontId="5"/>
  </si>
  <si>
    <t>一般財団法人日本気象協会</t>
    <rPh sb="0" eb="2">
      <t>イッパン</t>
    </rPh>
    <rPh sb="2" eb="6">
      <t>ザイダンホウジン</t>
    </rPh>
    <phoneticPr fontId="5"/>
  </si>
  <si>
    <t>一般財団法人化学物質評価研究機構</t>
    <rPh sb="0" eb="2">
      <t>イッパン</t>
    </rPh>
    <rPh sb="2" eb="6">
      <t>ザイダンホウジン</t>
    </rPh>
    <phoneticPr fontId="5"/>
  </si>
  <si>
    <t>一般社団法人国際建設技術協会</t>
    <rPh sb="0" eb="2">
      <t>イッパン</t>
    </rPh>
    <rPh sb="2" eb="6">
      <t>シャダンホウジン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</si>
  <si>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</si>
  <si>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</si>
  <si>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公益社団法人富士宮市シルバー人材センター</t>
    <rPh sb="0" eb="6">
      <t>コウエキシャダンホウジン</t>
    </rPh>
    <phoneticPr fontId="5"/>
  </si>
  <si>
    <t>一般財団法人東北電気保安協会</t>
    <rPh sb="0" eb="2">
      <t>イッパン</t>
    </rPh>
    <rPh sb="2" eb="6">
      <t>ザイダンホウジン</t>
    </rPh>
    <phoneticPr fontId="5"/>
  </si>
  <si>
    <t>公益社団法人日本アイソトープ協会</t>
    <rPh sb="0" eb="2">
      <t>コウエキ</t>
    </rPh>
    <rPh sb="2" eb="6">
      <t>シャダンホウジン</t>
    </rPh>
    <phoneticPr fontId="5"/>
  </si>
  <si>
    <t>-</t>
    <phoneticPr fontId="5"/>
  </si>
  <si>
    <t>研究開発の３つの目標全てについて、毎年度、「目標を達成していると認められる」との評価を得ること。（第4期中長期目標期間（28年度～33年度））</t>
    <rPh sb="8" eb="10">
      <t>モクヒョウ</t>
    </rPh>
    <rPh sb="10" eb="11">
      <t>スベ</t>
    </rPh>
    <rPh sb="17" eb="20">
      <t>マイネンド</t>
    </rPh>
    <phoneticPr fontId="5"/>
  </si>
  <si>
    <t>件</t>
    <rPh sb="0" eb="1">
      <t>ケン</t>
    </rPh>
    <phoneticPr fontId="5"/>
  </si>
  <si>
    <t>研究開発の3つの目標のうち「目標を達成していると認められる」と評価された件数</t>
    <rPh sb="36" eb="38">
      <t>ケンスウ</t>
    </rPh>
    <phoneticPr fontId="5"/>
  </si>
  <si>
    <t>件</t>
    <rPh sb="0" eb="1">
      <t>ケン</t>
    </rPh>
    <phoneticPr fontId="5"/>
  </si>
  <si>
    <t>百万円</t>
    <rPh sb="0" eb="2">
      <t>ヒャクマン</t>
    </rPh>
    <rPh sb="2" eb="3">
      <t>エン</t>
    </rPh>
    <phoneticPr fontId="5"/>
  </si>
  <si>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93" eb="95">
      <t>ケンチョ</t>
    </rPh>
    <rPh sb="96" eb="98">
      <t>セイカ</t>
    </rPh>
    <rPh sb="99" eb="101">
      <t>ソウシュツ</t>
    </rPh>
    <rPh sb="102" eb="103">
      <t>ミト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</si>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</sst>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741</xdr:row>
      <xdr:rowOff>80071</xdr:rowOff>
    </xdr:from>
    <xdr:to>
      <xdr:col>48</xdr:col>
      <xdr:colOff>123825</xdr:colOff>
      <xdr:row>762</xdr:row>
      <xdr:rowOff>158016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49800571"/>
          <a:ext cx="8096250" cy="861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7" zoomScaleNormal="75" zoomScaleSheetLayoutView="100" zoomScalePageLayoutView="85" workbookViewId="0">
      <selection activeCell="BH722" sqref="BH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453</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48" customHeight="1" x14ac:dyDescent="0.15">
      <c r="A5" s="681" t="s">
        <v>66</v>
      </c>
      <c r="B5" s="682"/>
      <c r="C5" s="682"/>
      <c r="D5" s="682"/>
      <c r="E5" s="682"/>
      <c r="F5" s="683"/>
      <c r="G5" s="825" t="s">
        <v>430</v>
      </c>
      <c r="H5" s="826"/>
      <c r="I5" s="826"/>
      <c r="J5" s="826"/>
      <c r="K5" s="826"/>
      <c r="L5" s="826"/>
      <c r="M5" s="827" t="s">
        <v>65</v>
      </c>
      <c r="N5" s="828"/>
      <c r="O5" s="828"/>
      <c r="P5" s="828"/>
      <c r="Q5" s="828"/>
      <c r="R5" s="829"/>
      <c r="S5" s="830" t="s">
        <v>481</v>
      </c>
      <c r="T5" s="826"/>
      <c r="U5" s="826"/>
      <c r="V5" s="826"/>
      <c r="W5" s="826"/>
      <c r="X5" s="831"/>
      <c r="Y5" s="687" t="s">
        <v>3</v>
      </c>
      <c r="Z5" s="532"/>
      <c r="AA5" s="532"/>
      <c r="AB5" s="532"/>
      <c r="AC5" s="532"/>
      <c r="AD5" s="533"/>
      <c r="AE5" s="688" t="s">
        <v>483</v>
      </c>
      <c r="AF5" s="688"/>
      <c r="AG5" s="688"/>
      <c r="AH5" s="688"/>
      <c r="AI5" s="688"/>
      <c r="AJ5" s="688"/>
      <c r="AK5" s="688"/>
      <c r="AL5" s="688"/>
      <c r="AM5" s="688"/>
      <c r="AN5" s="688"/>
      <c r="AO5" s="688"/>
      <c r="AP5" s="689"/>
      <c r="AQ5" s="690" t="s">
        <v>522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11"/>
    </row>
    <row r="13" spans="1:50" ht="21" customHeight="1" x14ac:dyDescent="0.15">
      <c r="A13" s="600"/>
      <c r="B13" s="601"/>
      <c r="C13" s="601"/>
      <c r="D13" s="601"/>
      <c r="E13" s="601"/>
      <c r="F13" s="602"/>
      <c r="G13" s="712" t="s">
        <v>6</v>
      </c>
      <c r="H13" s="713"/>
      <c r="I13" s="750" t="s">
        <v>7</v>
      </c>
      <c r="J13" s="751"/>
      <c r="K13" s="751"/>
      <c r="L13" s="751"/>
      <c r="M13" s="751"/>
      <c r="N13" s="751"/>
      <c r="O13" s="752"/>
      <c r="P13" s="646">
        <v>8627</v>
      </c>
      <c r="Q13" s="647"/>
      <c r="R13" s="647"/>
      <c r="S13" s="647"/>
      <c r="T13" s="647"/>
      <c r="U13" s="647"/>
      <c r="V13" s="648"/>
      <c r="W13" s="646">
        <v>8577</v>
      </c>
      <c r="X13" s="647"/>
      <c r="Y13" s="647"/>
      <c r="Z13" s="647"/>
      <c r="AA13" s="647"/>
      <c r="AB13" s="647"/>
      <c r="AC13" s="648"/>
      <c r="AD13" s="646">
        <v>8630</v>
      </c>
      <c r="AE13" s="647"/>
      <c r="AF13" s="647"/>
      <c r="AG13" s="647"/>
      <c r="AH13" s="647"/>
      <c r="AI13" s="647"/>
      <c r="AJ13" s="648"/>
      <c r="AK13" s="646">
        <v>8667</v>
      </c>
      <c r="AL13" s="647"/>
      <c r="AM13" s="647"/>
      <c r="AN13" s="647"/>
      <c r="AO13" s="647"/>
      <c r="AP13" s="647"/>
      <c r="AQ13" s="648"/>
      <c r="AR13" s="905"/>
      <c r="AS13" s="906"/>
      <c r="AT13" s="906"/>
      <c r="AU13" s="906"/>
      <c r="AV13" s="906"/>
      <c r="AW13" s="906"/>
      <c r="AX13" s="907"/>
    </row>
    <row r="14" spans="1:50" ht="21" customHeight="1" x14ac:dyDescent="0.15">
      <c r="A14" s="600"/>
      <c r="B14" s="601"/>
      <c r="C14" s="601"/>
      <c r="D14" s="601"/>
      <c r="E14" s="601"/>
      <c r="F14" s="602"/>
      <c r="G14" s="714"/>
      <c r="H14" s="715"/>
      <c r="I14" s="700" t="s">
        <v>8</v>
      </c>
      <c r="J14" s="748"/>
      <c r="K14" s="748"/>
      <c r="L14" s="748"/>
      <c r="M14" s="748"/>
      <c r="N14" s="748"/>
      <c r="O14" s="749"/>
      <c r="P14" s="646" t="s">
        <v>602</v>
      </c>
      <c r="Q14" s="647"/>
      <c r="R14" s="647"/>
      <c r="S14" s="647"/>
      <c r="T14" s="647"/>
      <c r="U14" s="647"/>
      <c r="V14" s="648"/>
      <c r="W14" s="646" t="s">
        <v>602</v>
      </c>
      <c r="X14" s="647"/>
      <c r="Y14" s="647"/>
      <c r="Z14" s="647"/>
      <c r="AA14" s="647"/>
      <c r="AB14" s="647"/>
      <c r="AC14" s="648"/>
      <c r="AD14" s="646" t="s">
        <v>602</v>
      </c>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15">
      <c r="A15" s="600"/>
      <c r="B15" s="601"/>
      <c r="C15" s="601"/>
      <c r="D15" s="601"/>
      <c r="E15" s="601"/>
      <c r="F15" s="602"/>
      <c r="G15" s="714"/>
      <c r="H15" s="715"/>
      <c r="I15" s="700" t="s">
        <v>50</v>
      </c>
      <c r="J15" s="701"/>
      <c r="K15" s="701"/>
      <c r="L15" s="701"/>
      <c r="M15" s="701"/>
      <c r="N15" s="701"/>
      <c r="O15" s="702"/>
      <c r="P15" s="646" t="s">
        <v>602</v>
      </c>
      <c r="Q15" s="647"/>
      <c r="R15" s="647"/>
      <c r="S15" s="647"/>
      <c r="T15" s="647"/>
      <c r="U15" s="647"/>
      <c r="V15" s="648"/>
      <c r="W15" s="646" t="s">
        <v>602</v>
      </c>
      <c r="X15" s="647"/>
      <c r="Y15" s="647"/>
      <c r="Z15" s="647"/>
      <c r="AA15" s="647"/>
      <c r="AB15" s="647"/>
      <c r="AC15" s="648"/>
      <c r="AD15" s="646" t="s">
        <v>602</v>
      </c>
      <c r="AE15" s="647"/>
      <c r="AF15" s="647"/>
      <c r="AG15" s="647"/>
      <c r="AH15" s="647"/>
      <c r="AI15" s="647"/>
      <c r="AJ15" s="648"/>
      <c r="AK15" s="646" t="s">
        <v>602</v>
      </c>
      <c r="AL15" s="647"/>
      <c r="AM15" s="647"/>
      <c r="AN15" s="647"/>
      <c r="AO15" s="647"/>
      <c r="AP15" s="647"/>
      <c r="AQ15" s="648"/>
      <c r="AR15" s="646"/>
      <c r="AS15" s="647"/>
      <c r="AT15" s="647"/>
      <c r="AU15" s="647"/>
      <c r="AV15" s="647"/>
      <c r="AW15" s="647"/>
      <c r="AX15" s="792"/>
    </row>
    <row r="16" spans="1:50" ht="21" customHeight="1" x14ac:dyDescent="0.15">
      <c r="A16" s="600"/>
      <c r="B16" s="601"/>
      <c r="C16" s="601"/>
      <c r="D16" s="601"/>
      <c r="E16" s="601"/>
      <c r="F16" s="602"/>
      <c r="G16" s="714"/>
      <c r="H16" s="715"/>
      <c r="I16" s="700" t="s">
        <v>51</v>
      </c>
      <c r="J16" s="701"/>
      <c r="K16" s="701"/>
      <c r="L16" s="701"/>
      <c r="M16" s="701"/>
      <c r="N16" s="701"/>
      <c r="O16" s="702"/>
      <c r="P16" s="646" t="s">
        <v>602</v>
      </c>
      <c r="Q16" s="647"/>
      <c r="R16" s="647"/>
      <c r="S16" s="647"/>
      <c r="T16" s="647"/>
      <c r="U16" s="647"/>
      <c r="V16" s="648"/>
      <c r="W16" s="646" t="s">
        <v>602</v>
      </c>
      <c r="X16" s="647"/>
      <c r="Y16" s="647"/>
      <c r="Z16" s="647"/>
      <c r="AA16" s="647"/>
      <c r="AB16" s="647"/>
      <c r="AC16" s="648"/>
      <c r="AD16" s="646" t="s">
        <v>602</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0"/>
      <c r="B17" s="601"/>
      <c r="C17" s="601"/>
      <c r="D17" s="601"/>
      <c r="E17" s="601"/>
      <c r="F17" s="602"/>
      <c r="G17" s="714"/>
      <c r="H17" s="715"/>
      <c r="I17" s="700" t="s">
        <v>49</v>
      </c>
      <c r="J17" s="748"/>
      <c r="K17" s="748"/>
      <c r="L17" s="748"/>
      <c r="M17" s="748"/>
      <c r="N17" s="748"/>
      <c r="O17" s="749"/>
      <c r="P17" s="646" t="s">
        <v>602</v>
      </c>
      <c r="Q17" s="647"/>
      <c r="R17" s="647"/>
      <c r="S17" s="647"/>
      <c r="T17" s="647"/>
      <c r="U17" s="647"/>
      <c r="V17" s="648"/>
      <c r="W17" s="646" t="s">
        <v>602</v>
      </c>
      <c r="X17" s="647"/>
      <c r="Y17" s="647"/>
      <c r="Z17" s="647"/>
      <c r="AA17" s="647"/>
      <c r="AB17" s="647"/>
      <c r="AC17" s="648"/>
      <c r="AD17" s="646" t="s">
        <v>602</v>
      </c>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x14ac:dyDescent="0.15">
      <c r="A18" s="600"/>
      <c r="B18" s="601"/>
      <c r="C18" s="601"/>
      <c r="D18" s="601"/>
      <c r="E18" s="601"/>
      <c r="F18" s="602"/>
      <c r="G18" s="716"/>
      <c r="H18" s="717"/>
      <c r="I18" s="705" t="s">
        <v>20</v>
      </c>
      <c r="J18" s="706"/>
      <c r="K18" s="706"/>
      <c r="L18" s="706"/>
      <c r="M18" s="706"/>
      <c r="N18" s="706"/>
      <c r="O18" s="707"/>
      <c r="P18" s="864">
        <f>SUM(P13:V17)</f>
        <v>8627</v>
      </c>
      <c r="Q18" s="865"/>
      <c r="R18" s="865"/>
      <c r="S18" s="865"/>
      <c r="T18" s="865"/>
      <c r="U18" s="865"/>
      <c r="V18" s="866"/>
      <c r="W18" s="864">
        <f>SUM(W13:AC17)</f>
        <v>8577</v>
      </c>
      <c r="X18" s="865"/>
      <c r="Y18" s="865"/>
      <c r="Z18" s="865"/>
      <c r="AA18" s="865"/>
      <c r="AB18" s="865"/>
      <c r="AC18" s="866"/>
      <c r="AD18" s="864">
        <f>SUM(AD13:AJ17)</f>
        <v>8630</v>
      </c>
      <c r="AE18" s="865"/>
      <c r="AF18" s="865"/>
      <c r="AG18" s="865"/>
      <c r="AH18" s="865"/>
      <c r="AI18" s="865"/>
      <c r="AJ18" s="866"/>
      <c r="AK18" s="864">
        <f>SUM(AK13:AQ17)</f>
        <v>8667</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6">
        <v>8627</v>
      </c>
      <c r="Q19" s="647"/>
      <c r="R19" s="647"/>
      <c r="S19" s="647"/>
      <c r="T19" s="647"/>
      <c r="U19" s="647"/>
      <c r="V19" s="648"/>
      <c r="W19" s="646">
        <v>8577</v>
      </c>
      <c r="X19" s="647"/>
      <c r="Y19" s="647"/>
      <c r="Z19" s="647"/>
      <c r="AA19" s="647"/>
      <c r="AB19" s="647"/>
      <c r="AC19" s="648"/>
      <c r="AD19" s="646">
        <v>8630</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488</v>
      </c>
      <c r="H23" s="972"/>
      <c r="I23" s="972"/>
      <c r="J23" s="972"/>
      <c r="K23" s="972"/>
      <c r="L23" s="972"/>
      <c r="M23" s="972"/>
      <c r="N23" s="972"/>
      <c r="O23" s="973"/>
      <c r="P23" s="905">
        <v>4606</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489</v>
      </c>
      <c r="H24" s="924"/>
      <c r="I24" s="924"/>
      <c r="J24" s="924"/>
      <c r="K24" s="924"/>
      <c r="L24" s="924"/>
      <c r="M24" s="924"/>
      <c r="N24" s="924"/>
      <c r="O24" s="925"/>
      <c r="P24" s="646">
        <v>341</v>
      </c>
      <c r="Q24" s="647"/>
      <c r="R24" s="647"/>
      <c r="S24" s="647"/>
      <c r="T24" s="647"/>
      <c r="U24" s="647"/>
      <c r="V24" s="648"/>
      <c r="W24" s="646"/>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490</v>
      </c>
      <c r="H25" s="924"/>
      <c r="I25" s="924"/>
      <c r="J25" s="924"/>
      <c r="K25" s="924"/>
      <c r="L25" s="924"/>
      <c r="M25" s="924"/>
      <c r="N25" s="924"/>
      <c r="O25" s="925"/>
      <c r="P25" s="646">
        <v>3720</v>
      </c>
      <c r="Q25" s="647"/>
      <c r="R25" s="647"/>
      <c r="S25" s="647"/>
      <c r="T25" s="647"/>
      <c r="U25" s="647"/>
      <c r="V25" s="648"/>
      <c r="W25" s="646"/>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6">
        <f>AK13</f>
        <v>8667</v>
      </c>
      <c r="Q29" s="647"/>
      <c r="R29" s="647"/>
      <c r="S29" s="647"/>
      <c r="T29" s="647"/>
      <c r="U29" s="647"/>
      <c r="V29" s="648"/>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33</v>
      </c>
      <c r="AV31" s="184"/>
      <c r="AW31" s="384" t="s">
        <v>177</v>
      </c>
      <c r="AX31" s="385"/>
    </row>
    <row r="32" spans="1:50" ht="32.25" customHeight="1" x14ac:dyDescent="0.15">
      <c r="A32" s="389"/>
      <c r="B32" s="387"/>
      <c r="C32" s="387"/>
      <c r="D32" s="387"/>
      <c r="E32" s="387"/>
      <c r="F32" s="388"/>
      <c r="G32" s="550" t="s">
        <v>603</v>
      </c>
      <c r="H32" s="551"/>
      <c r="I32" s="551"/>
      <c r="J32" s="551"/>
      <c r="K32" s="551"/>
      <c r="L32" s="551"/>
      <c r="M32" s="551"/>
      <c r="N32" s="551"/>
      <c r="O32" s="552"/>
      <c r="P32" s="90" t="s">
        <v>605</v>
      </c>
      <c r="Q32" s="90"/>
      <c r="R32" s="90"/>
      <c r="S32" s="90"/>
      <c r="T32" s="90"/>
      <c r="U32" s="90"/>
      <c r="V32" s="90"/>
      <c r="W32" s="90"/>
      <c r="X32" s="91"/>
      <c r="Y32" s="460" t="s">
        <v>12</v>
      </c>
      <c r="Z32" s="520"/>
      <c r="AA32" s="521"/>
      <c r="AB32" s="450" t="s">
        <v>604</v>
      </c>
      <c r="AC32" s="450"/>
      <c r="AD32" s="450"/>
      <c r="AE32" s="202">
        <v>3</v>
      </c>
      <c r="AF32" s="203"/>
      <c r="AG32" s="203"/>
      <c r="AH32" s="203"/>
      <c r="AI32" s="202">
        <v>3</v>
      </c>
      <c r="AJ32" s="203"/>
      <c r="AK32" s="203"/>
      <c r="AL32" s="203"/>
      <c r="AM32" s="202" t="s">
        <v>610</v>
      </c>
      <c r="AN32" s="203"/>
      <c r="AO32" s="203"/>
      <c r="AP32" s="203"/>
      <c r="AQ32" s="326" t="s">
        <v>524</v>
      </c>
      <c r="AR32" s="192"/>
      <c r="AS32" s="192"/>
      <c r="AT32" s="327"/>
      <c r="AU32" s="203" t="s">
        <v>609</v>
      </c>
      <c r="AV32" s="203"/>
      <c r="AW32" s="203"/>
      <c r="AX32" s="205"/>
    </row>
    <row r="33" spans="1:50" ht="32.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606</v>
      </c>
      <c r="AC33" s="512"/>
      <c r="AD33" s="512"/>
      <c r="AE33" s="202">
        <v>3</v>
      </c>
      <c r="AF33" s="203"/>
      <c r="AG33" s="203"/>
      <c r="AH33" s="203"/>
      <c r="AI33" s="202">
        <v>3</v>
      </c>
      <c r="AJ33" s="203"/>
      <c r="AK33" s="203"/>
      <c r="AL33" s="203"/>
      <c r="AM33" s="202">
        <v>3</v>
      </c>
      <c r="AN33" s="203"/>
      <c r="AO33" s="203"/>
      <c r="AP33" s="203"/>
      <c r="AQ33" s="326" t="s">
        <v>523</v>
      </c>
      <c r="AR33" s="192"/>
      <c r="AS33" s="192"/>
      <c r="AT33" s="327"/>
      <c r="AU33" s="203">
        <v>3</v>
      </c>
      <c r="AV33" s="203"/>
      <c r="AW33" s="203"/>
      <c r="AX33" s="205"/>
    </row>
    <row r="34" spans="1:50" ht="32.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t="s">
        <v>523</v>
      </c>
      <c r="AN34" s="203"/>
      <c r="AO34" s="203"/>
      <c r="AP34" s="203"/>
      <c r="AQ34" s="326" t="s">
        <v>523</v>
      </c>
      <c r="AR34" s="192"/>
      <c r="AS34" s="192"/>
      <c r="AT34" s="327"/>
      <c r="AU34" s="203" t="s">
        <v>523</v>
      </c>
      <c r="AV34" s="203"/>
      <c r="AW34" s="203"/>
      <c r="AX34" s="205"/>
    </row>
    <row r="35" spans="1:50" ht="23.25" customHeight="1" x14ac:dyDescent="0.15">
      <c r="A35" s="210" t="s">
        <v>302</v>
      </c>
      <c r="B35" s="211"/>
      <c r="C35" s="211"/>
      <c r="D35" s="211"/>
      <c r="E35" s="211"/>
      <c r="F35" s="212"/>
      <c r="G35" s="216" t="s">
        <v>593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15">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15">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43.5" customHeight="1" x14ac:dyDescent="0.15">
      <c r="A101" s="411"/>
      <c r="B101" s="412"/>
      <c r="C101" s="412"/>
      <c r="D101" s="412"/>
      <c r="E101" s="412"/>
      <c r="F101" s="413"/>
      <c r="G101" s="90" t="s">
        <v>492</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17</v>
      </c>
      <c r="AF101" s="203"/>
      <c r="AG101" s="203"/>
      <c r="AH101" s="204"/>
      <c r="AI101" s="202">
        <v>17</v>
      </c>
      <c r="AJ101" s="203"/>
      <c r="AK101" s="203"/>
      <c r="AL101" s="204"/>
      <c r="AM101" s="202">
        <v>17</v>
      </c>
      <c r="AN101" s="203"/>
      <c r="AO101" s="203"/>
      <c r="AP101" s="204"/>
      <c r="AQ101" s="202" t="s">
        <v>494</v>
      </c>
      <c r="AR101" s="203"/>
      <c r="AS101" s="203"/>
      <c r="AT101" s="204"/>
      <c r="AU101" s="202" t="s">
        <v>495</v>
      </c>
      <c r="AV101" s="203"/>
      <c r="AW101" s="203"/>
      <c r="AX101" s="204"/>
    </row>
    <row r="102" spans="1:60" ht="43.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17</v>
      </c>
      <c r="AF102" s="407"/>
      <c r="AG102" s="407"/>
      <c r="AH102" s="407"/>
      <c r="AI102" s="407">
        <v>17</v>
      </c>
      <c r="AJ102" s="407"/>
      <c r="AK102" s="407"/>
      <c r="AL102" s="407"/>
      <c r="AM102" s="407">
        <v>17</v>
      </c>
      <c r="AN102" s="407"/>
      <c r="AO102" s="407"/>
      <c r="AP102" s="407"/>
      <c r="AQ102" s="257">
        <v>17</v>
      </c>
      <c r="AR102" s="258"/>
      <c r="AS102" s="258"/>
      <c r="AT102" s="303"/>
      <c r="AU102" s="257">
        <v>17</v>
      </c>
      <c r="AV102" s="258"/>
      <c r="AW102" s="258"/>
      <c r="AX102" s="303"/>
    </row>
    <row r="103" spans="1:60" ht="31.5"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customHeight="1" x14ac:dyDescent="0.15">
      <c r="A104" s="411"/>
      <c r="B104" s="412"/>
      <c r="C104" s="412"/>
      <c r="D104" s="412"/>
      <c r="E104" s="412"/>
      <c r="F104" s="413"/>
      <c r="G104" s="90" t="s">
        <v>493</v>
      </c>
      <c r="H104" s="90"/>
      <c r="I104" s="90"/>
      <c r="J104" s="90"/>
      <c r="K104" s="90"/>
      <c r="L104" s="90"/>
      <c r="M104" s="90"/>
      <c r="N104" s="90"/>
      <c r="O104" s="90"/>
      <c r="P104" s="90"/>
      <c r="Q104" s="90"/>
      <c r="R104" s="90"/>
      <c r="S104" s="90"/>
      <c r="T104" s="90"/>
      <c r="U104" s="90"/>
      <c r="V104" s="90"/>
      <c r="W104" s="90"/>
      <c r="X104" s="91"/>
      <c r="Y104" s="454" t="s">
        <v>54</v>
      </c>
      <c r="Z104" s="455"/>
      <c r="AA104" s="456"/>
      <c r="AB104" s="534" t="s">
        <v>497</v>
      </c>
      <c r="AC104" s="535"/>
      <c r="AD104" s="536"/>
      <c r="AE104" s="202">
        <v>32</v>
      </c>
      <c r="AF104" s="203"/>
      <c r="AG104" s="203"/>
      <c r="AH104" s="204"/>
      <c r="AI104" s="202">
        <v>31</v>
      </c>
      <c r="AJ104" s="203"/>
      <c r="AK104" s="203"/>
      <c r="AL104" s="204"/>
      <c r="AM104" s="202">
        <v>33</v>
      </c>
      <c r="AN104" s="203"/>
      <c r="AO104" s="203"/>
      <c r="AP104" s="204"/>
      <c r="AQ104" s="202" t="s">
        <v>494</v>
      </c>
      <c r="AR104" s="203"/>
      <c r="AS104" s="203"/>
      <c r="AT104" s="204"/>
      <c r="AU104" s="202" t="s">
        <v>498</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t="s">
        <v>494</v>
      </c>
      <c r="AF105" s="407"/>
      <c r="AG105" s="407"/>
      <c r="AH105" s="407"/>
      <c r="AI105" s="407" t="s">
        <v>498</v>
      </c>
      <c r="AJ105" s="407"/>
      <c r="AK105" s="407"/>
      <c r="AL105" s="407"/>
      <c r="AM105" s="407" t="s">
        <v>498</v>
      </c>
      <c r="AN105" s="407"/>
      <c r="AO105" s="407"/>
      <c r="AP105" s="407"/>
      <c r="AQ105" s="202" t="s">
        <v>498</v>
      </c>
      <c r="AR105" s="203"/>
      <c r="AS105" s="203"/>
      <c r="AT105" s="204"/>
      <c r="AU105" s="257" t="s">
        <v>498</v>
      </c>
      <c r="AV105" s="258"/>
      <c r="AW105" s="258"/>
      <c r="AX105" s="303"/>
    </row>
    <row r="106" spans="1:60" ht="26.2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6.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6.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26.2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6.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6.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26.2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6.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6.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6.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607</v>
      </c>
      <c r="AC116" s="452"/>
      <c r="AD116" s="453"/>
      <c r="AE116" s="407">
        <v>507.5</v>
      </c>
      <c r="AF116" s="407"/>
      <c r="AG116" s="407"/>
      <c r="AH116" s="407"/>
      <c r="AI116" s="407">
        <v>504.5</v>
      </c>
      <c r="AJ116" s="407"/>
      <c r="AK116" s="407"/>
      <c r="AL116" s="407"/>
      <c r="AM116" s="407">
        <v>507.6</v>
      </c>
      <c r="AN116" s="407"/>
      <c r="AO116" s="407"/>
      <c r="AP116" s="407"/>
      <c r="AQ116" s="202">
        <v>509.8</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281</v>
      </c>
      <c r="AC117" s="462"/>
      <c r="AD117" s="463"/>
      <c r="AE117" s="540" t="s">
        <v>500</v>
      </c>
      <c r="AF117" s="540"/>
      <c r="AG117" s="540"/>
      <c r="AH117" s="540"/>
      <c r="AI117" s="540" t="s">
        <v>501</v>
      </c>
      <c r="AJ117" s="540"/>
      <c r="AK117" s="540"/>
      <c r="AL117" s="540"/>
      <c r="AM117" s="540" t="s">
        <v>502</v>
      </c>
      <c r="AN117" s="540"/>
      <c r="AO117" s="540"/>
      <c r="AP117" s="540"/>
      <c r="AQ117" s="540" t="s">
        <v>503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9" customHeight="1" x14ac:dyDescent="0.15">
      <c r="A130" s="173" t="s">
        <v>329</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9"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33</v>
      </c>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v>17</v>
      </c>
      <c r="AF134" s="192"/>
      <c r="AG134" s="192"/>
      <c r="AH134" s="192"/>
      <c r="AI134" s="191">
        <v>17</v>
      </c>
      <c r="AJ134" s="192"/>
      <c r="AK134" s="192"/>
      <c r="AL134" s="192"/>
      <c r="AM134" s="191">
        <v>17</v>
      </c>
      <c r="AN134" s="192"/>
      <c r="AO134" s="192"/>
      <c r="AP134" s="192"/>
      <c r="AQ134" s="191" t="s">
        <v>507</v>
      </c>
      <c r="AR134" s="192"/>
      <c r="AS134" s="192"/>
      <c r="AT134" s="192"/>
      <c r="AU134" s="191" t="s">
        <v>495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v>17</v>
      </c>
      <c r="AF135" s="192"/>
      <c r="AG135" s="192"/>
      <c r="AH135" s="192"/>
      <c r="AI135" s="191">
        <v>17</v>
      </c>
      <c r="AJ135" s="192"/>
      <c r="AK135" s="192"/>
      <c r="AL135" s="192"/>
      <c r="AM135" s="191">
        <v>17</v>
      </c>
      <c r="AN135" s="192"/>
      <c r="AO135" s="192"/>
      <c r="AP135" s="192"/>
      <c r="AQ135" s="191" t="s">
        <v>508</v>
      </c>
      <c r="AR135" s="192"/>
      <c r="AS135" s="192"/>
      <c r="AT135" s="192"/>
      <c r="AU135" s="191">
        <v>17</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33</v>
      </c>
      <c r="AV137" s="185"/>
      <c r="AW137" s="118" t="s">
        <v>177</v>
      </c>
      <c r="AX137" s="180"/>
    </row>
    <row r="138" spans="1:50" ht="39.75" customHeight="1" x14ac:dyDescent="0.15">
      <c r="A138" s="174"/>
      <c r="B138" s="171"/>
      <c r="C138" s="165"/>
      <c r="D138" s="171"/>
      <c r="E138" s="165"/>
      <c r="F138" s="166"/>
      <c r="G138" s="89" t="s">
        <v>493</v>
      </c>
      <c r="H138" s="90"/>
      <c r="I138" s="90"/>
      <c r="J138" s="90"/>
      <c r="K138" s="90"/>
      <c r="L138" s="90"/>
      <c r="M138" s="90"/>
      <c r="N138" s="90"/>
      <c r="O138" s="90"/>
      <c r="P138" s="90"/>
      <c r="Q138" s="90"/>
      <c r="R138" s="90"/>
      <c r="S138" s="90"/>
      <c r="T138" s="90"/>
      <c r="U138" s="90"/>
      <c r="V138" s="90"/>
      <c r="W138" s="90"/>
      <c r="X138" s="91"/>
      <c r="Y138" s="186" t="s">
        <v>202</v>
      </c>
      <c r="Z138" s="187"/>
      <c r="AA138" s="188"/>
      <c r="AB138" s="189" t="s">
        <v>496</v>
      </c>
      <c r="AC138" s="190"/>
      <c r="AD138" s="190"/>
      <c r="AE138" s="191">
        <v>32</v>
      </c>
      <c r="AF138" s="192"/>
      <c r="AG138" s="192"/>
      <c r="AH138" s="192"/>
      <c r="AI138" s="191">
        <v>31</v>
      </c>
      <c r="AJ138" s="192"/>
      <c r="AK138" s="192"/>
      <c r="AL138" s="192"/>
      <c r="AM138" s="191">
        <v>33</v>
      </c>
      <c r="AN138" s="192"/>
      <c r="AO138" s="192"/>
      <c r="AP138" s="192"/>
      <c r="AQ138" s="191" t="s">
        <v>498</v>
      </c>
      <c r="AR138" s="192"/>
      <c r="AS138" s="192"/>
      <c r="AT138" s="192"/>
      <c r="AU138" s="191" t="s">
        <v>507</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496</v>
      </c>
      <c r="AC139" s="198"/>
      <c r="AD139" s="198"/>
      <c r="AE139" s="191" t="s">
        <v>498</v>
      </c>
      <c r="AF139" s="192"/>
      <c r="AG139" s="192"/>
      <c r="AH139" s="192"/>
      <c r="AI139" s="191" t="s">
        <v>498</v>
      </c>
      <c r="AJ139" s="192"/>
      <c r="AK139" s="192"/>
      <c r="AL139" s="192"/>
      <c r="AM139" s="191" t="s">
        <v>495</v>
      </c>
      <c r="AN139" s="192"/>
      <c r="AO139" s="192"/>
      <c r="AP139" s="192"/>
      <c r="AQ139" s="191" t="s">
        <v>498</v>
      </c>
      <c r="AR139" s="192"/>
      <c r="AS139" s="192"/>
      <c r="AT139" s="192"/>
      <c r="AU139" s="191" t="s">
        <v>507</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9.2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9.2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4.75"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8.5"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6"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491</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3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520</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3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491</v>
      </c>
      <c r="AE704" s="769"/>
      <c r="AF704" s="769"/>
      <c r="AG704" s="152" t="s">
        <v>512</v>
      </c>
      <c r="AH704" s="93"/>
      <c r="AI704" s="93"/>
      <c r="AJ704" s="93"/>
      <c r="AK704" s="93"/>
      <c r="AL704" s="93"/>
      <c r="AM704" s="93"/>
      <c r="AN704" s="93"/>
      <c r="AO704" s="93"/>
      <c r="AP704" s="93"/>
      <c r="AQ704" s="93"/>
      <c r="AR704" s="93"/>
      <c r="AS704" s="93"/>
      <c r="AT704" s="93"/>
      <c r="AU704" s="93"/>
      <c r="AV704" s="93"/>
      <c r="AW704" s="93"/>
      <c r="AX704" s="153"/>
    </row>
    <row r="705" spans="1:50" ht="39"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491</v>
      </c>
      <c r="AE705" s="704"/>
      <c r="AF705" s="704"/>
      <c r="AG705" s="110" t="s">
        <v>513</v>
      </c>
      <c r="AH705" s="90"/>
      <c r="AI705" s="90"/>
      <c r="AJ705" s="90"/>
      <c r="AK705" s="90"/>
      <c r="AL705" s="90"/>
      <c r="AM705" s="90"/>
      <c r="AN705" s="90"/>
      <c r="AO705" s="90"/>
      <c r="AP705" s="90"/>
      <c r="AQ705" s="90"/>
      <c r="AR705" s="90"/>
      <c r="AS705" s="90"/>
      <c r="AT705" s="90"/>
      <c r="AU705" s="90"/>
      <c r="AV705" s="90"/>
      <c r="AW705" s="90"/>
      <c r="AX705" s="111"/>
    </row>
    <row r="706" spans="1:50" ht="39" customHeight="1" x14ac:dyDescent="0.15">
      <c r="A706" s="631"/>
      <c r="B706" s="632"/>
      <c r="C706" s="780"/>
      <c r="D706" s="781"/>
      <c r="E706" s="719" t="s">
        <v>303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521</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39" customHeight="1" x14ac:dyDescent="0.15">
      <c r="A707" s="631"/>
      <c r="B707" s="632"/>
      <c r="C707" s="782"/>
      <c r="D707" s="783"/>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521</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6.7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520</v>
      </c>
      <c r="AE708" s="591"/>
      <c r="AF708" s="591"/>
      <c r="AG708" s="609"/>
      <c r="AH708" s="610"/>
      <c r="AI708" s="610"/>
      <c r="AJ708" s="610"/>
      <c r="AK708" s="610"/>
      <c r="AL708" s="610"/>
      <c r="AM708" s="610"/>
      <c r="AN708" s="610"/>
      <c r="AO708" s="610"/>
      <c r="AP708" s="610"/>
      <c r="AQ708" s="610"/>
      <c r="AR708" s="610"/>
      <c r="AS708" s="610"/>
      <c r="AT708" s="610"/>
      <c r="AU708" s="610"/>
      <c r="AV708" s="610"/>
      <c r="AW708" s="610"/>
      <c r="AX708" s="611"/>
    </row>
    <row r="709" spans="1:50" ht="46.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491</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37.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491</v>
      </c>
      <c r="AE710" s="313"/>
      <c r="AF710" s="313"/>
      <c r="AG710" s="86" t="s">
        <v>515</v>
      </c>
      <c r="AH710" s="87"/>
      <c r="AI710" s="87"/>
      <c r="AJ710" s="87"/>
      <c r="AK710" s="87"/>
      <c r="AL710" s="87"/>
      <c r="AM710" s="87"/>
      <c r="AN710" s="87"/>
      <c r="AO710" s="87"/>
      <c r="AP710" s="87"/>
      <c r="AQ710" s="87"/>
      <c r="AR710" s="87"/>
      <c r="AS710" s="87"/>
      <c r="AT710" s="87"/>
      <c r="AU710" s="87"/>
      <c r="AV710" s="87"/>
      <c r="AW710" s="87"/>
      <c r="AX710" s="88"/>
    </row>
    <row r="711" spans="1:50" ht="4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491</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34.5" customHeight="1" x14ac:dyDescent="0.15">
      <c r="A712" s="631"/>
      <c r="B712" s="633"/>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4.5" customHeight="1" x14ac:dyDescent="0.15">
      <c r="A713" s="631"/>
      <c r="B713" s="633"/>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520</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75.75" customHeight="1" x14ac:dyDescent="0.15">
      <c r="A714" s="634"/>
      <c r="B714" s="635"/>
      <c r="C714" s="636" t="s">
        <v>248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491</v>
      </c>
      <c r="AE714" s="794"/>
      <c r="AF714" s="795"/>
      <c r="AG714" s="725" t="s">
        <v>517</v>
      </c>
      <c r="AH714" s="726"/>
      <c r="AI714" s="726"/>
      <c r="AJ714" s="726"/>
      <c r="AK714" s="726"/>
      <c r="AL714" s="726"/>
      <c r="AM714" s="726"/>
      <c r="AN714" s="726"/>
      <c r="AO714" s="726"/>
      <c r="AP714" s="726"/>
      <c r="AQ714" s="726"/>
      <c r="AR714" s="726"/>
      <c r="AS714" s="726"/>
      <c r="AT714" s="726"/>
      <c r="AU714" s="726"/>
      <c r="AV714" s="726"/>
      <c r="AW714" s="726"/>
      <c r="AX714" s="727"/>
    </row>
    <row r="715" spans="1:50" ht="42" customHeight="1" x14ac:dyDescent="0.15">
      <c r="A715" s="629"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491</v>
      </c>
      <c r="AE715" s="591"/>
      <c r="AF715" s="645"/>
      <c r="AG715" s="609" t="s">
        <v>525</v>
      </c>
      <c r="AH715" s="610"/>
      <c r="AI715" s="610"/>
      <c r="AJ715" s="610"/>
      <c r="AK715" s="610"/>
      <c r="AL715" s="610"/>
      <c r="AM715" s="610"/>
      <c r="AN715" s="610"/>
      <c r="AO715" s="610"/>
      <c r="AP715" s="610"/>
      <c r="AQ715" s="610"/>
      <c r="AR715" s="610"/>
      <c r="AS715" s="610"/>
      <c r="AT715" s="610"/>
      <c r="AU715" s="610"/>
      <c r="AV715" s="610"/>
      <c r="AW715" s="610"/>
      <c r="AX715" s="611"/>
    </row>
    <row r="716" spans="1:50" ht="42" customHeight="1" x14ac:dyDescent="0.15">
      <c r="A716" s="631"/>
      <c r="B716" s="633"/>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5" t="s">
        <v>491</v>
      </c>
      <c r="AE716" s="616"/>
      <c r="AF716" s="616"/>
      <c r="AG716" s="609" t="s">
        <v>525</v>
      </c>
      <c r="AH716" s="610"/>
      <c r="AI716" s="610"/>
      <c r="AJ716" s="610"/>
      <c r="AK716" s="610"/>
      <c r="AL716" s="610"/>
      <c r="AM716" s="610"/>
      <c r="AN716" s="610"/>
      <c r="AO716" s="610"/>
      <c r="AP716" s="610"/>
      <c r="AQ716" s="610"/>
      <c r="AR716" s="610"/>
      <c r="AS716" s="610"/>
      <c r="AT716" s="610"/>
      <c r="AU716" s="610"/>
      <c r="AV716" s="610"/>
      <c r="AW716" s="610"/>
      <c r="AX716" s="611"/>
    </row>
    <row r="717" spans="1:50" ht="42"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491</v>
      </c>
      <c r="AE717" s="313"/>
      <c r="AF717" s="313"/>
      <c r="AG717" s="609" t="s">
        <v>525</v>
      </c>
      <c r="AH717" s="610"/>
      <c r="AI717" s="610"/>
      <c r="AJ717" s="610"/>
      <c r="AK717" s="610"/>
      <c r="AL717" s="610"/>
      <c r="AM717" s="610"/>
      <c r="AN717" s="610"/>
      <c r="AO717" s="610"/>
      <c r="AP717" s="610"/>
      <c r="AQ717" s="610"/>
      <c r="AR717" s="610"/>
      <c r="AS717" s="610"/>
      <c r="AT717" s="610"/>
      <c r="AU717" s="610"/>
      <c r="AV717" s="610"/>
      <c r="AW717" s="610"/>
      <c r="AX717" s="611"/>
    </row>
    <row r="718" spans="1:50" ht="42"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491</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520</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7.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7.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7.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7.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7.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20" customHeight="1" x14ac:dyDescent="0.15">
      <c r="A726" s="629" t="s">
        <v>47</v>
      </c>
      <c r="B726" s="788"/>
      <c r="C726" s="801" t="s">
        <v>52</v>
      </c>
      <c r="D726" s="823"/>
      <c r="E726" s="823"/>
      <c r="F726" s="824"/>
      <c r="G726" s="563" t="s">
        <v>608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137.25" customHeight="1" thickBot="1" x14ac:dyDescent="0.2">
      <c r="A727" s="789"/>
      <c r="B727" s="790"/>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115.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115.5" customHeight="1" thickBot="1" x14ac:dyDescent="0.2">
      <c r="A731" s="785"/>
      <c r="B731" s="786"/>
      <c r="C731" s="786"/>
      <c r="D731" s="786"/>
      <c r="E731" s="787"/>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51.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115.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108.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9" t="s">
        <v>276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4" t="s">
        <v>325</v>
      </c>
      <c r="B737" s="195"/>
      <c r="C737" s="195"/>
      <c r="D737" s="196"/>
      <c r="E737" s="975" t="s">
        <v>526</v>
      </c>
      <c r="F737" s="975"/>
      <c r="G737" s="975"/>
      <c r="H737" s="975"/>
      <c r="I737" s="975"/>
      <c r="J737" s="975"/>
      <c r="K737" s="975"/>
      <c r="L737" s="975"/>
      <c r="M737" s="975"/>
      <c r="N737" s="351" t="s">
        <v>320</v>
      </c>
      <c r="O737" s="351"/>
      <c r="P737" s="351"/>
      <c r="Q737" s="351"/>
      <c r="R737" s="975" t="s">
        <v>527</v>
      </c>
      <c r="S737" s="975"/>
      <c r="T737" s="975"/>
      <c r="U737" s="975"/>
      <c r="V737" s="975"/>
      <c r="W737" s="975"/>
      <c r="X737" s="975"/>
      <c r="Y737" s="975"/>
      <c r="Z737" s="975"/>
      <c r="AA737" s="351" t="s">
        <v>319</v>
      </c>
      <c r="AB737" s="351"/>
      <c r="AC737" s="351"/>
      <c r="AD737" s="351"/>
      <c r="AE737" s="975" t="s">
        <v>528</v>
      </c>
      <c r="AF737" s="975"/>
      <c r="AG737" s="975"/>
      <c r="AH737" s="975"/>
      <c r="AI737" s="975"/>
      <c r="AJ737" s="975"/>
      <c r="AK737" s="975"/>
      <c r="AL737" s="975"/>
      <c r="AM737" s="975"/>
      <c r="AN737" s="351" t="s">
        <v>318</v>
      </c>
      <c r="AO737" s="351"/>
      <c r="AP737" s="351"/>
      <c r="AQ737" s="351"/>
      <c r="AR737" s="981" t="s">
        <v>529</v>
      </c>
      <c r="AS737" s="982"/>
      <c r="AT737" s="982"/>
      <c r="AU737" s="982"/>
      <c r="AV737" s="982"/>
      <c r="AW737" s="982"/>
      <c r="AX737" s="983"/>
      <c r="AY737" s="74"/>
      <c r="AZ737" s="74"/>
    </row>
    <row r="738" spans="1:52" ht="24.75" customHeight="1" x14ac:dyDescent="0.15">
      <c r="A738" s="974" t="s">
        <v>317</v>
      </c>
      <c r="B738" s="195"/>
      <c r="C738" s="195"/>
      <c r="D738" s="196"/>
      <c r="E738" s="975" t="s">
        <v>530</v>
      </c>
      <c r="F738" s="975"/>
      <c r="G738" s="975"/>
      <c r="H738" s="975"/>
      <c r="I738" s="975"/>
      <c r="J738" s="975"/>
      <c r="K738" s="975"/>
      <c r="L738" s="975"/>
      <c r="M738" s="975"/>
      <c r="N738" s="351" t="s">
        <v>316</v>
      </c>
      <c r="O738" s="351"/>
      <c r="P738" s="351"/>
      <c r="Q738" s="351"/>
      <c r="R738" s="975" t="s">
        <v>531</v>
      </c>
      <c r="S738" s="975"/>
      <c r="T738" s="975"/>
      <c r="U738" s="975"/>
      <c r="V738" s="975"/>
      <c r="W738" s="975"/>
      <c r="X738" s="975"/>
      <c r="Y738" s="975"/>
      <c r="Z738" s="975"/>
      <c r="AA738" s="351" t="s">
        <v>315</v>
      </c>
      <c r="AB738" s="351"/>
      <c r="AC738" s="351"/>
      <c r="AD738" s="351"/>
      <c r="AE738" s="975" t="s">
        <v>532</v>
      </c>
      <c r="AF738" s="975"/>
      <c r="AG738" s="975"/>
      <c r="AH738" s="975"/>
      <c r="AI738" s="975"/>
      <c r="AJ738" s="975"/>
      <c r="AK738" s="975"/>
      <c r="AL738" s="975"/>
      <c r="AM738" s="975"/>
      <c r="AN738" s="351" t="s">
        <v>314</v>
      </c>
      <c r="AO738" s="351"/>
      <c r="AP738" s="351"/>
      <c r="AQ738" s="351"/>
      <c r="AR738" s="981" t="s">
        <v>533</v>
      </c>
      <c r="AS738" s="982"/>
      <c r="AT738" s="982"/>
      <c r="AU738" s="982"/>
      <c r="AV738" s="982"/>
      <c r="AW738" s="982"/>
      <c r="AX738" s="983"/>
    </row>
    <row r="739" spans="1:52" ht="24.75" customHeight="1" x14ac:dyDescent="0.15">
      <c r="A739" s="974" t="s">
        <v>313</v>
      </c>
      <c r="B739" s="195"/>
      <c r="C739" s="195"/>
      <c r="D739" s="196"/>
      <c r="E739" s="975" t="s">
        <v>534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479</v>
      </c>
      <c r="F740" s="960"/>
      <c r="G740" s="960"/>
      <c r="H740" s="78" t="str">
        <f>IF(E740="", "", "(")</f>
        <v>(</v>
      </c>
      <c r="I740" s="960"/>
      <c r="J740" s="960"/>
      <c r="K740" s="78" t="str">
        <f>IF(OR(I740="　", I740=""), "", "-")</f>
        <v/>
      </c>
      <c r="L740" s="961">
        <v>453</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35.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thickBo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308</v>
      </c>
      <c r="B780" s="618"/>
      <c r="C780" s="618"/>
      <c r="D780" s="618"/>
      <c r="E780" s="618"/>
      <c r="F780" s="619"/>
      <c r="G780" s="581" t="s">
        <v>519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545</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4"/>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36" customHeight="1" x14ac:dyDescent="0.15">
      <c r="A782" s="620"/>
      <c r="B782" s="621"/>
      <c r="C782" s="621"/>
      <c r="D782" s="621"/>
      <c r="E782" s="621"/>
      <c r="F782" s="622"/>
      <c r="G782" s="659" t="s">
        <v>535</v>
      </c>
      <c r="H782" s="660"/>
      <c r="I782" s="660"/>
      <c r="J782" s="660"/>
      <c r="K782" s="661"/>
      <c r="L782" s="653" t="s">
        <v>538</v>
      </c>
      <c r="M782" s="654"/>
      <c r="N782" s="654"/>
      <c r="O782" s="654"/>
      <c r="P782" s="654"/>
      <c r="Q782" s="654"/>
      <c r="R782" s="654"/>
      <c r="S782" s="654"/>
      <c r="T782" s="654"/>
      <c r="U782" s="654"/>
      <c r="V782" s="654"/>
      <c r="W782" s="654"/>
      <c r="X782" s="655"/>
      <c r="Y782" s="374">
        <v>4553</v>
      </c>
      <c r="Z782" s="375"/>
      <c r="AA782" s="375"/>
      <c r="AB782" s="791"/>
      <c r="AC782" s="659" t="s">
        <v>541</v>
      </c>
      <c r="AD782" s="660"/>
      <c r="AE782" s="660"/>
      <c r="AF782" s="660"/>
      <c r="AG782" s="661"/>
      <c r="AH782" s="653" t="s">
        <v>542</v>
      </c>
      <c r="AI782" s="654"/>
      <c r="AJ782" s="654"/>
      <c r="AK782" s="654"/>
      <c r="AL782" s="654"/>
      <c r="AM782" s="654"/>
      <c r="AN782" s="654"/>
      <c r="AO782" s="654"/>
      <c r="AP782" s="654"/>
      <c r="AQ782" s="654"/>
      <c r="AR782" s="654"/>
      <c r="AS782" s="654"/>
      <c r="AT782" s="655"/>
      <c r="AU782" s="374">
        <v>55</v>
      </c>
      <c r="AV782" s="375"/>
      <c r="AW782" s="375"/>
      <c r="AX782" s="376"/>
    </row>
    <row r="783" spans="1:50" ht="36" customHeight="1" x14ac:dyDescent="0.15">
      <c r="A783" s="620"/>
      <c r="B783" s="621"/>
      <c r="C783" s="621"/>
      <c r="D783" s="621"/>
      <c r="E783" s="621"/>
      <c r="F783" s="622"/>
      <c r="G783" s="592" t="s">
        <v>536</v>
      </c>
      <c r="H783" s="593"/>
      <c r="I783" s="593"/>
      <c r="J783" s="593"/>
      <c r="K783" s="594"/>
      <c r="L783" s="584" t="s">
        <v>539</v>
      </c>
      <c r="M783" s="585"/>
      <c r="N783" s="585"/>
      <c r="O783" s="585"/>
      <c r="P783" s="585"/>
      <c r="Q783" s="585"/>
      <c r="R783" s="585"/>
      <c r="S783" s="585"/>
      <c r="T783" s="585"/>
      <c r="U783" s="585"/>
      <c r="V783" s="585"/>
      <c r="W783" s="585"/>
      <c r="X783" s="586"/>
      <c r="Y783" s="587">
        <v>1321</v>
      </c>
      <c r="Z783" s="588"/>
      <c r="AA783" s="588"/>
      <c r="AB783" s="598"/>
      <c r="AC783" s="592" t="s">
        <v>541</v>
      </c>
      <c r="AD783" s="593"/>
      <c r="AE783" s="593"/>
      <c r="AF783" s="593"/>
      <c r="AG783" s="594"/>
      <c r="AH783" s="584" t="s">
        <v>543</v>
      </c>
      <c r="AI783" s="585"/>
      <c r="AJ783" s="585"/>
      <c r="AK783" s="585"/>
      <c r="AL783" s="585"/>
      <c r="AM783" s="585"/>
      <c r="AN783" s="585"/>
      <c r="AO783" s="585"/>
      <c r="AP783" s="585"/>
      <c r="AQ783" s="585"/>
      <c r="AR783" s="585"/>
      <c r="AS783" s="585"/>
      <c r="AT783" s="586"/>
      <c r="AU783" s="587">
        <v>16</v>
      </c>
      <c r="AV783" s="588"/>
      <c r="AW783" s="588"/>
      <c r="AX783" s="589"/>
    </row>
    <row r="784" spans="1:50" ht="36" customHeight="1" x14ac:dyDescent="0.15">
      <c r="A784" s="620"/>
      <c r="B784" s="621"/>
      <c r="C784" s="621"/>
      <c r="D784" s="621"/>
      <c r="E784" s="621"/>
      <c r="F784" s="622"/>
      <c r="G784" s="592" t="s">
        <v>537</v>
      </c>
      <c r="H784" s="593"/>
      <c r="I784" s="593"/>
      <c r="J784" s="593"/>
      <c r="K784" s="594"/>
      <c r="L784" s="584" t="s">
        <v>540</v>
      </c>
      <c r="M784" s="585"/>
      <c r="N784" s="585"/>
      <c r="O784" s="585"/>
      <c r="P784" s="585"/>
      <c r="Q784" s="585"/>
      <c r="R784" s="585"/>
      <c r="S784" s="585"/>
      <c r="T784" s="585"/>
      <c r="U784" s="585"/>
      <c r="V784" s="585"/>
      <c r="W784" s="585"/>
      <c r="X784" s="586"/>
      <c r="Y784" s="587">
        <v>2756</v>
      </c>
      <c r="Z784" s="588"/>
      <c r="AA784" s="588"/>
      <c r="AB784" s="598"/>
      <c r="AC784" s="592" t="s">
        <v>541</v>
      </c>
      <c r="AD784" s="593"/>
      <c r="AE784" s="593"/>
      <c r="AF784" s="593"/>
      <c r="AG784" s="594"/>
      <c r="AH784" s="584" t="s">
        <v>544</v>
      </c>
      <c r="AI784" s="585"/>
      <c r="AJ784" s="585"/>
      <c r="AK784" s="585"/>
      <c r="AL784" s="585"/>
      <c r="AM784" s="585"/>
      <c r="AN784" s="585"/>
      <c r="AO784" s="585"/>
      <c r="AP784" s="585"/>
      <c r="AQ784" s="585"/>
      <c r="AR784" s="585"/>
      <c r="AS784" s="585"/>
      <c r="AT784" s="586"/>
      <c r="AU784" s="587">
        <v>6</v>
      </c>
      <c r="AV784" s="588"/>
      <c r="AW784" s="588"/>
      <c r="AX784" s="589"/>
    </row>
    <row r="785" spans="1:50" ht="24.75" hidden="1" customHeight="1" x14ac:dyDescent="0.15">
      <c r="A785" s="620"/>
      <c r="B785" s="621"/>
      <c r="C785" s="621"/>
      <c r="D785" s="621"/>
      <c r="E785" s="621"/>
      <c r="F785" s="62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20"/>
      <c r="B786" s="621"/>
      <c r="C786" s="621"/>
      <c r="D786" s="621"/>
      <c r="E786" s="621"/>
      <c r="F786" s="62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20"/>
      <c r="B791" s="621"/>
      <c r="C791" s="621"/>
      <c r="D791" s="621"/>
      <c r="E791" s="621"/>
      <c r="F791" s="622"/>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7" customHeight="1" thickBot="1" x14ac:dyDescent="0.2">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8630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77</v>
      </c>
      <c r="AV792" s="818"/>
      <c r="AW792" s="818"/>
      <c r="AX792" s="820"/>
    </row>
    <row r="793" spans="1:50" ht="24.75" customHeight="1" x14ac:dyDescent="0.15">
      <c r="A793" s="620"/>
      <c r="B793" s="621"/>
      <c r="C793" s="621"/>
      <c r="D793" s="621"/>
      <c r="E793" s="621"/>
      <c r="F793" s="622"/>
      <c r="G793" s="581" t="s">
        <v>546</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4"/>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32.25" customHeight="1" x14ac:dyDescent="0.15">
      <c r="A795" s="620"/>
      <c r="B795" s="621"/>
      <c r="C795" s="621"/>
      <c r="D795" s="621"/>
      <c r="E795" s="621"/>
      <c r="F795" s="622"/>
      <c r="G795" s="592" t="s">
        <v>541</v>
      </c>
      <c r="H795" s="593"/>
      <c r="I795" s="593"/>
      <c r="J795" s="593"/>
      <c r="K795" s="594"/>
      <c r="L795" s="653" t="s">
        <v>547</v>
      </c>
      <c r="M795" s="654"/>
      <c r="N795" s="654"/>
      <c r="O795" s="654"/>
      <c r="P795" s="654"/>
      <c r="Q795" s="654"/>
      <c r="R795" s="654"/>
      <c r="S795" s="654"/>
      <c r="T795" s="654"/>
      <c r="U795" s="654"/>
      <c r="V795" s="654"/>
      <c r="W795" s="654"/>
      <c r="X795" s="655"/>
      <c r="Y795" s="374">
        <v>39</v>
      </c>
      <c r="Z795" s="375"/>
      <c r="AA795" s="375"/>
      <c r="AB795" s="791"/>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32.25" customHeight="1" x14ac:dyDescent="0.15">
      <c r="A796" s="620"/>
      <c r="B796" s="621"/>
      <c r="C796" s="621"/>
      <c r="D796" s="621"/>
      <c r="E796" s="621"/>
      <c r="F796" s="622"/>
      <c r="G796" s="592" t="s">
        <v>541</v>
      </c>
      <c r="H796" s="593"/>
      <c r="I796" s="593"/>
      <c r="J796" s="593"/>
      <c r="K796" s="594"/>
      <c r="L796" s="584" t="s">
        <v>548</v>
      </c>
      <c r="M796" s="585"/>
      <c r="N796" s="585"/>
      <c r="O796" s="585"/>
      <c r="P796" s="585"/>
      <c r="Q796" s="585"/>
      <c r="R796" s="585"/>
      <c r="S796" s="585"/>
      <c r="T796" s="585"/>
      <c r="U796" s="585"/>
      <c r="V796" s="585"/>
      <c r="W796" s="585"/>
      <c r="X796" s="586"/>
      <c r="Y796" s="587">
        <v>11</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32.25" customHeight="1" x14ac:dyDescent="0.15">
      <c r="A797" s="620"/>
      <c r="B797" s="621"/>
      <c r="C797" s="621"/>
      <c r="D797" s="621"/>
      <c r="E797" s="621"/>
      <c r="F797" s="622"/>
      <c r="G797" s="592" t="s">
        <v>541</v>
      </c>
      <c r="H797" s="593"/>
      <c r="I797" s="593"/>
      <c r="J797" s="593"/>
      <c r="K797" s="594"/>
      <c r="L797" s="584" t="s">
        <v>549</v>
      </c>
      <c r="M797" s="585"/>
      <c r="N797" s="585"/>
      <c r="O797" s="585"/>
      <c r="P797" s="585"/>
      <c r="Q797" s="585"/>
      <c r="R797" s="585"/>
      <c r="S797" s="585"/>
      <c r="T797" s="585"/>
      <c r="U797" s="585"/>
      <c r="V797" s="585"/>
      <c r="W797" s="585"/>
      <c r="X797" s="586"/>
      <c r="Y797" s="587">
        <v>9</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32.25" customHeight="1" x14ac:dyDescent="0.15">
      <c r="A798" s="620"/>
      <c r="B798" s="621"/>
      <c r="C798" s="621"/>
      <c r="D798" s="621"/>
      <c r="E798" s="621"/>
      <c r="F798" s="622"/>
      <c r="G798" s="592" t="s">
        <v>541</v>
      </c>
      <c r="H798" s="593"/>
      <c r="I798" s="593"/>
      <c r="J798" s="593"/>
      <c r="K798" s="594"/>
      <c r="L798" s="584" t="s">
        <v>550</v>
      </c>
      <c r="M798" s="585"/>
      <c r="N798" s="585"/>
      <c r="O798" s="585"/>
      <c r="P798" s="585"/>
      <c r="Q798" s="585"/>
      <c r="R798" s="585"/>
      <c r="S798" s="585"/>
      <c r="T798" s="585"/>
      <c r="U798" s="585"/>
      <c r="V798" s="585"/>
      <c r="W798" s="585"/>
      <c r="X798" s="586"/>
      <c r="Y798" s="587">
        <v>4</v>
      </c>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32.25" customHeight="1" x14ac:dyDescent="0.15">
      <c r="A799" s="620"/>
      <c r="B799" s="621"/>
      <c r="C799" s="621"/>
      <c r="D799" s="621"/>
      <c r="E799" s="621"/>
      <c r="F799" s="622"/>
      <c r="G799" s="592" t="s">
        <v>541</v>
      </c>
      <c r="H799" s="593"/>
      <c r="I799" s="593"/>
      <c r="J799" s="593"/>
      <c r="K799" s="594"/>
      <c r="L799" s="584" t="s">
        <v>551</v>
      </c>
      <c r="M799" s="585"/>
      <c r="N799" s="585"/>
      <c r="O799" s="585"/>
      <c r="P799" s="585"/>
      <c r="Q799" s="585"/>
      <c r="R799" s="585"/>
      <c r="S799" s="585"/>
      <c r="T799" s="585"/>
      <c r="U799" s="585"/>
      <c r="V799" s="585"/>
      <c r="W799" s="585"/>
      <c r="X799" s="586"/>
      <c r="Y799" s="587">
        <v>3</v>
      </c>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32.25" customHeight="1" x14ac:dyDescent="0.15">
      <c r="A800" s="620"/>
      <c r="B800" s="621"/>
      <c r="C800" s="621"/>
      <c r="D800" s="621"/>
      <c r="E800" s="621"/>
      <c r="F800" s="622"/>
      <c r="G800" s="592" t="s">
        <v>541</v>
      </c>
      <c r="H800" s="593"/>
      <c r="I800" s="593"/>
      <c r="J800" s="593"/>
      <c r="K800" s="594"/>
      <c r="L800" s="584" t="s">
        <v>552</v>
      </c>
      <c r="M800" s="585"/>
      <c r="N800" s="585"/>
      <c r="O800" s="585"/>
      <c r="P800" s="585"/>
      <c r="Q800" s="585"/>
      <c r="R800" s="585"/>
      <c r="S800" s="585"/>
      <c r="T800" s="585"/>
      <c r="U800" s="585"/>
      <c r="V800" s="585"/>
      <c r="W800" s="585"/>
      <c r="X800" s="586"/>
      <c r="Y800" s="587">
        <v>1</v>
      </c>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34.5" hidden="1" customHeight="1" x14ac:dyDescent="0.15">
      <c r="A801" s="620"/>
      <c r="B801" s="621"/>
      <c r="C801" s="621"/>
      <c r="D801" s="621"/>
      <c r="E801" s="621"/>
      <c r="F801" s="62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34.5" hidden="1" customHeight="1" x14ac:dyDescent="0.15">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34.5" hidden="1" customHeight="1" x14ac:dyDescent="0.15">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34.5" hidden="1" customHeight="1" x14ac:dyDescent="0.15">
      <c r="A804" s="620"/>
      <c r="B804" s="621"/>
      <c r="C804" s="621"/>
      <c r="D804" s="621"/>
      <c r="E804" s="621"/>
      <c r="F804" s="622"/>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7" customHeight="1" x14ac:dyDescent="0.15">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67</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20"/>
      <c r="B806" s="621"/>
      <c r="C806" s="621"/>
      <c r="D806" s="621"/>
      <c r="E806" s="621"/>
      <c r="F806" s="622"/>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4"/>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1"/>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20"/>
      <c r="B817" s="621"/>
      <c r="C817" s="621"/>
      <c r="D817" s="621"/>
      <c r="E817" s="621"/>
      <c r="F817" s="622"/>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20"/>
      <c r="B819" s="621"/>
      <c r="C819" s="621"/>
      <c r="D819" s="621"/>
      <c r="E819" s="621"/>
      <c r="F819" s="622"/>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4"/>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1"/>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0"/>
      <c r="B830" s="621"/>
      <c r="C830" s="621"/>
      <c r="D830" s="621"/>
      <c r="E830" s="621"/>
      <c r="F830" s="622"/>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2.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45" customHeight="1" x14ac:dyDescent="0.15">
      <c r="A838" s="362">
        <v>1</v>
      </c>
      <c r="B838" s="362">
        <v>1</v>
      </c>
      <c r="C838" s="347" t="s">
        <v>553</v>
      </c>
      <c r="D838" s="333"/>
      <c r="E838" s="333"/>
      <c r="F838" s="333"/>
      <c r="G838" s="333"/>
      <c r="H838" s="333"/>
      <c r="I838" s="333"/>
      <c r="J838" s="334">
        <v>8050005005206</v>
      </c>
      <c r="K838" s="335"/>
      <c r="L838" s="335"/>
      <c r="M838" s="335"/>
      <c r="N838" s="335"/>
      <c r="O838" s="335"/>
      <c r="P838" s="348" t="s">
        <v>554</v>
      </c>
      <c r="Q838" s="336"/>
      <c r="R838" s="336"/>
      <c r="S838" s="336"/>
      <c r="T838" s="336"/>
      <c r="U838" s="336"/>
      <c r="V838" s="336"/>
      <c r="W838" s="336"/>
      <c r="X838" s="336"/>
      <c r="Y838" s="337">
        <v>8630</v>
      </c>
      <c r="Z838" s="338"/>
      <c r="AA838" s="338"/>
      <c r="AB838" s="339"/>
      <c r="AC838" s="349" t="s">
        <v>555</v>
      </c>
      <c r="AD838" s="357"/>
      <c r="AE838" s="357"/>
      <c r="AF838" s="357"/>
      <c r="AG838" s="357"/>
      <c r="AH838" s="358" t="s">
        <v>556</v>
      </c>
      <c r="AI838" s="359"/>
      <c r="AJ838" s="359"/>
      <c r="AK838" s="359"/>
      <c r="AL838" s="343" t="s">
        <v>557</v>
      </c>
      <c r="AM838" s="344"/>
      <c r="AN838" s="344"/>
      <c r="AO838" s="345"/>
      <c r="AP838" s="346"/>
      <c r="AQ838" s="346"/>
      <c r="AR838" s="346"/>
      <c r="AS838" s="346"/>
      <c r="AT838" s="346"/>
      <c r="AU838" s="346"/>
      <c r="AV838" s="346"/>
      <c r="AW838" s="346"/>
      <c r="AX838" s="346"/>
    </row>
    <row r="839" spans="1:50" ht="27.75"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27.75"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27.75"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27.75"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7.75"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7.75"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7.75"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7.75"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7.75"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4.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3.2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54.75" customHeight="1" x14ac:dyDescent="0.15">
      <c r="A871" s="362">
        <v>1</v>
      </c>
      <c r="B871" s="362">
        <v>1</v>
      </c>
      <c r="C871" s="347" t="s">
        <v>558</v>
      </c>
      <c r="D871" s="333"/>
      <c r="E871" s="333"/>
      <c r="F871" s="333"/>
      <c r="G871" s="333"/>
      <c r="H871" s="333"/>
      <c r="I871" s="333"/>
      <c r="J871" s="334">
        <v>9010001122288</v>
      </c>
      <c r="K871" s="335"/>
      <c r="L871" s="335"/>
      <c r="M871" s="335"/>
      <c r="N871" s="335"/>
      <c r="O871" s="335"/>
      <c r="P871" s="348" t="s">
        <v>559</v>
      </c>
      <c r="Q871" s="336"/>
      <c r="R871" s="336"/>
      <c r="S871" s="336"/>
      <c r="T871" s="336"/>
      <c r="U871" s="336"/>
      <c r="V871" s="336"/>
      <c r="W871" s="336"/>
      <c r="X871" s="336"/>
      <c r="Y871" s="337">
        <v>77</v>
      </c>
      <c r="Z871" s="338"/>
      <c r="AA871" s="338"/>
      <c r="AB871" s="339"/>
      <c r="AC871" s="349" t="s">
        <v>79</v>
      </c>
      <c r="AD871" s="357"/>
      <c r="AE871" s="357"/>
      <c r="AF871" s="357"/>
      <c r="AG871" s="357"/>
      <c r="AH871" s="358" t="s">
        <v>562</v>
      </c>
      <c r="AI871" s="359"/>
      <c r="AJ871" s="359"/>
      <c r="AK871" s="359"/>
      <c r="AL871" s="343" t="s">
        <v>563</v>
      </c>
      <c r="AM871" s="344"/>
      <c r="AN871" s="344"/>
      <c r="AO871" s="345"/>
      <c r="AP871" s="346"/>
      <c r="AQ871" s="346"/>
      <c r="AR871" s="346"/>
      <c r="AS871" s="346"/>
      <c r="AT871" s="346"/>
      <c r="AU871" s="346"/>
      <c r="AV871" s="346"/>
      <c r="AW871" s="346"/>
      <c r="AX871" s="346"/>
    </row>
    <row r="872" spans="1:50" ht="46.5" customHeight="1" x14ac:dyDescent="0.15">
      <c r="A872" s="362">
        <v>2</v>
      </c>
      <c r="B872" s="362">
        <v>1</v>
      </c>
      <c r="C872" s="347" t="s">
        <v>560</v>
      </c>
      <c r="D872" s="333"/>
      <c r="E872" s="333"/>
      <c r="F872" s="333"/>
      <c r="G872" s="333"/>
      <c r="H872" s="333"/>
      <c r="I872" s="333"/>
      <c r="J872" s="334">
        <v>6430001004083</v>
      </c>
      <c r="K872" s="335"/>
      <c r="L872" s="335"/>
      <c r="M872" s="335"/>
      <c r="N872" s="335"/>
      <c r="O872" s="335"/>
      <c r="P872" s="348" t="s">
        <v>561</v>
      </c>
      <c r="Q872" s="336"/>
      <c r="R872" s="336"/>
      <c r="S872" s="336"/>
      <c r="T872" s="336"/>
      <c r="U872" s="336"/>
      <c r="V872" s="336"/>
      <c r="W872" s="336"/>
      <c r="X872" s="336"/>
      <c r="Y872" s="337">
        <v>43</v>
      </c>
      <c r="Z872" s="338"/>
      <c r="AA872" s="338"/>
      <c r="AB872" s="339"/>
      <c r="AC872" s="349" t="s">
        <v>294</v>
      </c>
      <c r="AD872" s="349"/>
      <c r="AE872" s="349"/>
      <c r="AF872" s="349"/>
      <c r="AG872" s="349"/>
      <c r="AH872" s="358">
        <v>3</v>
      </c>
      <c r="AI872" s="359"/>
      <c r="AJ872" s="359"/>
      <c r="AK872" s="359"/>
      <c r="AL872" s="343">
        <v>90.5</v>
      </c>
      <c r="AM872" s="344"/>
      <c r="AN872" s="344"/>
      <c r="AO872" s="345"/>
      <c r="AP872" s="346"/>
      <c r="AQ872" s="346"/>
      <c r="AR872" s="346"/>
      <c r="AS872" s="346"/>
      <c r="AT872" s="346"/>
      <c r="AU872" s="346"/>
      <c r="AV872" s="346"/>
      <c r="AW872" s="346"/>
      <c r="AX872" s="346"/>
    </row>
    <row r="873" spans="1:50" ht="46.5" customHeight="1" x14ac:dyDescent="0.15">
      <c r="A873" s="362">
        <v>3</v>
      </c>
      <c r="B873" s="362">
        <v>1</v>
      </c>
      <c r="C873" s="347" t="s">
        <v>564</v>
      </c>
      <c r="D873" s="333"/>
      <c r="E873" s="333"/>
      <c r="F873" s="333"/>
      <c r="G873" s="333"/>
      <c r="H873" s="333"/>
      <c r="I873" s="333"/>
      <c r="J873" s="334">
        <v>5430001008259</v>
      </c>
      <c r="K873" s="335"/>
      <c r="L873" s="335"/>
      <c r="M873" s="335"/>
      <c r="N873" s="335"/>
      <c r="O873" s="335"/>
      <c r="P873" s="348" t="s">
        <v>565</v>
      </c>
      <c r="Q873" s="336"/>
      <c r="R873" s="336"/>
      <c r="S873" s="336"/>
      <c r="T873" s="336"/>
      <c r="U873" s="336"/>
      <c r="V873" s="336"/>
      <c r="W873" s="336"/>
      <c r="X873" s="336"/>
      <c r="Y873" s="337">
        <v>35</v>
      </c>
      <c r="Z873" s="338"/>
      <c r="AA873" s="338"/>
      <c r="AB873" s="339"/>
      <c r="AC873" s="349" t="s">
        <v>294</v>
      </c>
      <c r="AD873" s="349"/>
      <c r="AE873" s="349"/>
      <c r="AF873" s="349"/>
      <c r="AG873" s="349"/>
      <c r="AH873" s="341">
        <v>1</v>
      </c>
      <c r="AI873" s="342"/>
      <c r="AJ873" s="342"/>
      <c r="AK873" s="342"/>
      <c r="AL873" s="343">
        <v>95.8</v>
      </c>
      <c r="AM873" s="344"/>
      <c r="AN873" s="344"/>
      <c r="AO873" s="345"/>
      <c r="AP873" s="346"/>
      <c r="AQ873" s="346"/>
      <c r="AR873" s="346"/>
      <c r="AS873" s="346"/>
      <c r="AT873" s="346"/>
      <c r="AU873" s="346"/>
      <c r="AV873" s="346"/>
      <c r="AW873" s="346"/>
      <c r="AX873" s="346"/>
    </row>
    <row r="874" spans="1:50" ht="46.5" customHeight="1" x14ac:dyDescent="0.15">
      <c r="A874" s="362">
        <v>4</v>
      </c>
      <c r="B874" s="362">
        <v>1</v>
      </c>
      <c r="C874" s="347" t="s">
        <v>566</v>
      </c>
      <c r="D874" s="333"/>
      <c r="E874" s="333"/>
      <c r="F874" s="333"/>
      <c r="G874" s="333"/>
      <c r="H874" s="333"/>
      <c r="I874" s="333"/>
      <c r="J874" s="334">
        <v>3013201006646</v>
      </c>
      <c r="K874" s="335"/>
      <c r="L874" s="335"/>
      <c r="M874" s="335"/>
      <c r="N874" s="335"/>
      <c r="O874" s="335"/>
      <c r="P874" s="348" t="s">
        <v>567</v>
      </c>
      <c r="Q874" s="336"/>
      <c r="R874" s="336"/>
      <c r="S874" s="336"/>
      <c r="T874" s="336"/>
      <c r="U874" s="336"/>
      <c r="V874" s="336"/>
      <c r="W874" s="336"/>
      <c r="X874" s="336"/>
      <c r="Y874" s="337">
        <v>29</v>
      </c>
      <c r="Z874" s="338"/>
      <c r="AA874" s="338"/>
      <c r="AB874" s="339"/>
      <c r="AC874" s="349" t="s">
        <v>294</v>
      </c>
      <c r="AD874" s="349"/>
      <c r="AE874" s="349"/>
      <c r="AF874" s="349"/>
      <c r="AG874" s="349"/>
      <c r="AH874" s="341">
        <v>2</v>
      </c>
      <c r="AI874" s="342"/>
      <c r="AJ874" s="342"/>
      <c r="AK874" s="342"/>
      <c r="AL874" s="343">
        <v>95.1</v>
      </c>
      <c r="AM874" s="344"/>
      <c r="AN874" s="344"/>
      <c r="AO874" s="345"/>
      <c r="AP874" s="346"/>
      <c r="AQ874" s="346"/>
      <c r="AR874" s="346"/>
      <c r="AS874" s="346"/>
      <c r="AT874" s="346"/>
      <c r="AU874" s="346"/>
      <c r="AV874" s="346"/>
      <c r="AW874" s="346"/>
      <c r="AX874" s="346"/>
    </row>
    <row r="875" spans="1:50" ht="46.5" customHeight="1" x14ac:dyDescent="0.15">
      <c r="A875" s="362">
        <v>5</v>
      </c>
      <c r="B875" s="362">
        <v>1</v>
      </c>
      <c r="C875" s="347" t="s">
        <v>568</v>
      </c>
      <c r="D875" s="333"/>
      <c r="E875" s="333"/>
      <c r="F875" s="333"/>
      <c r="G875" s="333"/>
      <c r="H875" s="333"/>
      <c r="I875" s="333"/>
      <c r="J875" s="334">
        <v>5040001072146</v>
      </c>
      <c r="K875" s="335"/>
      <c r="L875" s="335"/>
      <c r="M875" s="335"/>
      <c r="N875" s="335"/>
      <c r="O875" s="335"/>
      <c r="P875" s="348" t="s">
        <v>569</v>
      </c>
      <c r="Q875" s="336"/>
      <c r="R875" s="336"/>
      <c r="S875" s="336"/>
      <c r="T875" s="336"/>
      <c r="U875" s="336"/>
      <c r="V875" s="336"/>
      <c r="W875" s="336"/>
      <c r="X875" s="336"/>
      <c r="Y875" s="337">
        <v>28</v>
      </c>
      <c r="Z875" s="338"/>
      <c r="AA875" s="338"/>
      <c r="AB875" s="339"/>
      <c r="AC875" s="340" t="s">
        <v>294</v>
      </c>
      <c r="AD875" s="340"/>
      <c r="AE875" s="340"/>
      <c r="AF875" s="340"/>
      <c r="AG875" s="340"/>
      <c r="AH875" s="341">
        <v>1</v>
      </c>
      <c r="AI875" s="342"/>
      <c r="AJ875" s="342"/>
      <c r="AK875" s="342"/>
      <c r="AL875" s="343">
        <v>96.8</v>
      </c>
      <c r="AM875" s="344"/>
      <c r="AN875" s="344"/>
      <c r="AO875" s="345"/>
      <c r="AP875" s="346"/>
      <c r="AQ875" s="346"/>
      <c r="AR875" s="346"/>
      <c r="AS875" s="346"/>
      <c r="AT875" s="346"/>
      <c r="AU875" s="346"/>
      <c r="AV875" s="346"/>
      <c r="AW875" s="346"/>
      <c r="AX875" s="346"/>
    </row>
    <row r="876" spans="1:50" ht="46.5" customHeight="1" x14ac:dyDescent="0.15">
      <c r="A876" s="362">
        <v>6</v>
      </c>
      <c r="B876" s="362">
        <v>1</v>
      </c>
      <c r="C876" s="347" t="s">
        <v>570</v>
      </c>
      <c r="D876" s="333"/>
      <c r="E876" s="333"/>
      <c r="F876" s="333"/>
      <c r="G876" s="333"/>
      <c r="H876" s="333"/>
      <c r="I876" s="333"/>
      <c r="J876" s="334">
        <v>7010001042703</v>
      </c>
      <c r="K876" s="335"/>
      <c r="L876" s="335"/>
      <c r="M876" s="335"/>
      <c r="N876" s="335"/>
      <c r="O876" s="335"/>
      <c r="P876" s="348" t="s">
        <v>571</v>
      </c>
      <c r="Q876" s="336"/>
      <c r="R876" s="336"/>
      <c r="S876" s="336"/>
      <c r="T876" s="336"/>
      <c r="U876" s="336"/>
      <c r="V876" s="336"/>
      <c r="W876" s="336"/>
      <c r="X876" s="336"/>
      <c r="Y876" s="337">
        <v>28</v>
      </c>
      <c r="Z876" s="338"/>
      <c r="AA876" s="338"/>
      <c r="AB876" s="339"/>
      <c r="AC876" s="340" t="s">
        <v>294</v>
      </c>
      <c r="AD876" s="340"/>
      <c r="AE876" s="340"/>
      <c r="AF876" s="340"/>
      <c r="AG876" s="340"/>
      <c r="AH876" s="341">
        <v>2</v>
      </c>
      <c r="AI876" s="342"/>
      <c r="AJ876" s="342"/>
      <c r="AK876" s="342"/>
      <c r="AL876" s="343">
        <v>78.900000000000006</v>
      </c>
      <c r="AM876" s="344"/>
      <c r="AN876" s="344"/>
      <c r="AO876" s="345"/>
      <c r="AP876" s="346"/>
      <c r="AQ876" s="346"/>
      <c r="AR876" s="346"/>
      <c r="AS876" s="346"/>
      <c r="AT876" s="346"/>
      <c r="AU876" s="346"/>
      <c r="AV876" s="346"/>
      <c r="AW876" s="346"/>
      <c r="AX876" s="346"/>
    </row>
    <row r="877" spans="1:50" ht="46.5" customHeight="1" x14ac:dyDescent="0.15">
      <c r="A877" s="362">
        <v>7</v>
      </c>
      <c r="B877" s="362">
        <v>1</v>
      </c>
      <c r="C877" s="347" t="s">
        <v>572</v>
      </c>
      <c r="D877" s="333"/>
      <c r="E877" s="333"/>
      <c r="F877" s="333"/>
      <c r="G877" s="333"/>
      <c r="H877" s="333"/>
      <c r="I877" s="333"/>
      <c r="J877" s="334">
        <v>4050001015963</v>
      </c>
      <c r="K877" s="335"/>
      <c r="L877" s="335"/>
      <c r="M877" s="335"/>
      <c r="N877" s="335"/>
      <c r="O877" s="335"/>
      <c r="P877" s="348" t="s">
        <v>573</v>
      </c>
      <c r="Q877" s="336"/>
      <c r="R877" s="336"/>
      <c r="S877" s="336"/>
      <c r="T877" s="336"/>
      <c r="U877" s="336"/>
      <c r="V877" s="336"/>
      <c r="W877" s="336"/>
      <c r="X877" s="336"/>
      <c r="Y877" s="337">
        <v>26</v>
      </c>
      <c r="Z877" s="338"/>
      <c r="AA877" s="338"/>
      <c r="AB877" s="339"/>
      <c r="AC877" s="340" t="s">
        <v>294</v>
      </c>
      <c r="AD877" s="340"/>
      <c r="AE877" s="340"/>
      <c r="AF877" s="340"/>
      <c r="AG877" s="340"/>
      <c r="AH877" s="341">
        <v>1</v>
      </c>
      <c r="AI877" s="342"/>
      <c r="AJ877" s="342"/>
      <c r="AK877" s="342"/>
      <c r="AL877" s="343">
        <v>71.2</v>
      </c>
      <c r="AM877" s="344"/>
      <c r="AN877" s="344"/>
      <c r="AO877" s="345"/>
      <c r="AP877" s="346"/>
      <c r="AQ877" s="346"/>
      <c r="AR877" s="346"/>
      <c r="AS877" s="346"/>
      <c r="AT877" s="346"/>
      <c r="AU877" s="346"/>
      <c r="AV877" s="346"/>
      <c r="AW877" s="346"/>
      <c r="AX877" s="346"/>
    </row>
    <row r="878" spans="1:50" ht="46.5" customHeight="1" x14ac:dyDescent="0.15">
      <c r="A878" s="362">
        <v>8</v>
      </c>
      <c r="B878" s="362">
        <v>1</v>
      </c>
      <c r="C878" s="347" t="s">
        <v>574</v>
      </c>
      <c r="D878" s="333"/>
      <c r="E878" s="333"/>
      <c r="F878" s="333"/>
      <c r="G878" s="333"/>
      <c r="H878" s="333"/>
      <c r="I878" s="333"/>
      <c r="J878" s="334">
        <v>6010701025710</v>
      </c>
      <c r="K878" s="335"/>
      <c r="L878" s="335"/>
      <c r="M878" s="335"/>
      <c r="N878" s="335"/>
      <c r="O878" s="335"/>
      <c r="P878" s="348" t="s">
        <v>575</v>
      </c>
      <c r="Q878" s="336"/>
      <c r="R878" s="336"/>
      <c r="S878" s="336"/>
      <c r="T878" s="336"/>
      <c r="U878" s="336"/>
      <c r="V878" s="336"/>
      <c r="W878" s="336"/>
      <c r="X878" s="336"/>
      <c r="Y878" s="337">
        <v>24</v>
      </c>
      <c r="Z878" s="338"/>
      <c r="AA878" s="338"/>
      <c r="AB878" s="339"/>
      <c r="AC878" s="340" t="s">
        <v>294</v>
      </c>
      <c r="AD878" s="340"/>
      <c r="AE878" s="340"/>
      <c r="AF878" s="340"/>
      <c r="AG878" s="340"/>
      <c r="AH878" s="341">
        <v>1</v>
      </c>
      <c r="AI878" s="342"/>
      <c r="AJ878" s="342"/>
      <c r="AK878" s="342"/>
      <c r="AL878" s="343">
        <v>72.099999999999994</v>
      </c>
      <c r="AM878" s="344"/>
      <c r="AN878" s="344"/>
      <c r="AO878" s="345"/>
      <c r="AP878" s="346"/>
      <c r="AQ878" s="346"/>
      <c r="AR878" s="346"/>
      <c r="AS878" s="346"/>
      <c r="AT878" s="346"/>
      <c r="AU878" s="346"/>
      <c r="AV878" s="346"/>
      <c r="AW878" s="346"/>
      <c r="AX878" s="346"/>
    </row>
    <row r="879" spans="1:50" ht="46.5" customHeight="1" x14ac:dyDescent="0.15">
      <c r="A879" s="362">
        <v>9</v>
      </c>
      <c r="B879" s="362">
        <v>1</v>
      </c>
      <c r="C879" s="347" t="s">
        <v>576</v>
      </c>
      <c r="D879" s="333"/>
      <c r="E879" s="333"/>
      <c r="F879" s="333"/>
      <c r="G879" s="333"/>
      <c r="H879" s="333"/>
      <c r="I879" s="333"/>
      <c r="J879" s="334">
        <v>7430001015088</v>
      </c>
      <c r="K879" s="335"/>
      <c r="L879" s="335"/>
      <c r="M879" s="335"/>
      <c r="N879" s="335"/>
      <c r="O879" s="335"/>
      <c r="P879" s="348" t="s">
        <v>577</v>
      </c>
      <c r="Q879" s="336"/>
      <c r="R879" s="336"/>
      <c r="S879" s="336"/>
      <c r="T879" s="336"/>
      <c r="U879" s="336"/>
      <c r="V879" s="336"/>
      <c r="W879" s="336"/>
      <c r="X879" s="336"/>
      <c r="Y879" s="337">
        <v>22</v>
      </c>
      <c r="Z879" s="338"/>
      <c r="AA879" s="338"/>
      <c r="AB879" s="339"/>
      <c r="AC879" s="340" t="s">
        <v>294</v>
      </c>
      <c r="AD879" s="340"/>
      <c r="AE879" s="340"/>
      <c r="AF879" s="340"/>
      <c r="AG879" s="340"/>
      <c r="AH879" s="341">
        <v>1</v>
      </c>
      <c r="AI879" s="342"/>
      <c r="AJ879" s="342"/>
      <c r="AK879" s="342"/>
      <c r="AL879" s="343">
        <v>94.8</v>
      </c>
      <c r="AM879" s="344"/>
      <c r="AN879" s="344"/>
      <c r="AO879" s="345"/>
      <c r="AP879" s="346"/>
      <c r="AQ879" s="346"/>
      <c r="AR879" s="346"/>
      <c r="AS879" s="346"/>
      <c r="AT879" s="346"/>
      <c r="AU879" s="346"/>
      <c r="AV879" s="346"/>
      <c r="AW879" s="346"/>
      <c r="AX879" s="346"/>
    </row>
    <row r="880" spans="1:50" ht="46.5" customHeight="1" x14ac:dyDescent="0.15">
      <c r="A880" s="362">
        <v>10</v>
      </c>
      <c r="B880" s="362">
        <v>1</v>
      </c>
      <c r="C880" s="347" t="s">
        <v>578</v>
      </c>
      <c r="D880" s="333"/>
      <c r="E880" s="333"/>
      <c r="F880" s="333"/>
      <c r="G880" s="333"/>
      <c r="H880" s="333"/>
      <c r="I880" s="333"/>
      <c r="J880" s="334">
        <v>1430001003528</v>
      </c>
      <c r="K880" s="335"/>
      <c r="L880" s="335"/>
      <c r="M880" s="335"/>
      <c r="N880" s="335"/>
      <c r="O880" s="335"/>
      <c r="P880" s="348" t="s">
        <v>579</v>
      </c>
      <c r="Q880" s="336"/>
      <c r="R880" s="336"/>
      <c r="S880" s="336"/>
      <c r="T880" s="336"/>
      <c r="U880" s="336"/>
      <c r="V880" s="336"/>
      <c r="W880" s="336"/>
      <c r="X880" s="336"/>
      <c r="Y880" s="337">
        <v>22</v>
      </c>
      <c r="Z880" s="338"/>
      <c r="AA880" s="338"/>
      <c r="AB880" s="339"/>
      <c r="AC880" s="340" t="s">
        <v>294</v>
      </c>
      <c r="AD880" s="340"/>
      <c r="AE880" s="340"/>
      <c r="AF880" s="340"/>
      <c r="AG880" s="340"/>
      <c r="AH880" s="341">
        <v>2</v>
      </c>
      <c r="AI880" s="342"/>
      <c r="AJ880" s="342"/>
      <c r="AK880" s="342"/>
      <c r="AL880" s="343">
        <v>85.3</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0.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43.5" customHeight="1" x14ac:dyDescent="0.15">
      <c r="A904" s="362">
        <v>1</v>
      </c>
      <c r="B904" s="362">
        <v>1</v>
      </c>
      <c r="C904" s="347" t="s">
        <v>581</v>
      </c>
      <c r="D904" s="333"/>
      <c r="E904" s="333"/>
      <c r="F904" s="333"/>
      <c r="G904" s="333"/>
      <c r="H904" s="333"/>
      <c r="I904" s="333"/>
      <c r="J904" s="334">
        <v>6010505002096</v>
      </c>
      <c r="K904" s="335"/>
      <c r="L904" s="335"/>
      <c r="M904" s="335"/>
      <c r="N904" s="335"/>
      <c r="O904" s="335"/>
      <c r="P904" s="348" t="s">
        <v>580</v>
      </c>
      <c r="Q904" s="336"/>
      <c r="R904" s="336"/>
      <c r="S904" s="336"/>
      <c r="T904" s="336"/>
      <c r="U904" s="336"/>
      <c r="V904" s="336"/>
      <c r="W904" s="336"/>
      <c r="X904" s="336"/>
      <c r="Y904" s="337">
        <v>67</v>
      </c>
      <c r="Z904" s="338"/>
      <c r="AA904" s="338"/>
      <c r="AB904" s="339"/>
      <c r="AC904" s="349" t="s">
        <v>294</v>
      </c>
      <c r="AD904" s="357"/>
      <c r="AE904" s="357"/>
      <c r="AF904" s="357"/>
      <c r="AG904" s="357"/>
      <c r="AH904" s="358">
        <v>1</v>
      </c>
      <c r="AI904" s="359"/>
      <c r="AJ904" s="359"/>
      <c r="AK904" s="359"/>
      <c r="AL904" s="343">
        <v>95.3</v>
      </c>
      <c r="AM904" s="344"/>
      <c r="AN904" s="344"/>
      <c r="AO904" s="345"/>
      <c r="AP904" s="346"/>
      <c r="AQ904" s="346"/>
      <c r="AR904" s="346"/>
      <c r="AS904" s="346"/>
      <c r="AT904" s="346"/>
      <c r="AU904" s="346"/>
      <c r="AV904" s="346"/>
      <c r="AW904" s="346"/>
      <c r="AX904" s="346"/>
    </row>
    <row r="905" spans="1:50" ht="43.5" customHeight="1" x14ac:dyDescent="0.15">
      <c r="A905" s="362">
        <v>2</v>
      </c>
      <c r="B905" s="362">
        <v>1</v>
      </c>
      <c r="C905" s="347" t="s">
        <v>594</v>
      </c>
      <c r="D905" s="333"/>
      <c r="E905" s="333"/>
      <c r="F905" s="333"/>
      <c r="G905" s="333"/>
      <c r="H905" s="333"/>
      <c r="I905" s="333"/>
      <c r="J905" s="334">
        <v>4013305001526</v>
      </c>
      <c r="K905" s="335"/>
      <c r="L905" s="335"/>
      <c r="M905" s="335"/>
      <c r="N905" s="335"/>
      <c r="O905" s="335"/>
      <c r="P905" s="348" t="s">
        <v>583</v>
      </c>
      <c r="Q905" s="336"/>
      <c r="R905" s="336"/>
      <c r="S905" s="336"/>
      <c r="T905" s="336"/>
      <c r="U905" s="336"/>
      <c r="V905" s="336"/>
      <c r="W905" s="336"/>
      <c r="X905" s="336"/>
      <c r="Y905" s="337">
        <v>10</v>
      </c>
      <c r="Z905" s="338"/>
      <c r="AA905" s="338"/>
      <c r="AB905" s="339"/>
      <c r="AC905" s="349" t="s">
        <v>294</v>
      </c>
      <c r="AD905" s="349"/>
      <c r="AE905" s="349"/>
      <c r="AF905" s="349"/>
      <c r="AG905" s="349"/>
      <c r="AH905" s="358">
        <v>2</v>
      </c>
      <c r="AI905" s="359"/>
      <c r="AJ905" s="359"/>
      <c r="AK905" s="359"/>
      <c r="AL905" s="343">
        <v>80.400000000000006</v>
      </c>
      <c r="AM905" s="344"/>
      <c r="AN905" s="344"/>
      <c r="AO905" s="345"/>
      <c r="AP905" s="346"/>
      <c r="AQ905" s="346"/>
      <c r="AR905" s="346"/>
      <c r="AS905" s="346"/>
      <c r="AT905" s="346"/>
      <c r="AU905" s="346"/>
      <c r="AV905" s="346"/>
      <c r="AW905" s="346"/>
      <c r="AX905" s="346"/>
    </row>
    <row r="906" spans="1:50" ht="43.5" customHeight="1" x14ac:dyDescent="0.15">
      <c r="A906" s="362">
        <v>3</v>
      </c>
      <c r="B906" s="362">
        <v>1</v>
      </c>
      <c r="C906" s="347" t="s">
        <v>595</v>
      </c>
      <c r="D906" s="333"/>
      <c r="E906" s="333"/>
      <c r="F906" s="333"/>
      <c r="G906" s="333"/>
      <c r="H906" s="333"/>
      <c r="I906" s="333"/>
      <c r="J906" s="334">
        <v>4010005015204</v>
      </c>
      <c r="K906" s="335"/>
      <c r="L906" s="335"/>
      <c r="M906" s="335"/>
      <c r="N906" s="335"/>
      <c r="O906" s="335"/>
      <c r="P906" s="348" t="s">
        <v>584</v>
      </c>
      <c r="Q906" s="336"/>
      <c r="R906" s="336"/>
      <c r="S906" s="336"/>
      <c r="T906" s="336"/>
      <c r="U906" s="336"/>
      <c r="V906" s="336"/>
      <c r="W906" s="336"/>
      <c r="X906" s="336"/>
      <c r="Y906" s="337">
        <v>3</v>
      </c>
      <c r="Z906" s="338"/>
      <c r="AA906" s="338"/>
      <c r="AB906" s="339"/>
      <c r="AC906" s="349" t="s">
        <v>294</v>
      </c>
      <c r="AD906" s="349"/>
      <c r="AE906" s="349"/>
      <c r="AF906" s="349"/>
      <c r="AG906" s="349"/>
      <c r="AH906" s="341">
        <v>1</v>
      </c>
      <c r="AI906" s="342"/>
      <c r="AJ906" s="342"/>
      <c r="AK906" s="342"/>
      <c r="AL906" s="343">
        <v>93.2</v>
      </c>
      <c r="AM906" s="344"/>
      <c r="AN906" s="344"/>
      <c r="AO906" s="345"/>
      <c r="AP906" s="346"/>
      <c r="AQ906" s="346"/>
      <c r="AR906" s="346"/>
      <c r="AS906" s="346"/>
      <c r="AT906" s="346"/>
      <c r="AU906" s="346"/>
      <c r="AV906" s="346"/>
      <c r="AW906" s="346"/>
      <c r="AX906" s="346"/>
    </row>
    <row r="907" spans="1:50" ht="43.5" customHeight="1" x14ac:dyDescent="0.15">
      <c r="A907" s="362">
        <v>4</v>
      </c>
      <c r="B907" s="362">
        <v>1</v>
      </c>
      <c r="C907" s="347" t="s">
        <v>596</v>
      </c>
      <c r="D907" s="333"/>
      <c r="E907" s="333"/>
      <c r="F907" s="333"/>
      <c r="G907" s="333"/>
      <c r="H907" s="333"/>
      <c r="I907" s="333"/>
      <c r="J907" s="334">
        <v>3010005018587</v>
      </c>
      <c r="K907" s="335"/>
      <c r="L907" s="335"/>
      <c r="M907" s="335"/>
      <c r="N907" s="335"/>
      <c r="O907" s="335"/>
      <c r="P907" s="348" t="s">
        <v>585</v>
      </c>
      <c r="Q907" s="336"/>
      <c r="R907" s="336"/>
      <c r="S907" s="336"/>
      <c r="T907" s="336"/>
      <c r="U907" s="336"/>
      <c r="V907" s="336"/>
      <c r="W907" s="336"/>
      <c r="X907" s="336"/>
      <c r="Y907" s="337">
        <v>2</v>
      </c>
      <c r="Z907" s="338"/>
      <c r="AA907" s="338"/>
      <c r="AB907" s="339"/>
      <c r="AC907" s="349" t="s">
        <v>300</v>
      </c>
      <c r="AD907" s="349"/>
      <c r="AE907" s="349"/>
      <c r="AF907" s="349"/>
      <c r="AG907" s="349"/>
      <c r="AH907" s="341" t="s">
        <v>556</v>
      </c>
      <c r="AI907" s="342"/>
      <c r="AJ907" s="342"/>
      <c r="AK907" s="342"/>
      <c r="AL907" s="343" t="s">
        <v>592</v>
      </c>
      <c r="AM907" s="344"/>
      <c r="AN907" s="344"/>
      <c r="AO907" s="345"/>
      <c r="AP907" s="346"/>
      <c r="AQ907" s="346"/>
      <c r="AR907" s="346"/>
      <c r="AS907" s="346"/>
      <c r="AT907" s="346"/>
      <c r="AU907" s="346"/>
      <c r="AV907" s="346"/>
      <c r="AW907" s="346"/>
      <c r="AX907" s="346"/>
    </row>
    <row r="908" spans="1:50" ht="43.5" customHeight="1" x14ac:dyDescent="0.15">
      <c r="A908" s="362">
        <v>5</v>
      </c>
      <c r="B908" s="362">
        <v>1</v>
      </c>
      <c r="C908" s="347" t="s">
        <v>597</v>
      </c>
      <c r="D908" s="333"/>
      <c r="E908" s="333"/>
      <c r="F908" s="333"/>
      <c r="G908" s="333"/>
      <c r="H908" s="333"/>
      <c r="I908" s="333"/>
      <c r="J908" s="334">
        <v>9430005010802</v>
      </c>
      <c r="K908" s="335"/>
      <c r="L908" s="335"/>
      <c r="M908" s="335"/>
      <c r="N908" s="335"/>
      <c r="O908" s="335"/>
      <c r="P908" s="348" t="s">
        <v>586</v>
      </c>
      <c r="Q908" s="336"/>
      <c r="R908" s="336"/>
      <c r="S908" s="336"/>
      <c r="T908" s="336"/>
      <c r="U908" s="336"/>
      <c r="V908" s="336"/>
      <c r="W908" s="336"/>
      <c r="X908" s="336"/>
      <c r="Y908" s="337">
        <v>1</v>
      </c>
      <c r="Z908" s="338"/>
      <c r="AA908" s="338"/>
      <c r="AB908" s="339"/>
      <c r="AC908" s="340" t="s">
        <v>301</v>
      </c>
      <c r="AD908" s="340"/>
      <c r="AE908" s="340"/>
      <c r="AF908" s="340"/>
      <c r="AG908" s="340"/>
      <c r="AH908" s="341">
        <v>1</v>
      </c>
      <c r="AI908" s="342"/>
      <c r="AJ908" s="342"/>
      <c r="AK908" s="342"/>
      <c r="AL908" s="343">
        <v>100</v>
      </c>
      <c r="AM908" s="344"/>
      <c r="AN908" s="344"/>
      <c r="AO908" s="345"/>
      <c r="AP908" s="346"/>
      <c r="AQ908" s="346"/>
      <c r="AR908" s="346"/>
      <c r="AS908" s="346"/>
      <c r="AT908" s="346"/>
      <c r="AU908" s="346"/>
      <c r="AV908" s="346"/>
      <c r="AW908" s="346"/>
      <c r="AX908" s="346"/>
    </row>
    <row r="909" spans="1:50" ht="43.5" customHeight="1" x14ac:dyDescent="0.15">
      <c r="A909" s="362">
        <v>6</v>
      </c>
      <c r="B909" s="362">
        <v>1</v>
      </c>
      <c r="C909" s="347" t="s">
        <v>582</v>
      </c>
      <c r="D909" s="333"/>
      <c r="E909" s="333"/>
      <c r="F909" s="333"/>
      <c r="G909" s="333"/>
      <c r="H909" s="333"/>
      <c r="I909" s="333"/>
      <c r="J909" s="334">
        <v>2080105003616</v>
      </c>
      <c r="K909" s="335"/>
      <c r="L909" s="335"/>
      <c r="M909" s="335"/>
      <c r="N909" s="335"/>
      <c r="O909" s="335"/>
      <c r="P909" s="348" t="s">
        <v>587</v>
      </c>
      <c r="Q909" s="336"/>
      <c r="R909" s="336"/>
      <c r="S909" s="336"/>
      <c r="T909" s="336"/>
      <c r="U909" s="336"/>
      <c r="V909" s="336"/>
      <c r="W909" s="336"/>
      <c r="X909" s="336"/>
      <c r="Y909" s="337">
        <v>1</v>
      </c>
      <c r="Z909" s="338"/>
      <c r="AA909" s="338"/>
      <c r="AB909" s="339"/>
      <c r="AC909" s="340" t="s">
        <v>300</v>
      </c>
      <c r="AD909" s="340"/>
      <c r="AE909" s="340"/>
      <c r="AF909" s="340"/>
      <c r="AG909" s="340"/>
      <c r="AH909" s="341" t="s">
        <v>556</v>
      </c>
      <c r="AI909" s="342"/>
      <c r="AJ909" s="342"/>
      <c r="AK909" s="342"/>
      <c r="AL909" s="341" t="s">
        <v>556</v>
      </c>
      <c r="AM909" s="342"/>
      <c r="AN909" s="342"/>
      <c r="AO909" s="342"/>
      <c r="AP909" s="346"/>
      <c r="AQ909" s="346"/>
      <c r="AR909" s="346"/>
      <c r="AS909" s="346"/>
      <c r="AT909" s="346"/>
      <c r="AU909" s="346"/>
      <c r="AV909" s="346"/>
      <c r="AW909" s="346"/>
      <c r="AX909" s="346"/>
    </row>
    <row r="910" spans="1:50" ht="43.5" customHeight="1" x14ac:dyDescent="0.15">
      <c r="A910" s="362">
        <v>7</v>
      </c>
      <c r="B910" s="362">
        <v>1</v>
      </c>
      <c r="C910" s="347" t="s">
        <v>598</v>
      </c>
      <c r="D910" s="333"/>
      <c r="E910" s="333"/>
      <c r="F910" s="333"/>
      <c r="G910" s="333"/>
      <c r="H910" s="333"/>
      <c r="I910" s="333"/>
      <c r="J910" s="334">
        <v>3110005014849</v>
      </c>
      <c r="K910" s="335"/>
      <c r="L910" s="335"/>
      <c r="M910" s="335"/>
      <c r="N910" s="335"/>
      <c r="O910" s="335"/>
      <c r="P910" s="348" t="s">
        <v>588</v>
      </c>
      <c r="Q910" s="336"/>
      <c r="R910" s="336"/>
      <c r="S910" s="336"/>
      <c r="T910" s="336"/>
      <c r="U910" s="336"/>
      <c r="V910" s="336"/>
      <c r="W910" s="336"/>
      <c r="X910" s="336"/>
      <c r="Y910" s="337">
        <v>0.4</v>
      </c>
      <c r="Z910" s="338"/>
      <c r="AA910" s="338"/>
      <c r="AB910" s="339"/>
      <c r="AC910" s="340" t="s">
        <v>300</v>
      </c>
      <c r="AD910" s="340"/>
      <c r="AE910" s="340"/>
      <c r="AF910" s="340"/>
      <c r="AG910" s="340"/>
      <c r="AH910" s="341" t="s">
        <v>556</v>
      </c>
      <c r="AI910" s="342"/>
      <c r="AJ910" s="342"/>
      <c r="AK910" s="342"/>
      <c r="AL910" s="341" t="s">
        <v>556</v>
      </c>
      <c r="AM910" s="342"/>
      <c r="AN910" s="342"/>
      <c r="AO910" s="342"/>
      <c r="AP910" s="346"/>
      <c r="AQ910" s="346"/>
      <c r="AR910" s="346"/>
      <c r="AS910" s="346"/>
      <c r="AT910" s="346"/>
      <c r="AU910" s="346"/>
      <c r="AV910" s="346"/>
      <c r="AW910" s="346"/>
      <c r="AX910" s="346"/>
    </row>
    <row r="911" spans="1:50" ht="43.5" customHeight="1" x14ac:dyDescent="0.15">
      <c r="A911" s="362">
        <v>8</v>
      </c>
      <c r="B911" s="362">
        <v>1</v>
      </c>
      <c r="C911" s="347" t="s">
        <v>599</v>
      </c>
      <c r="D911" s="333"/>
      <c r="E911" s="333"/>
      <c r="F911" s="333"/>
      <c r="G911" s="333"/>
      <c r="H911" s="333"/>
      <c r="I911" s="333"/>
      <c r="J911" s="334">
        <v>6080105005121</v>
      </c>
      <c r="K911" s="335"/>
      <c r="L911" s="335"/>
      <c r="M911" s="335"/>
      <c r="N911" s="335"/>
      <c r="O911" s="335"/>
      <c r="P911" s="348" t="s">
        <v>589</v>
      </c>
      <c r="Q911" s="336"/>
      <c r="R911" s="336"/>
      <c r="S911" s="336"/>
      <c r="T911" s="336"/>
      <c r="U911" s="336"/>
      <c r="V911" s="336"/>
      <c r="W911" s="336"/>
      <c r="X911" s="336"/>
      <c r="Y911" s="337">
        <v>0.4</v>
      </c>
      <c r="Z911" s="338"/>
      <c r="AA911" s="338"/>
      <c r="AB911" s="339"/>
      <c r="AC911" s="340" t="s">
        <v>300</v>
      </c>
      <c r="AD911" s="340"/>
      <c r="AE911" s="340"/>
      <c r="AF911" s="340"/>
      <c r="AG911" s="340"/>
      <c r="AH911" s="341" t="s">
        <v>556</v>
      </c>
      <c r="AI911" s="342"/>
      <c r="AJ911" s="342"/>
      <c r="AK911" s="342"/>
      <c r="AL911" s="341" t="s">
        <v>556</v>
      </c>
      <c r="AM911" s="342"/>
      <c r="AN911" s="342"/>
      <c r="AO911" s="342"/>
      <c r="AP911" s="346"/>
      <c r="AQ911" s="346"/>
      <c r="AR911" s="346"/>
      <c r="AS911" s="346"/>
      <c r="AT911" s="346"/>
      <c r="AU911" s="346"/>
      <c r="AV911" s="346"/>
      <c r="AW911" s="346"/>
      <c r="AX911" s="346"/>
    </row>
    <row r="912" spans="1:50" ht="43.5" customHeight="1" x14ac:dyDescent="0.15">
      <c r="A912" s="362">
        <v>9</v>
      </c>
      <c r="B912" s="362">
        <v>1</v>
      </c>
      <c r="C912" s="347" t="s">
        <v>600</v>
      </c>
      <c r="D912" s="333"/>
      <c r="E912" s="333"/>
      <c r="F912" s="333"/>
      <c r="G912" s="333"/>
      <c r="H912" s="333"/>
      <c r="I912" s="333"/>
      <c r="J912" s="334">
        <v>2370005003380</v>
      </c>
      <c r="K912" s="335"/>
      <c r="L912" s="335"/>
      <c r="M912" s="335"/>
      <c r="N912" s="335"/>
      <c r="O912" s="335"/>
      <c r="P912" s="348" t="s">
        <v>590</v>
      </c>
      <c r="Q912" s="336"/>
      <c r="R912" s="336"/>
      <c r="S912" s="336"/>
      <c r="T912" s="336"/>
      <c r="U912" s="336"/>
      <c r="V912" s="336"/>
      <c r="W912" s="336"/>
      <c r="X912" s="336"/>
      <c r="Y912" s="337">
        <v>0.2</v>
      </c>
      <c r="Z912" s="338"/>
      <c r="AA912" s="338"/>
      <c r="AB912" s="339"/>
      <c r="AC912" s="340" t="s">
        <v>300</v>
      </c>
      <c r="AD912" s="340"/>
      <c r="AE912" s="340"/>
      <c r="AF912" s="340"/>
      <c r="AG912" s="340"/>
      <c r="AH912" s="341" t="s">
        <v>556</v>
      </c>
      <c r="AI912" s="342"/>
      <c r="AJ912" s="342"/>
      <c r="AK912" s="342"/>
      <c r="AL912" s="341" t="s">
        <v>556</v>
      </c>
      <c r="AM912" s="342"/>
      <c r="AN912" s="342"/>
      <c r="AO912" s="342"/>
      <c r="AP912" s="346"/>
      <c r="AQ912" s="346"/>
      <c r="AR912" s="346"/>
      <c r="AS912" s="346"/>
      <c r="AT912" s="346"/>
      <c r="AU912" s="346"/>
      <c r="AV912" s="346"/>
      <c r="AW912" s="346"/>
      <c r="AX912" s="346"/>
    </row>
    <row r="913" spans="1:50" ht="43.5" customHeight="1" x14ac:dyDescent="0.15">
      <c r="A913" s="362">
        <v>10</v>
      </c>
      <c r="B913" s="362">
        <v>1</v>
      </c>
      <c r="C913" s="347" t="s">
        <v>601</v>
      </c>
      <c r="D913" s="333"/>
      <c r="E913" s="333"/>
      <c r="F913" s="333"/>
      <c r="G913" s="333"/>
      <c r="H913" s="333"/>
      <c r="I913" s="333"/>
      <c r="J913" s="334">
        <v>7010005018674</v>
      </c>
      <c r="K913" s="335"/>
      <c r="L913" s="335"/>
      <c r="M913" s="335"/>
      <c r="N913" s="335"/>
      <c r="O913" s="335"/>
      <c r="P913" s="348" t="s">
        <v>591</v>
      </c>
      <c r="Q913" s="336"/>
      <c r="R913" s="336"/>
      <c r="S913" s="336"/>
      <c r="T913" s="336"/>
      <c r="U913" s="336"/>
      <c r="V913" s="336"/>
      <c r="W913" s="336"/>
      <c r="X913" s="336"/>
      <c r="Y913" s="337">
        <v>0.2</v>
      </c>
      <c r="Z913" s="338"/>
      <c r="AA913" s="338"/>
      <c r="AB913" s="339"/>
      <c r="AC913" s="340" t="s">
        <v>300</v>
      </c>
      <c r="AD913" s="340"/>
      <c r="AE913" s="340"/>
      <c r="AF913" s="340"/>
      <c r="AG913" s="340"/>
      <c r="AH913" s="341" t="s">
        <v>562</v>
      </c>
      <c r="AI913" s="342"/>
      <c r="AJ913" s="342"/>
      <c r="AK913" s="342"/>
      <c r="AL913" s="341" t="s">
        <v>562</v>
      </c>
      <c r="AM913" s="342"/>
      <c r="AN913" s="342"/>
      <c r="AO913" s="342"/>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3.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26.25"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C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D15:AX15 P13:AX13 AD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08 AL914: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59055118110236227" right="0.59055118110236227" top="0.19685039370078741" bottom="0.19685039370078741" header="0.51181102362204722" footer="0.51181102362204722"/>
  <pageSetup paperSize="9" scale="67" fitToHeight="0" orientation="portrait" r:id="rId1"/>
  <headerFooter differentFirst="1" alignWithMargins="0"/>
  <rowBreaks count="4" manualBreakCount="4">
    <brk id="129" max="49" man="1"/>
    <brk id="714"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491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491</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491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491</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科学技術・イノベーション</v>
      </c>
      <c r="F10" s="18" t="s">
        <v>116</v>
      </c>
      <c r="G10" s="17"/>
      <c r="H10" s="13" t="str">
        <f t="shared" si="1"/>
        <v/>
      </c>
      <c r="I10" s="13" t="str">
        <f t="shared" si="5"/>
        <v>一般会計</v>
      </c>
      <c r="K10" s="14" t="s">
        <v>255</v>
      </c>
      <c r="L10" s="15"/>
      <c r="M10" s="13" t="str">
        <f t="shared" si="2"/>
        <v/>
      </c>
      <c r="N10" s="13" t="str">
        <f t="shared" si="6"/>
        <v>文教及び科学振興</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木内　達也</cp:lastModifiedBy>
  <cp:lastPrinted>2020-06-11T07:10:30Z</cp:lastPrinted>
  <dcterms:created xsi:type="dcterms:W3CDTF">2012-03-13T00:50:25Z</dcterms:created>
  <dcterms:modified xsi:type="dcterms:W3CDTF">2020-07-16T05:56:28Z</dcterms:modified>
</cp:coreProperties>
</file>