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<sst xmlns="http://schemas.openxmlformats.org/spreadsheetml/2006/main" count="2883" uniqueCount="632">
  <si>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</si>
  <si>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</si>
  <si>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</si>
  <si>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</si>
  <si>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</si>
  <si>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</si>
  <si>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</si>
  <si>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</si>
  <si>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</si>
  <si>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</si>
  <si>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</si>
  <si>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</si>
  <si>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</si>
  <si>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</si>
  <si>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</si>
  <si>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</si>
  <si>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</si>
  <si>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</si>
  <si>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</si>
  <si>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</si>
  <si>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</si>
  <si>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</si>
  <si>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</si>
  <si>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</si>
  <si>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</si>
  <si>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</si>
  <si>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</si>
  <si>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</si>
  <si>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</si>
  <si>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</si>
  <si>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</si>
  <si>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</si>
  <si>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</si>
  <si>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</si>
  <si>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</si>
  <si>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</si>
  <si>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</si>
  <si>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</si>
  <si>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</si>
  <si>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</si>
  <si>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</si>
  <si>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</si>
  <si>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</si>
  <si>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</si>
  <si>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</si>
  <si>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</si>
  <si>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</si>
  <si>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</si>
  <si>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</si>
  <si>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</si>
  <si>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</si>
  <si>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</si>
  <si>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</si>
  <si>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</si>
  <si>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</si>
  <si>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</si>
  <si>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</si>
  <si>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</si>
  <si>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</si>
  <si>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</si>
  <si>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</si>
  <si>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</si>
  <si>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</si>
  <si>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</si>
  <si>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</si>
  <si>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</si>
  <si>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</si>
  <si>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</si>
  <si>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</si>
  <si>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</si>
  <si>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</si>
  <si>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</si>
  <si>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</si>
  <si>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</si>
  <si>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</si>
  <si>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</si>
  <si>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</si>
  <si>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</si>
  <si>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</si>
  <si>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</si>
  <si>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</si>
  <si>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</si>
  <si>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</si>
  <si>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</si>
  <si>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</si>
  <si>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</si>
  <si>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</si>
  <si>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</si>
  <si>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</si>
  <si>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</si>
  <si>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</si>
  <si>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</si>
  <si>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</si>
  <si>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</si>
  <si>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</si>
  <si>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</si>
  <si>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</si>
  <si>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</si>
  <si>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</si>
  <si>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</si>
  <si>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</si>
  <si>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</si>
  <si>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</si>
  <si>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</si>
  <si>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</si>
  <si>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</si>
  <si>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</si>
  <si>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</si>
  <si>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</si>
  <si>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</si>
  <si>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</si>
  <si>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</si>
  <si>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</si>
  <si>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</si>
  <si>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</si>
  <si>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</si>
  <si>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</si>
  <si>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</si>
  <si>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</si>
  <si>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</si>
  <si>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</si>
  <si>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</si>
  <si>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</si>
  <si>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</si>
  <si>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</si>
  <si>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</si>
  <si>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</si>
  <si>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</si>
  <si>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</si>
  <si>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</si>
  <si>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</si>
  <si>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</si>
  <si>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</si>
  <si>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</si>
  <si>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</si>
  <si>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</si>
  <si>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</si>
  <si>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</si>
  <si>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</si>
  <si>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</si>
  <si>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</si>
  <si>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</si>
  <si>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</si>
  <si>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</si>
  <si>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</si>
  <si>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</si>
  <si>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</si>
  <si>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</si>
  <si>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</si>
  <si>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</si>
  <si>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</si>
  <si>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</si>
  <si>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</si>
  <si>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</si>
  <si>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</si>
  <si>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</si>
  <si>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</si>
  <si>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</si>
  <si>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</si>
  <si>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</si>
  <si>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</si>
  <si>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</si>
  <si>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</si>
  <si>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</si>
  <si>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</si>
  <si>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</si>
  <si>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</si>
  <si>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</si>
  <si>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</si>
  <si>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</si>
  <si>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</si>
  <si>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</si>
  <si>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</si>
  <si>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</si>
  <si>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</si>
  <si>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</si>
  <si>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</si>
  <si>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</si>
  <si>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</si>
  <si>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</si>
  <si>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</si>
  <si>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</si>
  <si>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</si>
  <si>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</si>
  <si>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</si>
  <si>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</si>
  <si>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</si>
  <si>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</si>
  <si>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</si>
  <si>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</si>
  <si>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</si>
  <si>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</si>
  <si>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</si>
  <si>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</si>
  <si>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</si>
  <si>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</si>
  <si>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</si>
  <si>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</si>
  <si>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</si>
  <si>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</si>
  <si>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</si>
  <si>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</si>
  <si>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</si>
  <si>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</si>
  <si>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</si>
  <si>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</si>
  <si>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</si>
  <si>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</si>
  <si>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</si>
  <si>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</si>
  <si>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</si>
  <si>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</si>
  <si>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</si>
  <si>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</si>
  <si>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</si>
  <si>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</si>
  <si>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</si>
  <si>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</si>
  <si>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</si>
  <si>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</si>
  <si>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</si>
  <si>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</si>
  <si>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</si>
  <si>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</si>
  <si>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</si>
  <si>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</si>
  <si>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</si>
  <si>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</si>
  <si>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</si>
  <si>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</si>
  <si>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</si>
  <si>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</si>
  <si>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</si>
  <si>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</si>
  <si>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</si>
  <si>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</si>
  <si>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</si>
  <si>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</si>
  <si>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</si>
  <si>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</si>
  <si>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</si>
  <si>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</si>
  <si>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</si>
  <si>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</si>
  <si>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</si>
  <si>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</si>
  <si>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</si>
  <si>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</si>
  <si>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</si>
  <si>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</si>
  <si>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</si>
  <si>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</si>
  <si>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</si>
  <si>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</si>
  <si>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</si>
  <si>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</si>
  <si>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</si>
  <si>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</si>
  <si>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</si>
  <si>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</si>
  <si>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</si>
  <si>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</si>
  <si>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</si>
  <si>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</si>
  <si>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</si>
  <si>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</si>
  <si>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</si>
  <si>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</si>
  <si>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</si>
  <si>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</si>
  <si>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</si>
  <si>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</si>
  <si>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</si>
  <si>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</si>
  <si>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</si>
  <si>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</si>
  <si>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</si>
  <si>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</si>
  <si>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</si>
  <si>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</si>
  <si>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</si>
  <si>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</si>
  <si>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</si>
  <si>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</si>
  <si>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</si>
  <si>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</si>
  <si>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</si>
  <si>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</si>
  <si>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</si>
  <si>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</si>
  <si>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</si>
  <si>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</si>
  <si>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</si>
  <si>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</si>
  <si>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</si>
  <si>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</si>
  <si>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</si>
  <si>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</si>
  <si>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</si>
  <si>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</si>
  <si>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</si>
  <si>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</si>
  <si>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</si>
  <si>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</si>
  <si>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</si>
  <si>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</si>
  <si>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</si>
  <si>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</si>
  <si>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</si>
  <si>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</si>
  <si>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</si>
  <si>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</si>
  <si>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</si>
  <si>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</si>
  <si>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</si>
  <si>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</si>
  <si>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</si>
  <si>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</si>
  <si>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</si>
  <si>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</si>
  <si>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</si>
  <si>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</si>
  <si>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</si>
  <si>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</si>
  <si>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</si>
  <si>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</si>
  <si>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</si>
  <si>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</si>
  <si>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</si>
  <si>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</si>
  <si>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</si>
  <si>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</si>
  <si>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</si>
  <si>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</si>
  <si>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</si>
  <si>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</si>
  <si>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</si>
  <si>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</si>
  <si>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</si>
  <si>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</si>
  <si>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</si>
  <si>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</si>
  <si>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</si>
  <si>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</si>
  <si>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</si>
  <si>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</si>
  <si>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</si>
  <si>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</si>
  <si>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</si>
  <si>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</si>
  <si>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</si>
  <si>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</si>
  <si>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</si>
  <si>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</si>
  <si>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</si>
  <si>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</si>
  <si>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</si>
  <si>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</si>
  <si>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</si>
  <si>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</si>
  <si>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</si>
  <si>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</si>
  <si>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</si>
  <si>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</si>
  <si>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</si>
  <si>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</si>
  <si>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</si>
  <si>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</si>
  <si>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</si>
  <si>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</si>
  <si>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</si>
  <si>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</si>
  <si>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</si>
  <si>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</si>
  <si>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</si>
  <si>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</si>
  <si>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</si>
  <si>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</si>
  <si>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</si>
  <si>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</si>
  <si>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</si>
  <si>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</si>
  <si>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</si>
  <si>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</si>
  <si>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</si>
  <si>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</si>
  <si>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</si>
  <si>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</si>
  <si>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</si>
  <si>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</si>
  <si>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</si>
  <si>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</si>
  <si>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</si>
  <si>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</si>
  <si>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</si>
  <si>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</si>
  <si>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</si>
  <si>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</si>
  <si>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</si>
  <si>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</si>
  <si>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</si>
  <si>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</si>
  <si>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</si>
  <si>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</si>
  <si>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</si>
  <si>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</si>
  <si>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</si>
  <si>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</si>
  <si>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</si>
  <si>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</si>
  <si>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</si>
  <si>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</si>
  <si>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</si>
  <si>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</si>
  <si>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</si>
  <si>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</si>
  <si>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</si>
  <si>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</si>
  <si>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</si>
  <si>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</si>
  <si>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</si>
  <si>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</si>
  <si>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</si>
  <si>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</si>
  <si>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</si>
  <si>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</si>
  <si>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</si>
  <si>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</si>
  <si>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</si>
  <si>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</si>
  <si>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</si>
  <si>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</si>
  <si>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</si>
  <si>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</si>
  <si>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</si>
  <si>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</si>
  <si>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</si>
  <si>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</si>
  <si>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</si>
  <si>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</si>
  <si>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</si>
  <si>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</si>
  <si>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</si>
  <si>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</si>
  <si>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</si>
  <si>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</si>
  <si>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</si>
  <si>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</si>
  <si>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</si>
  <si>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</si>
  <si>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</si>
  <si>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</si>
  <si>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</si>
  <si>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</si>
  <si>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</si>
  <si>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</si>
  <si>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</si>
  <si>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</si>
  <si>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</si>
  <si>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</si>
  <si>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</si>
  <si>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</si>
  <si>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</si>
  <si>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</si>
  <si>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</si>
  <si>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</si>
  <si>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</si>
  <si>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</si>
  <si>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</si>
  <si>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</si>
  <si>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</si>
  <si>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</si>
  <si>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</si>
  <si>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</si>
  <si>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</si>
  <si>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</si>
  <si>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</si>
  <si>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</si>
  <si>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</si>
  <si>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</si>
  <si>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</si>
  <si>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</si>
  <si>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</si>
  <si>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</si>
  <si>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</si>
  <si>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</si>
  <si>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</si>
  <si>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</si>
  <si>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</si>
  <si>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</si>
  <si>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</si>
  <si>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</si>
  <si>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</si>
  <si>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</si>
  <si>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</si>
  <si>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</si>
  <si>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</si>
  <si>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</si>
  <si>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</si>
  <si>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</si>
  <si>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</si>
  <si>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</si>
  <si>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</si>
  <si>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</si>
  <si>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</si>
  <si>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</si>
  <si>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</si>
  <si>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</si>
  <si>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</si>
  <si>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</si>
  <si>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</si>
  <si>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</si>
  <si>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</si>
  <si>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</si>
  <si>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</si>
  <si>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</si>
  <si>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</si>
  <si>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</si>
  <si>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</si>
  <si>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</si>
  <si>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</si>
  <si>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</si>
  <si>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</si>
  <si>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</si>
  <si>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</si>
  <si>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</si>
  <si>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</si>
  <si>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</si>
  <si>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</si>
  <si>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</si>
  <si>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</si>
  <si>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</si>
  <si>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</si>
  <si>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</si>
  <si>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</si>
  <si>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</si>
  <si>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</si>
  <si>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</si>
  <si>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</si>
  <si>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</si>
  <si>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</si>
  <si>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</si>
  <si>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</si>
  <si>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</si>
  <si>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</si>
  <si>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</si>
  <si>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</si>
  <si>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</si>
  <si>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</si>
  <si>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</si>
  <si>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</si>
  <si>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</si>
  <si>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</si>
  <si>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</si>
  <si>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</si>
  <si>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</si>
  <si>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</si>
  <si>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</si>
  <si>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</si>
  <si>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</si>
  <si>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</si>
  <si>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</si>
  <si>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</si>
  <si>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</si>
  <si>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自転車活用推進に関する施策を推進するために必要な経費</t>
    <phoneticPr fontId="5"/>
  </si>
  <si>
    <t>道路局</t>
    <rPh sb="0" eb="3">
      <t>ドウロキョク</t>
    </rPh>
    <phoneticPr fontId="5"/>
  </si>
  <si>
    <t>国土交通省</t>
  </si>
  <si>
    <t>自転車活用推進本部事務局</t>
    <rPh sb="0" eb="3">
      <t>ジテンシャ</t>
    </rPh>
    <rPh sb="3" eb="5">
      <t>カツヨウ</t>
    </rPh>
    <rPh sb="5" eb="7">
      <t>スイシン</t>
    </rPh>
    <rPh sb="7" eb="9">
      <t>ホンブ</t>
    </rPh>
    <rPh sb="9" eb="12">
      <t>ジムキョク</t>
    </rPh>
    <phoneticPr fontId="5"/>
  </si>
  <si>
    <t>自転車活用推進法（平成28年法律第113号）</t>
    <phoneticPr fontId="5"/>
  </si>
  <si>
    <t>自転車活用推進計画</t>
    <phoneticPr fontId="5"/>
  </si>
  <si>
    <t>極めて身近な交通手段である自転車の活用を総合的かつ計画的に推進し、もって環境への負荷の低減、災害時における交通の機能の維持、国民の健康の増進等に寄与することを目的とする。</t>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</si>
  <si>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phoneticPr fontId="5"/>
  </si>
  <si>
    <t>-</t>
    <phoneticPr fontId="5"/>
  </si>
  <si>
    <t>-</t>
    <phoneticPr fontId="5"/>
  </si>
  <si>
    <t>地方版自転車活用推進計画を策定した地方公共団体数</t>
    <phoneticPr fontId="5"/>
  </si>
  <si>
    <t>自転車活用推進計画（平成30年6月）</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</si>
  <si>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</si>
  <si>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</si>
  <si>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</si>
  <si>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</si>
  <si>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</si>
  <si>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</si>
  <si>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自転車活用推進に関する施策を推進するために必要な検討及び調査の実施件数</t>
    <phoneticPr fontId="5"/>
  </si>
  <si>
    <t>-</t>
    <phoneticPr fontId="5"/>
  </si>
  <si>
    <t>検討及び調査に必要な経費／検討及び調査の実施件数　　　</t>
    <phoneticPr fontId="5"/>
  </si>
  <si>
    <t>-</t>
    <phoneticPr fontId="5"/>
  </si>
  <si>
    <t>64/1</t>
    <phoneticPr fontId="5"/>
  </si>
  <si>
    <t>いずれの施策にも該当しないもの</t>
    <phoneticPr fontId="5"/>
  </si>
  <si>
    <t>-</t>
  </si>
  <si>
    <t>-</t>
    <phoneticPr fontId="5"/>
  </si>
  <si>
    <t>-</t>
    <phoneticPr fontId="5"/>
  </si>
  <si>
    <t>-</t>
    <phoneticPr fontId="5"/>
  </si>
  <si>
    <t>-</t>
    <phoneticPr fontId="5"/>
  </si>
  <si>
    <t>有</t>
  </si>
  <si>
    <t>無</t>
  </si>
  <si>
    <t>自転車活用推進法において国の責務とされており、社会のニーズを的確に反映している。</t>
    <phoneticPr fontId="5"/>
  </si>
  <si>
    <t>自転車活用推進法において国の責務とされている。</t>
    <phoneticPr fontId="5"/>
  </si>
  <si>
    <t>自転車活用推進法において国の責務とされており、優先度の高い事業である。</t>
    <phoneticPr fontId="5"/>
  </si>
  <si>
    <t>入札・契約手続きの透明性・競争性の確保に努めており、支出先は随意契約（企画競争）により選定。</t>
    <phoneticPr fontId="5"/>
  </si>
  <si>
    <t>‐</t>
  </si>
  <si>
    <t>類似業務等によりコスト水準の妥当性を確認している。</t>
    <phoneticPr fontId="5"/>
  </si>
  <si>
    <t>事業目的に即した仕様に基づき適正に執行している。</t>
    <phoneticPr fontId="5"/>
  </si>
  <si>
    <t>最終年度目標達成にあたって妥当な実績となっている。</t>
    <phoneticPr fontId="5"/>
  </si>
  <si>
    <t>事業目的に即した仕様に基づき履行されている。</t>
    <phoneticPr fontId="5"/>
  </si>
  <si>
    <t>自転車活用推進計画に記載の講ずべき措置に関する検討に活用している。</t>
    <phoneticPr fontId="5"/>
  </si>
  <si>
    <t>-</t>
    <phoneticPr fontId="5"/>
  </si>
  <si>
    <t>-</t>
    <phoneticPr fontId="5"/>
  </si>
  <si>
    <t>当該予算の執行は国土交通省で実施し、すべての支出先を把握している。
また、入札及び契約内容の妥当性については、第三者機関である入札監視委員会により審議いただいた。</t>
    <phoneticPr fontId="5"/>
  </si>
  <si>
    <t>引き続き、自転車の活用の推進に関する施策の総合的かつ計画的な推進に向けた調査検討を進める。</t>
    <phoneticPr fontId="5"/>
  </si>
  <si>
    <t>-</t>
    <phoneticPr fontId="5"/>
  </si>
  <si>
    <t>-</t>
    <phoneticPr fontId="5"/>
  </si>
  <si>
    <t>団体</t>
    <rPh sb="0" eb="2">
      <t>ダンタイ</t>
    </rPh>
    <phoneticPr fontId="5"/>
  </si>
  <si>
    <t>国土交通省（新30ｰ0055）</t>
    <rPh sb="0" eb="2">
      <t>コクド</t>
    </rPh>
    <rPh sb="2" eb="5">
      <t>コウツウショウ</t>
    </rPh>
    <rPh sb="6" eb="7">
      <t>シン</t>
    </rPh>
    <phoneticPr fontId="5"/>
  </si>
  <si>
    <t>65/1</t>
    <phoneticPr fontId="5"/>
  </si>
  <si>
    <t>庁費</t>
    <rPh sb="0" eb="2">
      <t>チョウヒ</t>
    </rPh>
    <phoneticPr fontId="5"/>
  </si>
  <si>
    <t>-</t>
    <phoneticPr fontId="5"/>
  </si>
  <si>
    <t>-</t>
    <phoneticPr fontId="5"/>
  </si>
  <si>
    <t>ドーコン・計量計画研究所共同提案体</t>
    <phoneticPr fontId="5"/>
  </si>
  <si>
    <t>ＳＯＭＰＯリスクマネジメント株式会社</t>
    <phoneticPr fontId="5"/>
  </si>
  <si>
    <t>自転車損害賠償責任保険等への加入の必要性等について国民に向けた有益な情報発信の検討・実施等</t>
    <phoneticPr fontId="5"/>
  </si>
  <si>
    <t>パシフィックコンサルタンツ株式会社　首都圏本社</t>
    <rPh sb="13" eb="17">
      <t>カブシキガイシャ</t>
    </rPh>
    <rPh sb="18" eb="21">
      <t>シュトケン</t>
    </rPh>
    <rPh sb="21" eb="23">
      <t>ホンシャ</t>
    </rPh>
    <phoneticPr fontId="5"/>
  </si>
  <si>
    <t>自転車通勤を促進するための方策や企業支援の方策の検討等</t>
    <rPh sb="0" eb="3">
      <t>ジテンシャ</t>
    </rPh>
    <rPh sb="3" eb="5">
      <t>ツウキン</t>
    </rPh>
    <rPh sb="6" eb="8">
      <t>ソクシン</t>
    </rPh>
    <rPh sb="13" eb="15">
      <t>ホウサク</t>
    </rPh>
    <rPh sb="16" eb="18">
      <t>キギョウ</t>
    </rPh>
    <rPh sb="18" eb="20">
      <t>シエン</t>
    </rPh>
    <rPh sb="21" eb="23">
      <t>ホウサク</t>
    </rPh>
    <rPh sb="24" eb="26">
      <t>ケントウ</t>
    </rPh>
    <rPh sb="26" eb="27">
      <t>トウ</t>
    </rPh>
    <phoneticPr fontId="5"/>
  </si>
  <si>
    <t>株式会社電通</t>
    <phoneticPr fontId="5"/>
  </si>
  <si>
    <t>自転車の活用推進に関する広報活動の検討・実施</t>
    <rPh sb="14" eb="16">
      <t>カツドウ</t>
    </rPh>
    <rPh sb="17" eb="19">
      <t>ケントウ</t>
    </rPh>
    <rPh sb="20" eb="22">
      <t>ジッシ</t>
    </rPh>
    <phoneticPr fontId="5"/>
  </si>
  <si>
    <t>A.ドーコン・計量計画研究所共同提案体</t>
    <phoneticPr fontId="5"/>
  </si>
  <si>
    <t>自転車活用推進計画の策定支援やシェアサイクルの普及促進、サイクルツーリズムの推進に関する調査・検討</t>
    <rPh sb="0" eb="3">
      <t>ジテンシャ</t>
    </rPh>
    <rPh sb="3" eb="5">
      <t>カツヨウ</t>
    </rPh>
    <rPh sb="5" eb="7">
      <t>スイシン</t>
    </rPh>
    <rPh sb="7" eb="9">
      <t>ケイカク</t>
    </rPh>
    <rPh sb="10" eb="12">
      <t>サクテイ</t>
    </rPh>
    <rPh sb="12" eb="14">
      <t>シエン</t>
    </rPh>
    <rPh sb="23" eb="25">
      <t>フキュウ</t>
    </rPh>
    <rPh sb="25" eb="27">
      <t>ソクシン</t>
    </rPh>
    <rPh sb="38" eb="40">
      <t>スイシン</t>
    </rPh>
    <rPh sb="41" eb="42">
      <t>カン</t>
    </rPh>
    <rPh sb="44" eb="46">
      <t>チョウサ</t>
    </rPh>
    <rPh sb="47" eb="49">
      <t>ケントウ</t>
    </rPh>
    <phoneticPr fontId="5"/>
  </si>
  <si>
    <t>自転車活用推進計画の策定支援やシェアサイクルの普及促進、サイクルツーリズムの推進に関する調査・検討</t>
    <phoneticPr fontId="5"/>
  </si>
  <si>
    <t>株式会社サイマル・インターナショナル</t>
    <rPh sb="0" eb="2">
      <t>カブシキ</t>
    </rPh>
    <rPh sb="2" eb="4">
      <t>カイシャ</t>
    </rPh>
    <phoneticPr fontId="5"/>
  </si>
  <si>
    <t>デンマーク大使との意見交換に係る通訳</t>
    <rPh sb="5" eb="7">
      <t>タイシ</t>
    </rPh>
    <rPh sb="9" eb="11">
      <t>イケン</t>
    </rPh>
    <rPh sb="11" eb="13">
      <t>コウカン</t>
    </rPh>
    <rPh sb="14" eb="15">
      <t>カカ</t>
    </rPh>
    <rPh sb="16" eb="18">
      <t>ツウヤク</t>
    </rPh>
    <phoneticPr fontId="5"/>
  </si>
  <si>
    <t>65/1</t>
    <phoneticPr fontId="5"/>
  </si>
  <si>
    <t>令和2年度までに地方版自転車活用推進計画を策定した地方公共団体数を200団体とする。</t>
    <rPh sb="0" eb="2">
      <t>レイワ</t>
    </rPh>
    <phoneticPr fontId="5"/>
  </si>
  <si>
    <t>参事官　長福　知宏</t>
    <rPh sb="4" eb="6">
      <t>チョウフク</t>
    </rPh>
    <rPh sb="7" eb="9">
      <t>トモヒロ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</si>
</sst>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204027</xdr:colOff>
      <xdr:row>743</xdr:row>
      <xdr:rowOff>0</xdr:rowOff>
    </xdr:from>
    <xdr:to>
      <xdr:col>32</xdr:col>
      <xdr:colOff>130917</xdr:colOff>
      <xdr:row>744</xdr:row>
      <xdr:rowOff>343286</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4528892" y="233697162"/>
          <a:ext cx="2192295" cy="69082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６７</a:t>
          </a:r>
          <a:r>
            <a:rPr kumimoji="1" lang="ja-JP" altLang="en-US" sz="1100"/>
            <a:t>百万円</a:t>
          </a:r>
          <a:endParaRPr kumimoji="1" lang="en-US" altLang="ja-JP" sz="1100"/>
        </a:p>
      </xdr:txBody>
    </xdr:sp>
    <xdr:clientData/>
  </xdr:twoCellAnchor>
  <xdr:twoCellAnchor>
    <xdr:from>
      <xdr:col>23</xdr:col>
      <xdr:colOff>10520</xdr:colOff>
      <xdr:row>745</xdr:row>
      <xdr:rowOff>32269</xdr:rowOff>
    </xdr:from>
    <xdr:to>
      <xdr:col>31</xdr:col>
      <xdr:colOff>187210</xdr:colOff>
      <xdr:row>745</xdr:row>
      <xdr:rowOff>295979</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4747277" y="234424499"/>
          <a:ext cx="1824257"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69476</xdr:colOff>
      <xdr:row>746</xdr:row>
      <xdr:rowOff>15681</xdr:rowOff>
    </xdr:from>
    <xdr:to>
      <xdr:col>27</xdr:col>
      <xdr:colOff>69476</xdr:colOff>
      <xdr:row>749</xdr:row>
      <xdr:rowOff>39426</xdr:rowOff>
    </xdr:to>
    <xdr:cxnSp macro="">
      <xdr:nvCxnSpPr>
        <xdr:cNvPr id="4" name="直線矢印コネクタ 3">
          <a:extLst>
            <a:ext uri="{FF2B5EF4-FFF2-40B4-BE49-F238E27FC236}">
              <a16:creationId xmlns:a16="http://schemas.microsoft.com/office/drawing/2014/main" id="{00000000-0008-0000-0000-000005000000}"/>
            </a:ext>
          </a:extLst>
        </xdr:cNvPr>
        <xdr:cNvCxnSpPr/>
      </xdr:nvCxnSpPr>
      <xdr:spPr>
        <a:xfrm>
          <a:off x="5630017" y="234755445"/>
          <a:ext cx="0" cy="10663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9285</xdr:colOff>
      <xdr:row>750</xdr:row>
      <xdr:rowOff>83658</xdr:rowOff>
    </xdr:from>
    <xdr:to>
      <xdr:col>32</xdr:col>
      <xdr:colOff>143617</xdr:colOff>
      <xdr:row>752</xdr:row>
      <xdr:rowOff>26239</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540096" y="236213557"/>
          <a:ext cx="2193791" cy="63764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Ａ．民間企業等（５社）</a:t>
          </a:r>
          <a:endParaRPr kumimoji="1" lang="en-US" altLang="ja-JP" sz="1100"/>
        </a:p>
        <a:p>
          <a:pPr algn="ctr"/>
          <a:r>
            <a:rPr kumimoji="1" lang="ja-JP" altLang="en-US" sz="1100"/>
            <a:t>６５百万円</a:t>
          </a:r>
          <a:endParaRPr kumimoji="1" lang="en-US" altLang="ja-JP" sz="1100"/>
        </a:p>
      </xdr:txBody>
    </xdr:sp>
    <xdr:clientData/>
  </xdr:twoCellAnchor>
  <xdr:twoCellAnchor>
    <xdr:from>
      <xdr:col>18</xdr:col>
      <xdr:colOff>144915</xdr:colOff>
      <xdr:row>752</xdr:row>
      <xdr:rowOff>120085</xdr:rowOff>
    </xdr:from>
    <xdr:to>
      <xdr:col>35</xdr:col>
      <xdr:colOff>198032</xdr:colOff>
      <xdr:row>753</xdr:row>
      <xdr:rowOff>177623</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3851942" y="236945051"/>
          <a:ext cx="3554198" cy="40507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dr:col>40</xdr:col>
      <xdr:colOff>177604</xdr:colOff>
      <xdr:row>749</xdr:row>
      <xdr:rowOff>295781</xdr:rowOff>
    </xdr:from>
    <xdr:to>
      <xdr:col>47</xdr:col>
      <xdr:colOff>41397</xdr:colOff>
      <xdr:row>751</xdr:row>
      <xdr:rowOff>175953</xdr:rowOff>
    </xdr:to>
    <xdr:sp macro="" textlink="">
      <xdr:nvSpPr>
        <xdr:cNvPr id="7" name="テキスト ボックス 6">
          <a:extLst>
            <a:ext uri="{FF2B5EF4-FFF2-40B4-BE49-F238E27FC236}">
              <a16:creationId xmlns:a16="http://schemas.microsoft.com/office/drawing/2014/main" id="{6343FA79-387D-4115-9EE3-85B3051B03CE}"/>
            </a:ext>
          </a:extLst>
        </xdr:cNvPr>
        <xdr:cNvSpPr txBox="1"/>
      </xdr:nvSpPr>
      <xdr:spPr>
        <a:xfrm>
          <a:off x="8415442" y="236078146"/>
          <a:ext cx="1305414" cy="5752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dr:col>40</xdr:col>
      <xdr:colOff>168512</xdr:colOff>
      <xdr:row>744</xdr:row>
      <xdr:rowOff>8066</xdr:rowOff>
    </xdr:from>
    <xdr:to>
      <xdr:col>47</xdr:col>
      <xdr:colOff>45605</xdr:colOff>
      <xdr:row>745</xdr:row>
      <xdr:rowOff>227705</xdr:rowOff>
    </xdr:to>
    <xdr:sp macro="" textlink="">
      <xdr:nvSpPr>
        <xdr:cNvPr id="8" name="テキスト ボックス 7">
          <a:extLst>
            <a:ext uri="{FF2B5EF4-FFF2-40B4-BE49-F238E27FC236}">
              <a16:creationId xmlns:a16="http://schemas.microsoft.com/office/drawing/2014/main" id="{42BB1A42-5F91-47C2-9FAB-D3845D72A149}"/>
            </a:ext>
          </a:extLst>
        </xdr:cNvPr>
        <xdr:cNvSpPr txBox="1"/>
      </xdr:nvSpPr>
      <xdr:spPr>
        <a:xfrm>
          <a:off x="8406350" y="234052762"/>
          <a:ext cx="1318714" cy="5671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40</xdr:col>
      <xdr:colOff>180602</xdr:colOff>
      <xdr:row>746</xdr:row>
      <xdr:rowOff>295294</xdr:rowOff>
    </xdr:from>
    <xdr:to>
      <xdr:col>47</xdr:col>
      <xdr:colOff>20524</xdr:colOff>
      <xdr:row>748</xdr:row>
      <xdr:rowOff>185106</xdr:rowOff>
    </xdr:to>
    <xdr:sp macro="" textlink="">
      <xdr:nvSpPr>
        <xdr:cNvPr id="9" name="テキスト ボックス 8">
          <a:extLst>
            <a:ext uri="{FF2B5EF4-FFF2-40B4-BE49-F238E27FC236}">
              <a16:creationId xmlns:a16="http://schemas.microsoft.com/office/drawing/2014/main" id="{381CA98E-7F52-41F8-BCD3-C7C76F3EBA0E}"/>
            </a:ext>
          </a:extLst>
        </xdr:cNvPr>
        <xdr:cNvSpPr txBox="1"/>
      </xdr:nvSpPr>
      <xdr:spPr>
        <a:xfrm>
          <a:off x="8418440" y="235035058"/>
          <a:ext cx="1281543" cy="584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０．４百万円</a:t>
          </a:r>
        </a:p>
      </xdr:txBody>
    </xdr:sp>
    <xdr:clientData/>
  </xdr:twoCellAnchor>
  <xdr:twoCellAnchor>
    <xdr:from>
      <xdr:col>20</xdr:col>
      <xdr:colOff>11206</xdr:colOff>
      <xdr:row>749</xdr:row>
      <xdr:rowOff>125626</xdr:rowOff>
    </xdr:from>
    <xdr:to>
      <xdr:col>35</xdr:col>
      <xdr:colOff>11206</xdr:colOff>
      <xdr:row>750</xdr:row>
      <xdr:rowOff>91391</xdr:rowOff>
    </xdr:to>
    <xdr:sp macro="" textlink="">
      <xdr:nvSpPr>
        <xdr:cNvPr id="10" name="テキスト ボックス 9">
          <a:extLst>
            <a:ext uri="{FF2B5EF4-FFF2-40B4-BE49-F238E27FC236}">
              <a16:creationId xmlns:a16="http://schemas.microsoft.com/office/drawing/2014/main" id="{0267BC87-7E51-49D8-A3D8-00CF79609751}"/>
            </a:ext>
          </a:extLst>
        </xdr:cNvPr>
        <xdr:cNvSpPr txBox="1"/>
      </xdr:nvSpPr>
      <xdr:spPr>
        <a:xfrm>
          <a:off x="4045324" y="41475332"/>
          <a:ext cx="3025588" cy="313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19" sqref="A719:B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522</v>
      </c>
      <c r="AT2" s="218"/>
      <c r="AU2" s="218"/>
      <c r="AV2" s="51" t="str">
        <f>IF(AW2="", "", "-")</f>
        <v/>
      </c>
      <c r="AW2" s="401"/>
      <c r="AX2" s="401"/>
    </row>
    <row r="3" spans="1:50" ht="21" customHeight="1" thickBot="1" x14ac:dyDescent="0.2">
      <c r="A3" s="530" t="s">
        <v>431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566</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564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531</v>
      </c>
      <c r="H5" s="566"/>
      <c r="I5" s="566"/>
      <c r="J5" s="566"/>
      <c r="K5" s="566"/>
      <c r="L5" s="566"/>
      <c r="M5" s="567" t="s">
        <v>66</v>
      </c>
      <c r="N5" s="568"/>
      <c r="O5" s="568"/>
      <c r="P5" s="568"/>
      <c r="Q5" s="568"/>
      <c r="R5" s="569"/>
      <c r="S5" s="570" t="s">
        <v>70</v>
      </c>
      <c r="T5" s="566"/>
      <c r="U5" s="566"/>
      <c r="V5" s="566"/>
      <c r="W5" s="566"/>
      <c r="X5" s="571"/>
      <c r="Y5" s="724" t="s">
        <v>3</v>
      </c>
      <c r="Z5" s="725"/>
      <c r="AA5" s="725"/>
      <c r="AB5" s="725"/>
      <c r="AC5" s="725"/>
      <c r="AD5" s="726"/>
      <c r="AE5" s="727" t="s">
        <v>567</v>
      </c>
      <c r="AF5" s="727"/>
      <c r="AG5" s="727"/>
      <c r="AH5" s="727"/>
      <c r="AI5" s="727"/>
      <c r="AJ5" s="727"/>
      <c r="AK5" s="727"/>
      <c r="AL5" s="727"/>
      <c r="AM5" s="727"/>
      <c r="AN5" s="727"/>
      <c r="AO5" s="727"/>
      <c r="AP5" s="728"/>
      <c r="AQ5" s="729" t="s">
        <v>631</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568</v>
      </c>
      <c r="H7" s="840"/>
      <c r="I7" s="840"/>
      <c r="J7" s="840"/>
      <c r="K7" s="840"/>
      <c r="L7" s="840"/>
      <c r="M7" s="840"/>
      <c r="N7" s="840"/>
      <c r="O7" s="840"/>
      <c r="P7" s="840"/>
      <c r="Q7" s="840"/>
      <c r="R7" s="840"/>
      <c r="S7" s="840"/>
      <c r="T7" s="840"/>
      <c r="U7" s="840"/>
      <c r="V7" s="840"/>
      <c r="W7" s="840"/>
      <c r="X7" s="841"/>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259</v>
      </c>
      <c r="B8" s="837"/>
      <c r="C8" s="837"/>
      <c r="D8" s="837"/>
      <c r="E8" s="837"/>
      <c r="F8" s="838"/>
      <c r="G8" s="225" t="str">
        <f>入力規則等!A27</f>
        <v>-</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571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7"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t="s">
        <v>572</v>
      </c>
      <c r="Q13" s="117"/>
      <c r="R13" s="117"/>
      <c r="S13" s="117"/>
      <c r="T13" s="117"/>
      <c r="U13" s="117"/>
      <c r="V13" s="118"/>
      <c r="W13" s="116">
        <v>67</v>
      </c>
      <c r="X13" s="117"/>
      <c r="Y13" s="117"/>
      <c r="Z13" s="117"/>
      <c r="AA13" s="117"/>
      <c r="AB13" s="117"/>
      <c r="AC13" s="118"/>
      <c r="AD13" s="116">
        <v>68</v>
      </c>
      <c r="AE13" s="117"/>
      <c r="AF13" s="117"/>
      <c r="AG13" s="117"/>
      <c r="AH13" s="117"/>
      <c r="AI13" s="117"/>
      <c r="AJ13" s="118"/>
      <c r="AK13" s="116">
        <v>68</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54"/>
      <c r="H14" s="755"/>
      <c r="I14" s="582" t="s">
        <v>8</v>
      </c>
      <c r="J14" s="636"/>
      <c r="K14" s="636"/>
      <c r="L14" s="636"/>
      <c r="M14" s="636"/>
      <c r="N14" s="636"/>
      <c r="O14" s="637"/>
      <c r="P14" s="116" t="s">
        <v>573</v>
      </c>
      <c r="Q14" s="117"/>
      <c r="R14" s="117"/>
      <c r="S14" s="117"/>
      <c r="T14" s="117"/>
      <c r="U14" s="117"/>
      <c r="V14" s="118"/>
      <c r="W14" s="116" t="s">
        <v>414</v>
      </c>
      <c r="X14" s="117"/>
      <c r="Y14" s="117"/>
      <c r="Z14" s="117"/>
      <c r="AA14" s="117"/>
      <c r="AB14" s="117"/>
      <c r="AC14" s="118"/>
      <c r="AD14" s="116" t="s">
        <v>414</v>
      </c>
      <c r="AE14" s="117"/>
      <c r="AF14" s="117"/>
      <c r="AG14" s="117"/>
      <c r="AH14" s="117"/>
      <c r="AI14" s="117"/>
      <c r="AJ14" s="118"/>
      <c r="AK14" s="116" t="s">
        <v>610</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2" t="s">
        <v>51</v>
      </c>
      <c r="J15" s="583"/>
      <c r="K15" s="583"/>
      <c r="L15" s="583"/>
      <c r="M15" s="583"/>
      <c r="N15" s="583"/>
      <c r="O15" s="584"/>
      <c r="P15" s="116" t="s">
        <v>573</v>
      </c>
      <c r="Q15" s="117"/>
      <c r="R15" s="117"/>
      <c r="S15" s="117"/>
      <c r="T15" s="117"/>
      <c r="U15" s="117"/>
      <c r="V15" s="118"/>
      <c r="W15" s="116" t="s">
        <v>414</v>
      </c>
      <c r="X15" s="117"/>
      <c r="Y15" s="117"/>
      <c r="Z15" s="117"/>
      <c r="AA15" s="117"/>
      <c r="AB15" s="117"/>
      <c r="AC15" s="118"/>
      <c r="AD15" s="116" t="s">
        <v>414</v>
      </c>
      <c r="AE15" s="117"/>
      <c r="AF15" s="117"/>
      <c r="AG15" s="117"/>
      <c r="AH15" s="117"/>
      <c r="AI15" s="117"/>
      <c r="AJ15" s="118"/>
      <c r="AK15" s="116" t="s">
        <v>610</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82" t="s">
        <v>52</v>
      </c>
      <c r="J16" s="583"/>
      <c r="K16" s="583"/>
      <c r="L16" s="583"/>
      <c r="M16" s="583"/>
      <c r="N16" s="583"/>
      <c r="O16" s="584"/>
      <c r="P16" s="116" t="s">
        <v>414</v>
      </c>
      <c r="Q16" s="117"/>
      <c r="R16" s="117"/>
      <c r="S16" s="117"/>
      <c r="T16" s="117"/>
      <c r="U16" s="117"/>
      <c r="V16" s="118"/>
      <c r="W16" s="116" t="s">
        <v>414</v>
      </c>
      <c r="X16" s="117"/>
      <c r="Y16" s="117"/>
      <c r="Z16" s="117"/>
      <c r="AA16" s="117"/>
      <c r="AB16" s="117"/>
      <c r="AC16" s="118"/>
      <c r="AD16" s="116" t="s">
        <v>414</v>
      </c>
      <c r="AE16" s="117"/>
      <c r="AF16" s="117"/>
      <c r="AG16" s="117"/>
      <c r="AH16" s="117"/>
      <c r="AI16" s="117"/>
      <c r="AJ16" s="118"/>
      <c r="AK16" s="116" t="s">
        <v>610</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2" t="s">
        <v>50</v>
      </c>
      <c r="J17" s="636"/>
      <c r="K17" s="636"/>
      <c r="L17" s="636"/>
      <c r="M17" s="636"/>
      <c r="N17" s="636"/>
      <c r="O17" s="637"/>
      <c r="P17" s="116" t="s">
        <v>414</v>
      </c>
      <c r="Q17" s="117"/>
      <c r="R17" s="117"/>
      <c r="S17" s="117"/>
      <c r="T17" s="117"/>
      <c r="U17" s="117"/>
      <c r="V17" s="118"/>
      <c r="W17" s="116" t="s">
        <v>414</v>
      </c>
      <c r="X17" s="117"/>
      <c r="Y17" s="117"/>
      <c r="Z17" s="117"/>
      <c r="AA17" s="117"/>
      <c r="AB17" s="117"/>
      <c r="AC17" s="118"/>
      <c r="AD17" s="116" t="s">
        <v>414</v>
      </c>
      <c r="AE17" s="117"/>
      <c r="AF17" s="117"/>
      <c r="AG17" s="117"/>
      <c r="AH17" s="117"/>
      <c r="AI17" s="117"/>
      <c r="AJ17" s="118"/>
      <c r="AK17" s="116" t="s">
        <v>610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6"/>
      <c r="H18" s="757"/>
      <c r="I18" s="744" t="s">
        <v>20</v>
      </c>
      <c r="J18" s="745"/>
      <c r="K18" s="745"/>
      <c r="L18" s="745"/>
      <c r="M18" s="745"/>
      <c r="N18" s="745"/>
      <c r="O18" s="746"/>
      <c r="P18" s="122">
        <f>SUM(P13:V17)</f>
        <v>0</v>
      </c>
      <c r="Q18" s="123"/>
      <c r="R18" s="123"/>
      <c r="S18" s="123"/>
      <c r="T18" s="123"/>
      <c r="U18" s="123"/>
      <c r="V18" s="124"/>
      <c r="W18" s="122">
        <f>SUM(W13:AC17)</f>
        <v>67</v>
      </c>
      <c r="X18" s="123"/>
      <c r="Y18" s="123"/>
      <c r="Z18" s="123"/>
      <c r="AA18" s="123"/>
      <c r="AB18" s="123"/>
      <c r="AC18" s="124"/>
      <c r="AD18" s="122">
        <f>SUM(AD13:AJ17)</f>
        <v>68</v>
      </c>
      <c r="AE18" s="123"/>
      <c r="AF18" s="123"/>
      <c r="AG18" s="123"/>
      <c r="AH18" s="123"/>
      <c r="AI18" s="123"/>
      <c r="AJ18" s="124"/>
      <c r="AK18" s="122">
        <f>SUM(AK13:AQ17)</f>
        <v>68</v>
      </c>
      <c r="AL18" s="123"/>
      <c r="AM18" s="123"/>
      <c r="AN18" s="123"/>
      <c r="AO18" s="123"/>
      <c r="AP18" s="123"/>
      <c r="AQ18" s="124"/>
      <c r="AR18" s="122">
        <f>SUM(AR13:AX17)</f>
        <v>0</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0</v>
      </c>
      <c r="Q19" s="117"/>
      <c r="R19" s="117"/>
      <c r="S19" s="117"/>
      <c r="T19" s="117"/>
      <c r="U19" s="117"/>
      <c r="V19" s="118"/>
      <c r="W19" s="116">
        <v>66</v>
      </c>
      <c r="X19" s="117"/>
      <c r="Y19" s="117"/>
      <c r="Z19" s="117"/>
      <c r="AA19" s="117"/>
      <c r="AB19" s="117"/>
      <c r="AC19" s="118"/>
      <c r="AD19" s="116">
        <v>67</v>
      </c>
      <c r="AE19" s="117"/>
      <c r="AF19" s="117"/>
      <c r="AG19" s="117"/>
      <c r="AH19" s="117"/>
      <c r="AI19" s="117"/>
      <c r="AJ19" s="118"/>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0.9850746268656716</v>
      </c>
      <c r="X20" s="546"/>
      <c r="Y20" s="546"/>
      <c r="Z20" s="546"/>
      <c r="AA20" s="546"/>
      <c r="AB20" s="546"/>
      <c r="AC20" s="546"/>
      <c r="AD20" s="546">
        <f t="shared" ref="AD20" si="1">IF(AD18=0, "-", SUM(AD19)/AD18)</f>
        <v>0.98529411764705888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40" t="s">
        <v>358</v>
      </c>
      <c r="H21" s="941"/>
      <c r="I21" s="941"/>
      <c r="J21" s="941"/>
      <c r="K21" s="941"/>
      <c r="L21" s="941"/>
      <c r="M21" s="941"/>
      <c r="N21" s="941"/>
      <c r="O21" s="941"/>
      <c r="P21" s="546" t="str">
        <f>IF(P19=0, "-", SUM(P19)/SUM(P13,P14))</f>
        <v>-</v>
      </c>
      <c r="Q21" s="546"/>
      <c r="R21" s="546"/>
      <c r="S21" s="546"/>
      <c r="T21" s="546"/>
      <c r="U21" s="546"/>
      <c r="V21" s="546"/>
      <c r="W21" s="546">
        <f t="shared" ref="W21" si="2">IF(W19=0, "-", SUM(W19)/SUM(W13,W14))</f>
        <v>0.9850746268656716</v>
      </c>
      <c r="X21" s="546"/>
      <c r="Y21" s="546"/>
      <c r="Z21" s="546"/>
      <c r="AA21" s="546"/>
      <c r="AB21" s="546"/>
      <c r="AC21" s="546"/>
      <c r="AD21" s="546">
        <f t="shared" ref="AD21" si="3">IF(AD19=0, "-", SUM(AD19)/SUM(AD13,AD14))</f>
        <v>0.98529411764705888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1</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v>1.014</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578</v>
      </c>
      <c r="H25" s="194"/>
      <c r="I25" s="194"/>
      <c r="J25" s="194"/>
      <c r="K25" s="194"/>
      <c r="L25" s="194"/>
      <c r="M25" s="194"/>
      <c r="N25" s="194"/>
      <c r="O25" s="195"/>
      <c r="P25" s="116">
        <v>0.6</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579</v>
      </c>
      <c r="H26" s="194"/>
      <c r="I26" s="194"/>
      <c r="J26" s="194"/>
      <c r="K26" s="194"/>
      <c r="L26" s="194"/>
      <c r="M26" s="194"/>
      <c r="N26" s="194"/>
      <c r="O26" s="195"/>
      <c r="P26" s="116">
        <v>65.34</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4.5999999999992269E-2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68</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353</v>
      </c>
      <c r="B30" s="517"/>
      <c r="C30" s="517"/>
      <c r="D30" s="517"/>
      <c r="E30" s="517"/>
      <c r="F30" s="518"/>
      <c r="G30" s="657" t="s">
        <v>146</v>
      </c>
      <c r="H30" s="394"/>
      <c r="I30" s="394"/>
      <c r="J30" s="394"/>
      <c r="K30" s="394"/>
      <c r="L30" s="394"/>
      <c r="M30" s="394"/>
      <c r="N30" s="394"/>
      <c r="O30" s="586"/>
      <c r="P30" s="585" t="s">
        <v>59</v>
      </c>
      <c r="Q30" s="394"/>
      <c r="R30" s="394"/>
      <c r="S30" s="394"/>
      <c r="T30" s="394"/>
      <c r="U30" s="394"/>
      <c r="V30" s="394"/>
      <c r="W30" s="394"/>
      <c r="X30" s="586"/>
      <c r="Y30" s="472"/>
      <c r="Z30" s="473"/>
      <c r="AA30" s="474"/>
      <c r="AB30" s="390" t="s">
        <v>11</v>
      </c>
      <c r="AC30" s="391"/>
      <c r="AD30" s="392"/>
      <c r="AE30" s="390" t="s">
        <v>398</v>
      </c>
      <c r="AF30" s="391"/>
      <c r="AG30" s="391"/>
      <c r="AH30" s="392"/>
      <c r="AI30" s="390" t="s">
        <v>420</v>
      </c>
      <c r="AJ30" s="391"/>
      <c r="AK30" s="391"/>
      <c r="AL30" s="392"/>
      <c r="AM30" s="393" t="s">
        <v>425</v>
      </c>
      <c r="AN30" s="393"/>
      <c r="AO30" s="393"/>
      <c r="AP30" s="390"/>
      <c r="AQ30" s="648" t="s">
        <v>235</v>
      </c>
      <c r="AR30" s="649"/>
      <c r="AS30" s="649"/>
      <c r="AT30" s="650"/>
      <c r="AU30" s="394" t="s">
        <v>134</v>
      </c>
      <c r="AV30" s="394"/>
      <c r="AW30" s="394"/>
      <c r="AX30" s="395"/>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475"/>
      <c r="Z31" s="476"/>
      <c r="AA31" s="477"/>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22"/>
      <c r="B32" s="520"/>
      <c r="C32" s="520"/>
      <c r="D32" s="520"/>
      <c r="E32" s="520"/>
      <c r="F32" s="521"/>
      <c r="G32" s="547" t="s">
        <v>630</v>
      </c>
      <c r="H32" s="548"/>
      <c r="I32" s="548"/>
      <c r="J32" s="548"/>
      <c r="K32" s="548"/>
      <c r="L32" s="548"/>
      <c r="M32" s="548"/>
      <c r="N32" s="548"/>
      <c r="O32" s="549"/>
      <c r="P32" s="165" t="s">
        <v>574</v>
      </c>
      <c r="Q32" s="165"/>
      <c r="R32" s="165"/>
      <c r="S32" s="165"/>
      <c r="T32" s="165"/>
      <c r="U32" s="165"/>
      <c r="V32" s="165"/>
      <c r="W32" s="165"/>
      <c r="X32" s="236"/>
      <c r="Y32" s="342" t="s">
        <v>12</v>
      </c>
      <c r="Z32" s="556"/>
      <c r="AA32" s="557"/>
      <c r="AB32" s="558" t="s">
        <v>611</v>
      </c>
      <c r="AC32" s="558"/>
      <c r="AD32" s="558"/>
      <c r="AE32" s="368" t="s">
        <v>580</v>
      </c>
      <c r="AF32" s="369"/>
      <c r="AG32" s="369"/>
      <c r="AH32" s="369"/>
      <c r="AI32" s="368">
        <v>25</v>
      </c>
      <c r="AJ32" s="369"/>
      <c r="AK32" s="369"/>
      <c r="AL32" s="369"/>
      <c r="AM32" s="368">
        <v>89</v>
      </c>
      <c r="AN32" s="369"/>
      <c r="AO32" s="369"/>
      <c r="AP32" s="369"/>
      <c r="AQ32" s="119" t="s">
        <v>581</v>
      </c>
      <c r="AR32" s="120"/>
      <c r="AS32" s="120"/>
      <c r="AT32" s="121"/>
      <c r="AU32" s="369" t="s">
        <v>610</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611</v>
      </c>
      <c r="AC33" s="529"/>
      <c r="AD33" s="529"/>
      <c r="AE33" s="368" t="s">
        <v>580</v>
      </c>
      <c r="AF33" s="369"/>
      <c r="AG33" s="369"/>
      <c r="AH33" s="369"/>
      <c r="AI33" s="368" t="s">
        <v>414</v>
      </c>
      <c r="AJ33" s="369"/>
      <c r="AK33" s="369"/>
      <c r="AL33" s="369"/>
      <c r="AM33" s="368" t="s">
        <v>610</v>
      </c>
      <c r="AN33" s="369"/>
      <c r="AO33" s="369"/>
      <c r="AP33" s="369"/>
      <c r="AQ33" s="119" t="s">
        <v>414</v>
      </c>
      <c r="AR33" s="120"/>
      <c r="AS33" s="120"/>
      <c r="AT33" s="121"/>
      <c r="AU33" s="369">
        <v>200</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4" t="s">
        <v>182</v>
      </c>
      <c r="AC34" s="504"/>
      <c r="AD34" s="504"/>
      <c r="AE34" s="368" t="s">
        <v>414</v>
      </c>
      <c r="AF34" s="369"/>
      <c r="AG34" s="369"/>
      <c r="AH34" s="369"/>
      <c r="AI34" s="368">
        <v>13</v>
      </c>
      <c r="AJ34" s="369"/>
      <c r="AK34" s="369"/>
      <c r="AL34" s="369"/>
      <c r="AM34" s="368">
        <v>45</v>
      </c>
      <c r="AN34" s="369"/>
      <c r="AO34" s="369"/>
      <c r="AP34" s="369"/>
      <c r="AQ34" s="119" t="s">
        <v>414</v>
      </c>
      <c r="AR34" s="120"/>
      <c r="AS34" s="120"/>
      <c r="AT34" s="121"/>
      <c r="AU34" s="369" t="s">
        <v>610</v>
      </c>
      <c r="AV34" s="369"/>
      <c r="AW34" s="369"/>
      <c r="AX34" s="371"/>
    </row>
    <row r="35" spans="1:50" ht="23.25" customHeight="1" x14ac:dyDescent="0.15">
      <c r="A35" s="910" t="s">
        <v>386</v>
      </c>
      <c r="B35" s="911"/>
      <c r="C35" s="911"/>
      <c r="D35" s="911"/>
      <c r="E35" s="911"/>
      <c r="F35" s="912"/>
      <c r="G35" s="916" t="s">
        <v>575</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hidden="1" customHeight="1" x14ac:dyDescent="0.15">
      <c r="A37" s="651" t="s">
        <v>353</v>
      </c>
      <c r="B37" s="652"/>
      <c r="C37" s="652"/>
      <c r="D37" s="652"/>
      <c r="E37" s="652"/>
      <c r="F37" s="653"/>
      <c r="G37" s="572" t="s">
        <v>146</v>
      </c>
      <c r="H37" s="385"/>
      <c r="I37" s="385"/>
      <c r="J37" s="385"/>
      <c r="K37" s="385"/>
      <c r="L37" s="385"/>
      <c r="M37" s="385"/>
      <c r="N37" s="385"/>
      <c r="O37" s="573"/>
      <c r="P37" s="638" t="s">
        <v>59</v>
      </c>
      <c r="Q37" s="385"/>
      <c r="R37" s="385"/>
      <c r="S37" s="385"/>
      <c r="T37" s="385"/>
      <c r="U37" s="385"/>
      <c r="V37" s="385"/>
      <c r="W37" s="385"/>
      <c r="X37" s="573"/>
      <c r="Y37" s="639"/>
      <c r="Z37" s="640"/>
      <c r="AA37" s="641"/>
      <c r="AB37" s="642" t="s">
        <v>11</v>
      </c>
      <c r="AC37" s="643"/>
      <c r="AD37" s="644"/>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475"/>
      <c r="Z38" s="476"/>
      <c r="AA38" s="477"/>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2" t="s">
        <v>12</v>
      </c>
      <c r="Z39" s="556"/>
      <c r="AA39" s="557"/>
      <c r="AB39" s="558"/>
      <c r="AC39" s="558"/>
      <c r="AD39" s="55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c r="AC40" s="529"/>
      <c r="AD40" s="52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1"/>
      <c r="Y41" s="307" t="s">
        <v>13</v>
      </c>
      <c r="Z41" s="302"/>
      <c r="AA41" s="303"/>
      <c r="AB41" s="504" t="s">
        <v>182</v>
      </c>
      <c r="AC41" s="504"/>
      <c r="AD41" s="50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0" t="s">
        <v>386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1" t="s">
        <v>353</v>
      </c>
      <c r="B44" s="652"/>
      <c r="C44" s="652"/>
      <c r="D44" s="652"/>
      <c r="E44" s="652"/>
      <c r="F44" s="653"/>
      <c r="G44" s="572" t="s">
        <v>146</v>
      </c>
      <c r="H44" s="385"/>
      <c r="I44" s="385"/>
      <c r="J44" s="385"/>
      <c r="K44" s="385"/>
      <c r="L44" s="385"/>
      <c r="M44" s="385"/>
      <c r="N44" s="385"/>
      <c r="O44" s="573"/>
      <c r="P44" s="638" t="s">
        <v>59</v>
      </c>
      <c r="Q44" s="385"/>
      <c r="R44" s="385"/>
      <c r="S44" s="385"/>
      <c r="T44" s="385"/>
      <c r="U44" s="385"/>
      <c r="V44" s="385"/>
      <c r="W44" s="385"/>
      <c r="X44" s="573"/>
      <c r="Y44" s="639"/>
      <c r="Z44" s="640"/>
      <c r="AA44" s="641"/>
      <c r="AB44" s="642" t="s">
        <v>11</v>
      </c>
      <c r="AC44" s="643"/>
      <c r="AD44" s="644"/>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475"/>
      <c r="Z45" s="476"/>
      <c r="AA45" s="477"/>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2" t="s">
        <v>12</v>
      </c>
      <c r="Z46" s="556"/>
      <c r="AA46" s="557"/>
      <c r="AB46" s="558"/>
      <c r="AC46" s="558"/>
      <c r="AD46" s="55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1"/>
      <c r="Y48" s="307" t="s">
        <v>13</v>
      </c>
      <c r="Z48" s="302"/>
      <c r="AA48" s="303"/>
      <c r="AB48" s="504" t="s">
        <v>182</v>
      </c>
      <c r="AC48" s="504"/>
      <c r="AD48" s="50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0" t="s">
        <v>386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9" t="s">
        <v>353</v>
      </c>
      <c r="B51" s="520"/>
      <c r="C51" s="520"/>
      <c r="D51" s="520"/>
      <c r="E51" s="520"/>
      <c r="F51" s="521"/>
      <c r="G51" s="572" t="s">
        <v>146</v>
      </c>
      <c r="H51" s="385"/>
      <c r="I51" s="385"/>
      <c r="J51" s="385"/>
      <c r="K51" s="385"/>
      <c r="L51" s="385"/>
      <c r="M51" s="385"/>
      <c r="N51" s="385"/>
      <c r="O51" s="573"/>
      <c r="P51" s="638" t="s">
        <v>59</v>
      </c>
      <c r="Q51" s="385"/>
      <c r="R51" s="385"/>
      <c r="S51" s="385"/>
      <c r="T51" s="385"/>
      <c r="U51" s="385"/>
      <c r="V51" s="385"/>
      <c r="W51" s="385"/>
      <c r="X51" s="573"/>
      <c r="Y51" s="639"/>
      <c r="Z51" s="640"/>
      <c r="AA51" s="641"/>
      <c r="AB51" s="642" t="s">
        <v>11</v>
      </c>
      <c r="AC51" s="643"/>
      <c r="AD51" s="644"/>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475"/>
      <c r="Z52" s="476"/>
      <c r="AA52" s="477"/>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2" t="s">
        <v>12</v>
      </c>
      <c r="Z53" s="556"/>
      <c r="AA53" s="557"/>
      <c r="AB53" s="558"/>
      <c r="AC53" s="558"/>
      <c r="AD53" s="55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1"/>
      <c r="Y55" s="307" t="s">
        <v>13</v>
      </c>
      <c r="Z55" s="302"/>
      <c r="AA55" s="303"/>
      <c r="AB55" s="468" t="s">
        <v>14</v>
      </c>
      <c r="AC55" s="468"/>
      <c r="AD55" s="46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0" t="s">
        <v>386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9" t="s">
        <v>353</v>
      </c>
      <c r="B58" s="520"/>
      <c r="C58" s="520"/>
      <c r="D58" s="520"/>
      <c r="E58" s="520"/>
      <c r="F58" s="521"/>
      <c r="G58" s="572" t="s">
        <v>146</v>
      </c>
      <c r="H58" s="385"/>
      <c r="I58" s="385"/>
      <c r="J58" s="385"/>
      <c r="K58" s="385"/>
      <c r="L58" s="385"/>
      <c r="M58" s="385"/>
      <c r="N58" s="385"/>
      <c r="O58" s="573"/>
      <c r="P58" s="638" t="s">
        <v>59</v>
      </c>
      <c r="Q58" s="385"/>
      <c r="R58" s="385"/>
      <c r="S58" s="385"/>
      <c r="T58" s="385"/>
      <c r="U58" s="385"/>
      <c r="V58" s="385"/>
      <c r="W58" s="385"/>
      <c r="X58" s="573"/>
      <c r="Y58" s="639"/>
      <c r="Z58" s="640"/>
      <c r="AA58" s="641"/>
      <c r="AB58" s="642" t="s">
        <v>11</v>
      </c>
      <c r="AC58" s="643"/>
      <c r="AD58" s="644"/>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475"/>
      <c r="Z59" s="476"/>
      <c r="AA59" s="477"/>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2" t="s">
        <v>12</v>
      </c>
      <c r="Z60" s="556"/>
      <c r="AA60" s="557"/>
      <c r="AB60" s="558"/>
      <c r="AC60" s="558"/>
      <c r="AD60" s="55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4" t="s">
        <v>14</v>
      </c>
      <c r="AC62" s="504"/>
      <c r="AD62" s="50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0" t="s">
        <v>386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68" t="s">
        <v>354</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349</v>
      </c>
      <c r="X65" s="880"/>
      <c r="Y65" s="883"/>
      <c r="Z65" s="883"/>
      <c r="AA65" s="884"/>
      <c r="AB65" s="877" t="s">
        <v>11</v>
      </c>
      <c r="AC65" s="873"/>
      <c r="AD65" s="874"/>
      <c r="AE65" s="372" t="s">
        <v>398</v>
      </c>
      <c r="AF65" s="373"/>
      <c r="AG65" s="373"/>
      <c r="AH65" s="374"/>
      <c r="AI65" s="372" t="s">
        <v>396</v>
      </c>
      <c r="AJ65" s="373"/>
      <c r="AK65" s="373"/>
      <c r="AL65" s="374"/>
      <c r="AM65" s="379" t="s">
        <v>425</v>
      </c>
      <c r="AN65" s="379"/>
      <c r="AO65" s="379"/>
      <c r="AP65" s="379"/>
      <c r="AQ65" s="877" t="s">
        <v>235</v>
      </c>
      <c r="AR65" s="873"/>
      <c r="AS65" s="873"/>
      <c r="AT65" s="874"/>
      <c r="AU65" s="990" t="s">
        <v>134</v>
      </c>
      <c r="AV65" s="990"/>
      <c r="AW65" s="990"/>
      <c r="AX65" s="991"/>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80"/>
      <c r="AQ66" s="274"/>
      <c r="AR66" s="275"/>
      <c r="AS66" s="875" t="s">
        <v>236</v>
      </c>
      <c r="AT66" s="876"/>
      <c r="AU66" s="275"/>
      <c r="AV66" s="275"/>
      <c r="AW66" s="875" t="s">
        <v>352</v>
      </c>
      <c r="AX66" s="992"/>
    </row>
    <row r="67" spans="1:50" ht="23.25" hidden="1" customHeight="1" x14ac:dyDescent="0.15">
      <c r="A67" s="861"/>
      <c r="B67" s="862"/>
      <c r="C67" s="862"/>
      <c r="D67" s="862"/>
      <c r="E67" s="862"/>
      <c r="F67" s="863"/>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376</v>
      </c>
      <c r="AC67" s="965"/>
      <c r="AD67" s="96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1"/>
      <c r="B68" s="862"/>
      <c r="C68" s="862"/>
      <c r="D68" s="862"/>
      <c r="E68" s="862"/>
      <c r="F68" s="863"/>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376</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1"/>
      <c r="B69" s="862"/>
      <c r="C69" s="862"/>
      <c r="D69" s="862"/>
      <c r="E69" s="862"/>
      <c r="F69" s="863"/>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377</v>
      </c>
      <c r="AC69" s="989"/>
      <c r="AD69" s="989"/>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hidden="1" customHeight="1" x14ac:dyDescent="0.15">
      <c r="A70" s="861" t="s">
        <v>359</v>
      </c>
      <c r="B70" s="862"/>
      <c r="C70" s="862"/>
      <c r="D70" s="862"/>
      <c r="E70" s="862"/>
      <c r="F70" s="863"/>
      <c r="G70" s="953" t="s">
        <v>238</v>
      </c>
      <c r="H70" s="954"/>
      <c r="I70" s="954"/>
      <c r="J70" s="954"/>
      <c r="K70" s="954"/>
      <c r="L70" s="954"/>
      <c r="M70" s="954"/>
      <c r="N70" s="954"/>
      <c r="O70" s="954"/>
      <c r="P70" s="954"/>
      <c r="Q70" s="954"/>
      <c r="R70" s="954"/>
      <c r="S70" s="954"/>
      <c r="T70" s="954"/>
      <c r="U70" s="954"/>
      <c r="V70" s="954"/>
      <c r="W70" s="957" t="s">
        <v>375</v>
      </c>
      <c r="X70" s="958"/>
      <c r="Y70" s="963" t="s">
        <v>12</v>
      </c>
      <c r="Z70" s="963"/>
      <c r="AA70" s="964"/>
      <c r="AB70" s="965" t="s">
        <v>376</v>
      </c>
      <c r="AC70" s="965"/>
      <c r="AD70" s="96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1"/>
      <c r="B71" s="862"/>
      <c r="C71" s="862"/>
      <c r="D71" s="862"/>
      <c r="E71" s="862"/>
      <c r="F71" s="863"/>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376</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4"/>
      <c r="B72" s="865"/>
      <c r="C72" s="865"/>
      <c r="D72" s="865"/>
      <c r="E72" s="865"/>
      <c r="F72" s="866"/>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377</v>
      </c>
      <c r="AC72" s="989"/>
      <c r="AD72" s="98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354</v>
      </c>
      <c r="B73" s="848"/>
      <c r="C73" s="848"/>
      <c r="D73" s="848"/>
      <c r="E73" s="848"/>
      <c r="F73" s="849"/>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0"/>
      <c r="B75" s="851"/>
      <c r="C75" s="851"/>
      <c r="D75" s="851"/>
      <c r="E75" s="851"/>
      <c r="F75" s="852"/>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0"/>
      <c r="B76" s="851"/>
      <c r="C76" s="851"/>
      <c r="D76" s="851"/>
      <c r="E76" s="851"/>
      <c r="F76" s="852"/>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0"/>
      <c r="B77" s="851"/>
      <c r="C77" s="851"/>
      <c r="D77" s="851"/>
      <c r="E77" s="851"/>
      <c r="F77" s="852"/>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5" t="s">
        <v>389</v>
      </c>
      <c r="B78" s="926"/>
      <c r="C78" s="926"/>
      <c r="D78" s="926"/>
      <c r="E78" s="923" t="s">
        <v>332</v>
      </c>
      <c r="F78" s="924"/>
      <c r="G78" s="56" t="s">
        <v>238</v>
      </c>
      <c r="H78" s="802"/>
      <c r="I78" s="248"/>
      <c r="J78" s="248"/>
      <c r="K78" s="248"/>
      <c r="L78" s="248"/>
      <c r="M78" s="248"/>
      <c r="N78" s="248"/>
      <c r="O78" s="803"/>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348</v>
      </c>
      <c r="AP79" s="153"/>
      <c r="AQ79" s="153"/>
      <c r="AR79" s="80" t="s">
        <v>346</v>
      </c>
      <c r="AS79" s="152"/>
      <c r="AT79" s="153"/>
      <c r="AU79" s="153"/>
      <c r="AV79" s="153"/>
      <c r="AW79" s="153"/>
      <c r="AX79" s="154"/>
    </row>
    <row r="80" spans="1:50" ht="18.75" hidden="1" customHeight="1" x14ac:dyDescent="0.15">
      <c r="A80" s="526" t="s">
        <v>147</v>
      </c>
      <c r="B80" s="856" t="s">
        <v>345</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7"/>
      <c r="B81" s="859"/>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7"/>
      <c r="B86" s="559"/>
      <c r="C86" s="559"/>
      <c r="D86" s="559"/>
      <c r="E86" s="559"/>
      <c r="F86" s="560"/>
      <c r="G86" s="574"/>
      <c r="H86" s="383"/>
      <c r="I86" s="383"/>
      <c r="J86" s="383"/>
      <c r="K86" s="383"/>
      <c r="L86" s="383"/>
      <c r="M86" s="383"/>
      <c r="N86" s="383"/>
      <c r="O86" s="575"/>
      <c r="P86" s="587"/>
      <c r="Q86" s="383"/>
      <c r="R86" s="383"/>
      <c r="S86" s="383"/>
      <c r="T86" s="383"/>
      <c r="U86" s="383"/>
      <c r="V86" s="383"/>
      <c r="W86" s="383"/>
      <c r="X86" s="575"/>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5" t="s">
        <v>62</v>
      </c>
      <c r="Z87" s="766"/>
      <c r="AA87" s="767"/>
      <c r="AB87" s="558"/>
      <c r="AC87" s="558"/>
      <c r="AD87" s="55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9" t="s">
        <v>54</v>
      </c>
      <c r="Z88" s="740"/>
      <c r="AA88" s="741"/>
      <c r="AB88" s="529"/>
      <c r="AC88" s="529"/>
      <c r="AD88" s="52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3"/>
      <c r="Y89" s="739" t="s">
        <v>13</v>
      </c>
      <c r="Z89" s="740"/>
      <c r="AA89" s="741"/>
      <c r="AB89" s="468" t="s">
        <v>14</v>
      </c>
      <c r="AC89" s="468"/>
      <c r="AD89" s="468"/>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7"/>
      <c r="B91" s="559"/>
      <c r="C91" s="559"/>
      <c r="D91" s="559"/>
      <c r="E91" s="559"/>
      <c r="F91" s="560"/>
      <c r="G91" s="574"/>
      <c r="H91" s="383"/>
      <c r="I91" s="383"/>
      <c r="J91" s="383"/>
      <c r="K91" s="383"/>
      <c r="L91" s="383"/>
      <c r="M91" s="383"/>
      <c r="N91" s="383"/>
      <c r="O91" s="575"/>
      <c r="P91" s="587"/>
      <c r="Q91" s="383"/>
      <c r="R91" s="383"/>
      <c r="S91" s="383"/>
      <c r="T91" s="383"/>
      <c r="U91" s="383"/>
      <c r="V91" s="383"/>
      <c r="W91" s="383"/>
      <c r="X91" s="575"/>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5" t="s">
        <v>62</v>
      </c>
      <c r="Z92" s="766"/>
      <c r="AA92" s="767"/>
      <c r="AB92" s="558"/>
      <c r="AC92" s="558"/>
      <c r="AD92" s="55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9" t="s">
        <v>54</v>
      </c>
      <c r="Z93" s="740"/>
      <c r="AA93" s="741"/>
      <c r="AB93" s="529"/>
      <c r="AC93" s="529"/>
      <c r="AD93" s="52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3"/>
      <c r="Y94" s="739" t="s">
        <v>13</v>
      </c>
      <c r="Z94" s="740"/>
      <c r="AA94" s="741"/>
      <c r="AB94" s="468" t="s">
        <v>14</v>
      </c>
      <c r="AC94" s="468"/>
      <c r="AD94" s="468"/>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7"/>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3"/>
      <c r="I96" s="383"/>
      <c r="J96" s="383"/>
      <c r="K96" s="383"/>
      <c r="L96" s="383"/>
      <c r="M96" s="383"/>
      <c r="N96" s="383"/>
      <c r="O96" s="575"/>
      <c r="P96" s="587"/>
      <c r="Q96" s="383"/>
      <c r="R96" s="383"/>
      <c r="S96" s="383"/>
      <c r="T96" s="383"/>
      <c r="U96" s="383"/>
      <c r="V96" s="383"/>
      <c r="W96" s="383"/>
      <c r="X96" s="575"/>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5" t="s">
        <v>62</v>
      </c>
      <c r="Z97" s="766"/>
      <c r="AA97" s="76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398</v>
      </c>
      <c r="AF100" s="834"/>
      <c r="AG100" s="834"/>
      <c r="AH100" s="835"/>
      <c r="AI100" s="833" t="s">
        <v>418</v>
      </c>
      <c r="AJ100" s="834"/>
      <c r="AK100" s="834"/>
      <c r="AL100" s="835"/>
      <c r="AM100" s="833" t="s">
        <v>425</v>
      </c>
      <c r="AN100" s="834"/>
      <c r="AO100" s="834"/>
      <c r="AP100" s="835"/>
      <c r="AQ100" s="942" t="s">
        <v>438</v>
      </c>
      <c r="AR100" s="943"/>
      <c r="AS100" s="943"/>
      <c r="AT100" s="944"/>
      <c r="AU100" s="942" t="s">
        <v>439</v>
      </c>
      <c r="AV100" s="943"/>
      <c r="AW100" s="943"/>
      <c r="AX100" s="945"/>
    </row>
    <row r="101" spans="1:60" ht="23.25" customHeight="1" x14ac:dyDescent="0.15">
      <c r="A101" s="498"/>
      <c r="B101" s="499"/>
      <c r="C101" s="499"/>
      <c r="D101" s="499"/>
      <c r="E101" s="499"/>
      <c r="F101" s="500"/>
      <c r="G101" s="165" t="s">
        <v>582</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8"/>
      <c r="AC101" s="558"/>
      <c r="AD101" s="558"/>
      <c r="AE101" s="368" t="s">
        <v>583</v>
      </c>
      <c r="AF101" s="369"/>
      <c r="AG101" s="369"/>
      <c r="AH101" s="370"/>
      <c r="AI101" s="368">
        <v>1</v>
      </c>
      <c r="AJ101" s="369"/>
      <c r="AK101" s="369"/>
      <c r="AL101" s="370"/>
      <c r="AM101" s="368">
        <v>1</v>
      </c>
      <c r="AN101" s="369"/>
      <c r="AO101" s="369"/>
      <c r="AP101" s="370"/>
      <c r="AQ101" s="368" t="s">
        <v>610</v>
      </c>
      <c r="AR101" s="369"/>
      <c r="AS101" s="369"/>
      <c r="AT101" s="370"/>
      <c r="AU101" s="368" t="s">
        <v>610</v>
      </c>
      <c r="AV101" s="369"/>
      <c r="AW101" s="369"/>
      <c r="AX101" s="370"/>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3"/>
      <c r="AA102" s="344"/>
      <c r="AB102" s="558"/>
      <c r="AC102" s="558"/>
      <c r="AD102" s="558"/>
      <c r="AE102" s="362" t="s">
        <v>583</v>
      </c>
      <c r="AF102" s="362"/>
      <c r="AG102" s="362"/>
      <c r="AH102" s="362"/>
      <c r="AI102" s="362">
        <v>1</v>
      </c>
      <c r="AJ102" s="362"/>
      <c r="AK102" s="362"/>
      <c r="AL102" s="362"/>
      <c r="AM102" s="362">
        <v>1</v>
      </c>
      <c r="AN102" s="362"/>
      <c r="AO102" s="362"/>
      <c r="AP102" s="362"/>
      <c r="AQ102" s="824">
        <v>1</v>
      </c>
      <c r="AR102" s="825"/>
      <c r="AS102" s="825"/>
      <c r="AT102" s="826"/>
      <c r="AU102" s="824">
        <v>1</v>
      </c>
      <c r="AV102" s="825"/>
      <c r="AW102" s="825"/>
      <c r="AX102" s="826"/>
    </row>
    <row r="103" spans="1:60" ht="31.5" hidden="1" customHeight="1" x14ac:dyDescent="0.15">
      <c r="A103" s="495" t="s">
        <v>355</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0"/>
      <c r="AC105" s="411"/>
      <c r="AD105" s="412"/>
      <c r="AE105" s="362"/>
      <c r="AF105" s="362"/>
      <c r="AG105" s="362"/>
      <c r="AH105" s="362"/>
      <c r="AI105" s="362"/>
      <c r="AJ105" s="362"/>
      <c r="AK105" s="362"/>
      <c r="AL105" s="362"/>
      <c r="AM105" s="362"/>
      <c r="AN105" s="362"/>
      <c r="AO105" s="362"/>
      <c r="AP105" s="362"/>
      <c r="AQ105" s="368"/>
      <c r="AR105" s="369"/>
      <c r="AS105" s="369"/>
      <c r="AT105" s="370"/>
      <c r="AU105" s="824"/>
      <c r="AV105" s="825"/>
      <c r="AW105" s="825"/>
      <c r="AX105" s="826"/>
    </row>
    <row r="106" spans="1:60" ht="31.5" hidden="1" customHeight="1" x14ac:dyDescent="0.15">
      <c r="A106" s="495" t="s">
        <v>355</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x14ac:dyDescent="0.15">
      <c r="A109" s="495" t="s">
        <v>355</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x14ac:dyDescent="0.15">
      <c r="A112" s="495" t="s">
        <v>355</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t="s">
        <v>585</v>
      </c>
      <c r="AF116" s="362"/>
      <c r="AG116" s="362"/>
      <c r="AH116" s="362"/>
      <c r="AI116" s="362">
        <v>64</v>
      </c>
      <c r="AJ116" s="362"/>
      <c r="AK116" s="362"/>
      <c r="AL116" s="362"/>
      <c r="AM116" s="362">
        <v>65</v>
      </c>
      <c r="AN116" s="362"/>
      <c r="AO116" s="362"/>
      <c r="AP116" s="362"/>
      <c r="AQ116" s="368">
        <v>65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585</v>
      </c>
      <c r="AF117" s="310"/>
      <c r="AG117" s="310"/>
      <c r="AH117" s="310"/>
      <c r="AI117" s="310" t="s">
        <v>586</v>
      </c>
      <c r="AJ117" s="310"/>
      <c r="AK117" s="310"/>
      <c r="AL117" s="310"/>
      <c r="AM117" s="310" t="s">
        <v>613</v>
      </c>
      <c r="AN117" s="310"/>
      <c r="AO117" s="310"/>
      <c r="AP117" s="310"/>
      <c r="AQ117" s="310" t="s">
        <v>629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7" t="s">
        <v>413</v>
      </c>
      <c r="B130" s="1005"/>
      <c r="C130" s="1004" t="s">
        <v>239</v>
      </c>
      <c r="D130" s="1005"/>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8"/>
      <c r="B131" s="256"/>
      <c r="C131" s="255"/>
      <c r="D131" s="256"/>
      <c r="E131" s="242" t="s">
        <v>267</v>
      </c>
      <c r="F131" s="243"/>
      <c r="G131" s="240" t="s">
        <v>414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610</v>
      </c>
      <c r="AR133" s="275"/>
      <c r="AS133" s="141" t="s">
        <v>236</v>
      </c>
      <c r="AT133" s="176"/>
      <c r="AU133" s="140" t="s">
        <v>610</v>
      </c>
      <c r="AV133" s="140"/>
      <c r="AW133" s="141" t="s">
        <v>181</v>
      </c>
      <c r="AX133" s="142"/>
    </row>
    <row r="134" spans="1:50" ht="39.75" customHeight="1" x14ac:dyDescent="0.15">
      <c r="A134" s="1008"/>
      <c r="B134" s="256"/>
      <c r="C134" s="255"/>
      <c r="D134" s="256"/>
      <c r="E134" s="255"/>
      <c r="F134" s="318"/>
      <c r="G134" s="235" t="s">
        <v>414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583</v>
      </c>
      <c r="AC134" s="228"/>
      <c r="AD134" s="228"/>
      <c r="AE134" s="270" t="s">
        <v>583</v>
      </c>
      <c r="AF134" s="120"/>
      <c r="AG134" s="120"/>
      <c r="AH134" s="120"/>
      <c r="AI134" s="270" t="s">
        <v>583</v>
      </c>
      <c r="AJ134" s="120"/>
      <c r="AK134" s="120"/>
      <c r="AL134" s="120"/>
      <c r="AM134" s="270" t="s">
        <v>583</v>
      </c>
      <c r="AN134" s="120"/>
      <c r="AO134" s="120"/>
      <c r="AP134" s="120"/>
      <c r="AQ134" s="270" t="s">
        <v>583</v>
      </c>
      <c r="AR134" s="120"/>
      <c r="AS134" s="120"/>
      <c r="AT134" s="120"/>
      <c r="AU134" s="270" t="s">
        <v>583</v>
      </c>
      <c r="AV134" s="120"/>
      <c r="AW134" s="120"/>
      <c r="AX134" s="219"/>
    </row>
    <row r="135" spans="1:50" ht="39.75" customHeight="1" x14ac:dyDescent="0.15">
      <c r="A135" s="100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583</v>
      </c>
      <c r="AC135" s="137"/>
      <c r="AD135" s="137"/>
      <c r="AE135" s="270" t="s">
        <v>583</v>
      </c>
      <c r="AF135" s="120"/>
      <c r="AG135" s="120"/>
      <c r="AH135" s="120"/>
      <c r="AI135" s="270" t="s">
        <v>583</v>
      </c>
      <c r="AJ135" s="120"/>
      <c r="AK135" s="120"/>
      <c r="AL135" s="120"/>
      <c r="AM135" s="270" t="s">
        <v>583</v>
      </c>
      <c r="AN135" s="120"/>
      <c r="AO135" s="120"/>
      <c r="AP135" s="120"/>
      <c r="AQ135" s="270" t="s">
        <v>583</v>
      </c>
      <c r="AR135" s="120"/>
      <c r="AS135" s="120"/>
      <c r="AT135" s="120"/>
      <c r="AU135" s="270" t="s">
        <v>583</v>
      </c>
      <c r="AV135" s="120"/>
      <c r="AW135" s="120"/>
      <c r="AX135" s="219"/>
    </row>
    <row r="136" spans="1:50" ht="18.75" hidden="1" customHeight="1" x14ac:dyDescent="0.15">
      <c r="A136" s="100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8"/>
      <c r="B188" s="256"/>
      <c r="C188" s="255"/>
      <c r="D188" s="256"/>
      <c r="E188" s="164" t="s">
        <v>610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6"/>
      <c r="C214" s="255"/>
      <c r="D214" s="256"/>
      <c r="E214" s="255"/>
      <c r="F214" s="318"/>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8"/>
      <c r="B215" s="256"/>
      <c r="C215" s="255"/>
      <c r="D215" s="256"/>
      <c r="E215" s="255"/>
      <c r="F215" s="318"/>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8"/>
      <c r="B216" s="256"/>
      <c r="C216" s="255"/>
      <c r="D216" s="256"/>
      <c r="E216" s="255"/>
      <c r="F216" s="318"/>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8"/>
      <c r="B217" s="256"/>
      <c r="C217" s="255"/>
      <c r="D217" s="256"/>
      <c r="E217" s="255"/>
      <c r="F217" s="318"/>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6"/>
      <c r="C218" s="255"/>
      <c r="D218" s="256"/>
      <c r="E218" s="255"/>
      <c r="F218" s="318"/>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8"/>
      <c r="B221" s="256"/>
      <c r="C221" s="255"/>
      <c r="D221" s="256"/>
      <c r="E221" s="255"/>
      <c r="F221" s="318"/>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8"/>
      <c r="B222" s="256"/>
      <c r="C222" s="255"/>
      <c r="D222" s="256"/>
      <c r="E222" s="255"/>
      <c r="F222" s="318"/>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8"/>
      <c r="B223" s="256"/>
      <c r="C223" s="255"/>
      <c r="D223" s="256"/>
      <c r="E223" s="255"/>
      <c r="F223" s="318"/>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8"/>
      <c r="B224" s="256"/>
      <c r="C224" s="255"/>
      <c r="D224" s="256"/>
      <c r="E224" s="255"/>
      <c r="F224" s="318"/>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6"/>
      <c r="C225" s="255"/>
      <c r="D225" s="256"/>
      <c r="E225" s="255"/>
      <c r="F225" s="318"/>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8"/>
      <c r="B228" s="256"/>
      <c r="C228" s="255"/>
      <c r="D228" s="256"/>
      <c r="E228" s="255"/>
      <c r="F228" s="318"/>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8"/>
      <c r="B229" s="256"/>
      <c r="C229" s="255"/>
      <c r="D229" s="256"/>
      <c r="E229" s="255"/>
      <c r="F229" s="318"/>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8"/>
      <c r="B230" s="256"/>
      <c r="C230" s="255"/>
      <c r="D230" s="256"/>
      <c r="E230" s="255"/>
      <c r="F230" s="318"/>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8"/>
      <c r="B231" s="256"/>
      <c r="C231" s="255"/>
      <c r="D231" s="256"/>
      <c r="E231" s="255"/>
      <c r="F231" s="318"/>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6"/>
      <c r="C232" s="255"/>
      <c r="D232" s="256"/>
      <c r="E232" s="255"/>
      <c r="F232" s="318"/>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8"/>
      <c r="B235" s="256"/>
      <c r="C235" s="255"/>
      <c r="D235" s="256"/>
      <c r="E235" s="255"/>
      <c r="F235" s="318"/>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8"/>
      <c r="B236" s="256"/>
      <c r="C236" s="255"/>
      <c r="D236" s="256"/>
      <c r="E236" s="255"/>
      <c r="F236" s="318"/>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8"/>
      <c r="B237" s="256"/>
      <c r="C237" s="255"/>
      <c r="D237" s="256"/>
      <c r="E237" s="255"/>
      <c r="F237" s="318"/>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8"/>
      <c r="B238" s="256"/>
      <c r="C238" s="255"/>
      <c r="D238" s="256"/>
      <c r="E238" s="255"/>
      <c r="F238" s="318"/>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6"/>
      <c r="C239" s="255"/>
      <c r="D239" s="256"/>
      <c r="E239" s="255"/>
      <c r="F239" s="318"/>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8"/>
      <c r="B242" s="256"/>
      <c r="C242" s="255"/>
      <c r="D242" s="256"/>
      <c r="E242" s="255"/>
      <c r="F242" s="318"/>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8"/>
      <c r="B243" s="256"/>
      <c r="C243" s="255"/>
      <c r="D243" s="256"/>
      <c r="E243" s="255"/>
      <c r="F243" s="318"/>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8"/>
      <c r="B244" s="256"/>
      <c r="C244" s="255"/>
      <c r="D244" s="256"/>
      <c r="E244" s="255"/>
      <c r="F244" s="318"/>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8"/>
      <c r="B245" s="256"/>
      <c r="C245" s="255"/>
      <c r="D245" s="256"/>
      <c r="E245" s="255"/>
      <c r="F245" s="318"/>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6"/>
      <c r="C246" s="255"/>
      <c r="D246" s="256"/>
      <c r="E246" s="319"/>
      <c r="F246" s="320"/>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6"/>
      <c r="C274" s="255"/>
      <c r="D274" s="256"/>
      <c r="E274" s="255"/>
      <c r="F274" s="318"/>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8"/>
      <c r="B275" s="256"/>
      <c r="C275" s="255"/>
      <c r="D275" s="256"/>
      <c r="E275" s="255"/>
      <c r="F275" s="318"/>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8"/>
      <c r="B276" s="256"/>
      <c r="C276" s="255"/>
      <c r="D276" s="256"/>
      <c r="E276" s="255"/>
      <c r="F276" s="318"/>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8"/>
      <c r="B277" s="256"/>
      <c r="C277" s="255"/>
      <c r="D277" s="256"/>
      <c r="E277" s="255"/>
      <c r="F277" s="318"/>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6"/>
      <c r="C278" s="255"/>
      <c r="D278" s="256"/>
      <c r="E278" s="255"/>
      <c r="F278" s="318"/>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8"/>
      <c r="B281" s="256"/>
      <c r="C281" s="255"/>
      <c r="D281" s="256"/>
      <c r="E281" s="255"/>
      <c r="F281" s="318"/>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8"/>
      <c r="B282" s="256"/>
      <c r="C282" s="255"/>
      <c r="D282" s="256"/>
      <c r="E282" s="255"/>
      <c r="F282" s="318"/>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8"/>
      <c r="B283" s="256"/>
      <c r="C283" s="255"/>
      <c r="D283" s="256"/>
      <c r="E283" s="255"/>
      <c r="F283" s="318"/>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8"/>
      <c r="B284" s="256"/>
      <c r="C284" s="255"/>
      <c r="D284" s="256"/>
      <c r="E284" s="255"/>
      <c r="F284" s="318"/>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6"/>
      <c r="C285" s="255"/>
      <c r="D285" s="256"/>
      <c r="E285" s="255"/>
      <c r="F285" s="318"/>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8"/>
      <c r="B288" s="256"/>
      <c r="C288" s="255"/>
      <c r="D288" s="256"/>
      <c r="E288" s="255"/>
      <c r="F288" s="318"/>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8"/>
      <c r="B289" s="256"/>
      <c r="C289" s="255"/>
      <c r="D289" s="256"/>
      <c r="E289" s="255"/>
      <c r="F289" s="318"/>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8"/>
      <c r="B290" s="256"/>
      <c r="C290" s="255"/>
      <c r="D290" s="256"/>
      <c r="E290" s="255"/>
      <c r="F290" s="318"/>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8"/>
      <c r="B291" s="256"/>
      <c r="C291" s="255"/>
      <c r="D291" s="256"/>
      <c r="E291" s="255"/>
      <c r="F291" s="318"/>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6"/>
      <c r="C292" s="255"/>
      <c r="D292" s="256"/>
      <c r="E292" s="255"/>
      <c r="F292" s="318"/>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8"/>
      <c r="B295" s="256"/>
      <c r="C295" s="255"/>
      <c r="D295" s="256"/>
      <c r="E295" s="255"/>
      <c r="F295" s="318"/>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8"/>
      <c r="B296" s="256"/>
      <c r="C296" s="255"/>
      <c r="D296" s="256"/>
      <c r="E296" s="255"/>
      <c r="F296" s="318"/>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8"/>
      <c r="B297" s="256"/>
      <c r="C297" s="255"/>
      <c r="D297" s="256"/>
      <c r="E297" s="255"/>
      <c r="F297" s="318"/>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8"/>
      <c r="B298" s="256"/>
      <c r="C298" s="255"/>
      <c r="D298" s="256"/>
      <c r="E298" s="255"/>
      <c r="F298" s="318"/>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6"/>
      <c r="C299" s="255"/>
      <c r="D299" s="256"/>
      <c r="E299" s="255"/>
      <c r="F299" s="318"/>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8"/>
      <c r="B302" s="256"/>
      <c r="C302" s="255"/>
      <c r="D302" s="256"/>
      <c r="E302" s="255"/>
      <c r="F302" s="318"/>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8"/>
      <c r="B303" s="256"/>
      <c r="C303" s="255"/>
      <c r="D303" s="256"/>
      <c r="E303" s="255"/>
      <c r="F303" s="318"/>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8"/>
      <c r="B304" s="256"/>
      <c r="C304" s="255"/>
      <c r="D304" s="256"/>
      <c r="E304" s="255"/>
      <c r="F304" s="318"/>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8"/>
      <c r="B305" s="256"/>
      <c r="C305" s="255"/>
      <c r="D305" s="256"/>
      <c r="E305" s="255"/>
      <c r="F305" s="318"/>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6"/>
      <c r="C306" s="255"/>
      <c r="D306" s="256"/>
      <c r="E306" s="319"/>
      <c r="F306" s="320"/>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6"/>
      <c r="C334" s="255"/>
      <c r="D334" s="256"/>
      <c r="E334" s="255"/>
      <c r="F334" s="318"/>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8"/>
      <c r="B335" s="256"/>
      <c r="C335" s="255"/>
      <c r="D335" s="256"/>
      <c r="E335" s="255"/>
      <c r="F335" s="318"/>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8"/>
      <c r="B336" s="256"/>
      <c r="C336" s="255"/>
      <c r="D336" s="256"/>
      <c r="E336" s="255"/>
      <c r="F336" s="318"/>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8"/>
      <c r="B337" s="256"/>
      <c r="C337" s="255"/>
      <c r="D337" s="256"/>
      <c r="E337" s="255"/>
      <c r="F337" s="318"/>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6"/>
      <c r="C338" s="255"/>
      <c r="D338" s="256"/>
      <c r="E338" s="255"/>
      <c r="F338" s="318"/>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8"/>
      <c r="B341" s="256"/>
      <c r="C341" s="255"/>
      <c r="D341" s="256"/>
      <c r="E341" s="255"/>
      <c r="F341" s="318"/>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8"/>
      <c r="B342" s="256"/>
      <c r="C342" s="255"/>
      <c r="D342" s="256"/>
      <c r="E342" s="255"/>
      <c r="F342" s="318"/>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8"/>
      <c r="B343" s="256"/>
      <c r="C343" s="255"/>
      <c r="D343" s="256"/>
      <c r="E343" s="255"/>
      <c r="F343" s="318"/>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8"/>
      <c r="B344" s="256"/>
      <c r="C344" s="255"/>
      <c r="D344" s="256"/>
      <c r="E344" s="255"/>
      <c r="F344" s="318"/>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6"/>
      <c r="C345" s="255"/>
      <c r="D345" s="256"/>
      <c r="E345" s="255"/>
      <c r="F345" s="318"/>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8"/>
      <c r="B348" s="256"/>
      <c r="C348" s="255"/>
      <c r="D348" s="256"/>
      <c r="E348" s="255"/>
      <c r="F348" s="318"/>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8"/>
      <c r="B349" s="256"/>
      <c r="C349" s="255"/>
      <c r="D349" s="256"/>
      <c r="E349" s="255"/>
      <c r="F349" s="318"/>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8"/>
      <c r="B350" s="256"/>
      <c r="C350" s="255"/>
      <c r="D350" s="256"/>
      <c r="E350" s="255"/>
      <c r="F350" s="318"/>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8"/>
      <c r="B351" s="256"/>
      <c r="C351" s="255"/>
      <c r="D351" s="256"/>
      <c r="E351" s="255"/>
      <c r="F351" s="318"/>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6"/>
      <c r="C352" s="255"/>
      <c r="D352" s="256"/>
      <c r="E352" s="255"/>
      <c r="F352" s="318"/>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8"/>
      <c r="B355" s="256"/>
      <c r="C355" s="255"/>
      <c r="D355" s="256"/>
      <c r="E355" s="255"/>
      <c r="F355" s="318"/>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8"/>
      <c r="B356" s="256"/>
      <c r="C356" s="255"/>
      <c r="D356" s="256"/>
      <c r="E356" s="255"/>
      <c r="F356" s="318"/>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8"/>
      <c r="B357" s="256"/>
      <c r="C357" s="255"/>
      <c r="D357" s="256"/>
      <c r="E357" s="255"/>
      <c r="F357" s="318"/>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8"/>
      <c r="B358" s="256"/>
      <c r="C358" s="255"/>
      <c r="D358" s="256"/>
      <c r="E358" s="255"/>
      <c r="F358" s="318"/>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6"/>
      <c r="C359" s="255"/>
      <c r="D359" s="256"/>
      <c r="E359" s="255"/>
      <c r="F359" s="318"/>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8"/>
      <c r="B362" s="256"/>
      <c r="C362" s="255"/>
      <c r="D362" s="256"/>
      <c r="E362" s="255"/>
      <c r="F362" s="318"/>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8"/>
      <c r="B363" s="256"/>
      <c r="C363" s="255"/>
      <c r="D363" s="256"/>
      <c r="E363" s="255"/>
      <c r="F363" s="318"/>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8"/>
      <c r="B364" s="256"/>
      <c r="C364" s="255"/>
      <c r="D364" s="256"/>
      <c r="E364" s="255"/>
      <c r="F364" s="318"/>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8"/>
      <c r="B365" s="256"/>
      <c r="C365" s="255"/>
      <c r="D365" s="256"/>
      <c r="E365" s="255"/>
      <c r="F365" s="318"/>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6"/>
      <c r="C366" s="255"/>
      <c r="D366" s="256"/>
      <c r="E366" s="319"/>
      <c r="F366" s="320"/>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6"/>
      <c r="C394" s="255"/>
      <c r="D394" s="256"/>
      <c r="E394" s="255"/>
      <c r="F394" s="318"/>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8"/>
      <c r="B395" s="256"/>
      <c r="C395" s="255"/>
      <c r="D395" s="256"/>
      <c r="E395" s="255"/>
      <c r="F395" s="318"/>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8"/>
      <c r="B396" s="256"/>
      <c r="C396" s="255"/>
      <c r="D396" s="256"/>
      <c r="E396" s="255"/>
      <c r="F396" s="318"/>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8"/>
      <c r="B397" s="256"/>
      <c r="C397" s="255"/>
      <c r="D397" s="256"/>
      <c r="E397" s="255"/>
      <c r="F397" s="318"/>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6"/>
      <c r="C398" s="255"/>
      <c r="D398" s="256"/>
      <c r="E398" s="255"/>
      <c r="F398" s="318"/>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8"/>
      <c r="B401" s="256"/>
      <c r="C401" s="255"/>
      <c r="D401" s="256"/>
      <c r="E401" s="255"/>
      <c r="F401" s="318"/>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8"/>
      <c r="B402" s="256"/>
      <c r="C402" s="255"/>
      <c r="D402" s="256"/>
      <c r="E402" s="255"/>
      <c r="F402" s="318"/>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8"/>
      <c r="B403" s="256"/>
      <c r="C403" s="255"/>
      <c r="D403" s="256"/>
      <c r="E403" s="255"/>
      <c r="F403" s="318"/>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8"/>
      <c r="B404" s="256"/>
      <c r="C404" s="255"/>
      <c r="D404" s="256"/>
      <c r="E404" s="255"/>
      <c r="F404" s="318"/>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6"/>
      <c r="C405" s="255"/>
      <c r="D405" s="256"/>
      <c r="E405" s="255"/>
      <c r="F405" s="318"/>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8"/>
      <c r="B408" s="256"/>
      <c r="C408" s="255"/>
      <c r="D408" s="256"/>
      <c r="E408" s="255"/>
      <c r="F408" s="318"/>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8"/>
      <c r="B409" s="256"/>
      <c r="C409" s="255"/>
      <c r="D409" s="256"/>
      <c r="E409" s="255"/>
      <c r="F409" s="318"/>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8"/>
      <c r="B410" s="256"/>
      <c r="C410" s="255"/>
      <c r="D410" s="256"/>
      <c r="E410" s="255"/>
      <c r="F410" s="318"/>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8"/>
      <c r="B411" s="256"/>
      <c r="C411" s="255"/>
      <c r="D411" s="256"/>
      <c r="E411" s="255"/>
      <c r="F411" s="318"/>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6"/>
      <c r="C412" s="255"/>
      <c r="D412" s="256"/>
      <c r="E412" s="255"/>
      <c r="F412" s="318"/>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8"/>
      <c r="B415" s="256"/>
      <c r="C415" s="255"/>
      <c r="D415" s="256"/>
      <c r="E415" s="255"/>
      <c r="F415" s="318"/>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8"/>
      <c r="B416" s="256"/>
      <c r="C416" s="255"/>
      <c r="D416" s="256"/>
      <c r="E416" s="255"/>
      <c r="F416" s="318"/>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8"/>
      <c r="B417" s="256"/>
      <c r="C417" s="255"/>
      <c r="D417" s="256"/>
      <c r="E417" s="255"/>
      <c r="F417" s="318"/>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8"/>
      <c r="B418" s="256"/>
      <c r="C418" s="255"/>
      <c r="D418" s="256"/>
      <c r="E418" s="255"/>
      <c r="F418" s="318"/>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6"/>
      <c r="C419" s="255"/>
      <c r="D419" s="256"/>
      <c r="E419" s="255"/>
      <c r="F419" s="318"/>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8"/>
      <c r="B422" s="256"/>
      <c r="C422" s="255"/>
      <c r="D422" s="256"/>
      <c r="E422" s="255"/>
      <c r="F422" s="318"/>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8"/>
      <c r="B423" s="256"/>
      <c r="C423" s="255"/>
      <c r="D423" s="256"/>
      <c r="E423" s="255"/>
      <c r="F423" s="318"/>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8"/>
      <c r="B424" s="256"/>
      <c r="C424" s="255"/>
      <c r="D424" s="256"/>
      <c r="E424" s="255"/>
      <c r="F424" s="318"/>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8"/>
      <c r="B425" s="256"/>
      <c r="C425" s="255"/>
      <c r="D425" s="256"/>
      <c r="E425" s="255"/>
      <c r="F425" s="318"/>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6"/>
      <c r="C426" s="255"/>
      <c r="D426" s="256"/>
      <c r="E426" s="319"/>
      <c r="F426" s="320"/>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6"/>
      <c r="C429" s="319"/>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8"/>
      <c r="B430" s="256"/>
      <c r="C430" s="253" t="s">
        <v>428</v>
      </c>
      <c r="D430" s="254"/>
      <c r="E430" s="242" t="s">
        <v>406</v>
      </c>
      <c r="F430" s="455"/>
      <c r="G430" s="244" t="s">
        <v>255</v>
      </c>
      <c r="H430" s="162"/>
      <c r="I430" s="162"/>
      <c r="J430" s="245" t="s">
        <v>588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591</v>
      </c>
      <c r="AF432" s="140"/>
      <c r="AG432" s="141" t="s">
        <v>236</v>
      </c>
      <c r="AH432" s="176"/>
      <c r="AI432" s="186"/>
      <c r="AJ432" s="186"/>
      <c r="AK432" s="186"/>
      <c r="AL432" s="181"/>
      <c r="AM432" s="186"/>
      <c r="AN432" s="186"/>
      <c r="AO432" s="186"/>
      <c r="AP432" s="181"/>
      <c r="AQ432" s="215" t="s">
        <v>591</v>
      </c>
      <c r="AR432" s="140"/>
      <c r="AS432" s="141" t="s">
        <v>236</v>
      </c>
      <c r="AT432" s="176"/>
      <c r="AU432" s="140" t="s">
        <v>591</v>
      </c>
      <c r="AV432" s="140"/>
      <c r="AW432" s="141" t="s">
        <v>181</v>
      </c>
      <c r="AX432" s="142"/>
    </row>
    <row r="433" spans="1:50" ht="23.25" customHeight="1" x14ac:dyDescent="0.15">
      <c r="A433" s="1008"/>
      <c r="B433" s="256"/>
      <c r="C433" s="255"/>
      <c r="D433" s="256"/>
      <c r="E433" s="170"/>
      <c r="F433" s="171"/>
      <c r="G433" s="235" t="s">
        <v>414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589</v>
      </c>
      <c r="AC433" s="137"/>
      <c r="AD433" s="137"/>
      <c r="AE433" s="119" t="s">
        <v>590</v>
      </c>
      <c r="AF433" s="120"/>
      <c r="AG433" s="120"/>
      <c r="AH433" s="120"/>
      <c r="AI433" s="119" t="s">
        <v>592</v>
      </c>
      <c r="AJ433" s="120"/>
      <c r="AK433" s="120"/>
      <c r="AL433" s="120"/>
      <c r="AM433" s="119" t="s">
        <v>590</v>
      </c>
      <c r="AN433" s="120"/>
      <c r="AO433" s="120"/>
      <c r="AP433" s="121"/>
      <c r="AQ433" s="119" t="s">
        <v>591</v>
      </c>
      <c r="AR433" s="120"/>
      <c r="AS433" s="120"/>
      <c r="AT433" s="121"/>
      <c r="AU433" s="120" t="s">
        <v>591</v>
      </c>
      <c r="AV433" s="120"/>
      <c r="AW433" s="120"/>
      <c r="AX433" s="219"/>
    </row>
    <row r="434" spans="1:50" ht="23.25" customHeight="1" x14ac:dyDescent="0.15">
      <c r="A434" s="100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590</v>
      </c>
      <c r="AC434" s="228"/>
      <c r="AD434" s="228"/>
      <c r="AE434" s="119" t="s">
        <v>591</v>
      </c>
      <c r="AF434" s="120"/>
      <c r="AG434" s="120"/>
      <c r="AH434" s="121"/>
      <c r="AI434" s="119" t="s">
        <v>591</v>
      </c>
      <c r="AJ434" s="120"/>
      <c r="AK434" s="120"/>
      <c r="AL434" s="120"/>
      <c r="AM434" s="119" t="s">
        <v>591</v>
      </c>
      <c r="AN434" s="120"/>
      <c r="AO434" s="120"/>
      <c r="AP434" s="121"/>
      <c r="AQ434" s="119" t="s">
        <v>591</v>
      </c>
      <c r="AR434" s="120"/>
      <c r="AS434" s="120"/>
      <c r="AT434" s="121"/>
      <c r="AU434" s="120" t="s">
        <v>591</v>
      </c>
      <c r="AV434" s="120"/>
      <c r="AW434" s="120"/>
      <c r="AX434" s="219"/>
    </row>
    <row r="435" spans="1:50" ht="23.25" customHeight="1" x14ac:dyDescent="0.15">
      <c r="A435" s="100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591</v>
      </c>
      <c r="AF435" s="120"/>
      <c r="AG435" s="120"/>
      <c r="AH435" s="121"/>
      <c r="AI435" s="119" t="s">
        <v>591</v>
      </c>
      <c r="AJ435" s="120"/>
      <c r="AK435" s="120"/>
      <c r="AL435" s="120"/>
      <c r="AM435" s="119" t="s">
        <v>591</v>
      </c>
      <c r="AN435" s="120"/>
      <c r="AO435" s="120"/>
      <c r="AP435" s="121"/>
      <c r="AQ435" s="119" t="s">
        <v>591</v>
      </c>
      <c r="AR435" s="120"/>
      <c r="AS435" s="120"/>
      <c r="AT435" s="121"/>
      <c r="AU435" s="120" t="s">
        <v>589</v>
      </c>
      <c r="AV435" s="120"/>
      <c r="AW435" s="120"/>
      <c r="AX435" s="219"/>
    </row>
    <row r="436" spans="1:50" ht="18.75" hidden="1" customHeight="1" x14ac:dyDescent="0.15">
      <c r="A436" s="100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8"/>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8"/>
      <c r="B482" s="256"/>
      <c r="C482" s="255"/>
      <c r="D482" s="256"/>
      <c r="E482" s="164" t="s">
        <v>591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8"/>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8"/>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8"/>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8"/>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563</v>
      </c>
      <c r="AE702" s="909"/>
      <c r="AF702" s="909"/>
      <c r="AG702" s="895" t="s">
        <v>595</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563</v>
      </c>
      <c r="AE703" s="159"/>
      <c r="AF703" s="159"/>
      <c r="AG703" s="674" t="s">
        <v>596</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563</v>
      </c>
      <c r="AE704" s="593"/>
      <c r="AF704" s="593"/>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563</v>
      </c>
      <c r="AE705" s="743"/>
      <c r="AF705" s="743"/>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387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593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594</v>
      </c>
      <c r="AE707" s="591"/>
      <c r="AF707" s="591"/>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599</v>
      </c>
      <c r="AE708" s="678"/>
      <c r="AF708" s="678"/>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563</v>
      </c>
      <c r="AE709" s="159"/>
      <c r="AF709" s="159"/>
      <c r="AG709" s="674" t="s">
        <v>600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599</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563</v>
      </c>
      <c r="AE711" s="159"/>
      <c r="AF711" s="159"/>
      <c r="AG711" s="674" t="s">
        <v>601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599</v>
      </c>
      <c r="AE714" s="599"/>
      <c r="AF714" s="600"/>
      <c r="AG714" s="699"/>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563</v>
      </c>
      <c r="AE715" s="678"/>
      <c r="AF715" s="787"/>
      <c r="AG715" s="533" t="s">
        <v>602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599</v>
      </c>
      <c r="AE716" s="769"/>
      <c r="AF716" s="769"/>
      <c r="AG716" s="674"/>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563</v>
      </c>
      <c r="AE717" s="159"/>
      <c r="AF717" s="159"/>
      <c r="AG717" s="674" t="s">
        <v>603</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563</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t="s">
        <v>599</v>
      </c>
      <c r="AE719" s="678"/>
      <c r="AF719" s="678"/>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9" t="s">
        <v>343</v>
      </c>
      <c r="D720" s="947"/>
      <c r="E720" s="947"/>
      <c r="F720" s="950"/>
      <c r="G720" s="946" t="s">
        <v>344</v>
      </c>
      <c r="H720" s="947"/>
      <c r="I720" s="947"/>
      <c r="J720" s="947"/>
      <c r="K720" s="947"/>
      <c r="L720" s="947"/>
      <c r="M720" s="947"/>
      <c r="N720" s="946" t="s">
        <v>347</v>
      </c>
      <c r="O720" s="947"/>
      <c r="P720" s="947"/>
      <c r="Q720" s="947"/>
      <c r="R720" s="947"/>
      <c r="S720" s="947"/>
      <c r="T720" s="947"/>
      <c r="U720" s="947"/>
      <c r="V720" s="947"/>
      <c r="W720" s="947"/>
      <c r="X720" s="947"/>
      <c r="Y720" s="947"/>
      <c r="Z720" s="947"/>
      <c r="AA720" s="947"/>
      <c r="AB720" s="947"/>
      <c r="AC720" s="947"/>
      <c r="AD720" s="947"/>
      <c r="AE720" s="947"/>
      <c r="AF720" s="94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60"/>
      <c r="B721" s="661"/>
      <c r="C721" s="931"/>
      <c r="D721" s="932"/>
      <c r="E721" s="932"/>
      <c r="F721" s="933"/>
      <c r="G721" s="951"/>
      <c r="H721" s="952"/>
      <c r="I721" s="82" t="str">
        <f>IF(OR(G721="　", G721=""), "", "-")</f>
        <v/>
      </c>
      <c r="J721" s="930"/>
      <c r="K721" s="930"/>
      <c r="L721" s="82" t="str">
        <f>IF(M721="","","-")</f>
        <v/>
      </c>
      <c r="M721" s="83"/>
      <c r="N721" s="927" t="s">
        <v>605</v>
      </c>
      <c r="O721" s="928"/>
      <c r="P721" s="928"/>
      <c r="Q721" s="928"/>
      <c r="R721" s="928"/>
      <c r="S721" s="928"/>
      <c r="T721" s="928"/>
      <c r="U721" s="928"/>
      <c r="V721" s="928"/>
      <c r="W721" s="928"/>
      <c r="X721" s="928"/>
      <c r="Y721" s="928"/>
      <c r="Z721" s="928"/>
      <c r="AA721" s="928"/>
      <c r="AB721" s="928"/>
      <c r="AC721" s="928"/>
      <c r="AD721" s="928"/>
      <c r="AE721" s="928"/>
      <c r="AF721" s="92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60"/>
      <c r="B722" s="661"/>
      <c r="C722" s="931"/>
      <c r="D722" s="932"/>
      <c r="E722" s="932"/>
      <c r="F722" s="933"/>
      <c r="G722" s="951"/>
      <c r="H722" s="952"/>
      <c r="I722" s="82" t="str">
        <f t="shared" ref="I722:I725" si="4">IF(OR(G722="　", G722=""), "", "-")</f>
        <v/>
      </c>
      <c r="J722" s="930"/>
      <c r="K722" s="930"/>
      <c r="L722" s="82" t="str">
        <f t="shared" ref="L722:L725" si="5">IF(M722="","","-")</f>
        <v/>
      </c>
      <c r="M722" s="83"/>
      <c r="N722" s="927" t="s">
        <v>606</v>
      </c>
      <c r="O722" s="928"/>
      <c r="P722" s="928"/>
      <c r="Q722" s="928"/>
      <c r="R722" s="928"/>
      <c r="S722" s="928"/>
      <c r="T722" s="928"/>
      <c r="U722" s="928"/>
      <c r="V722" s="928"/>
      <c r="W722" s="928"/>
      <c r="X722" s="928"/>
      <c r="Y722" s="928"/>
      <c r="Z722" s="928"/>
      <c r="AA722" s="928"/>
      <c r="AB722" s="928"/>
      <c r="AC722" s="928"/>
      <c r="AD722" s="928"/>
      <c r="AE722" s="928"/>
      <c r="AF722" s="92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60"/>
      <c r="B723" s="661"/>
      <c r="C723" s="931"/>
      <c r="D723" s="932"/>
      <c r="E723" s="932"/>
      <c r="F723" s="933"/>
      <c r="G723" s="951"/>
      <c r="H723" s="952"/>
      <c r="I723" s="82" t="str">
        <f t="shared" si="4"/>
        <v/>
      </c>
      <c r="J723" s="930"/>
      <c r="K723" s="930"/>
      <c r="L723" s="82" t="str">
        <f t="shared" si="5"/>
        <v/>
      </c>
      <c r="M723" s="83"/>
      <c r="N723" s="927" t="s">
        <v>591</v>
      </c>
      <c r="O723" s="928"/>
      <c r="P723" s="928"/>
      <c r="Q723" s="928"/>
      <c r="R723" s="928"/>
      <c r="S723" s="928"/>
      <c r="T723" s="928"/>
      <c r="U723" s="928"/>
      <c r="V723" s="928"/>
      <c r="W723" s="928"/>
      <c r="X723" s="928"/>
      <c r="Y723" s="928"/>
      <c r="Z723" s="928"/>
      <c r="AA723" s="928"/>
      <c r="AB723" s="928"/>
      <c r="AC723" s="928"/>
      <c r="AD723" s="928"/>
      <c r="AE723" s="928"/>
      <c r="AF723" s="92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60"/>
      <c r="B724" s="661"/>
      <c r="C724" s="931"/>
      <c r="D724" s="932"/>
      <c r="E724" s="932"/>
      <c r="F724" s="933"/>
      <c r="G724" s="951"/>
      <c r="H724" s="952"/>
      <c r="I724" s="82" t="str">
        <f t="shared" si="4"/>
        <v/>
      </c>
      <c r="J724" s="930"/>
      <c r="K724" s="930"/>
      <c r="L724" s="82" t="str">
        <f t="shared" si="5"/>
        <v/>
      </c>
      <c r="M724" s="83"/>
      <c r="N724" s="927" t="s">
        <v>591</v>
      </c>
      <c r="O724" s="928"/>
      <c r="P724" s="928"/>
      <c r="Q724" s="928"/>
      <c r="R724" s="928"/>
      <c r="S724" s="928"/>
      <c r="T724" s="928"/>
      <c r="U724" s="928"/>
      <c r="V724" s="928"/>
      <c r="W724" s="928"/>
      <c r="X724" s="928"/>
      <c r="Y724" s="928"/>
      <c r="Z724" s="928"/>
      <c r="AA724" s="928"/>
      <c r="AB724" s="928"/>
      <c r="AC724" s="928"/>
      <c r="AD724" s="928"/>
      <c r="AE724" s="928"/>
      <c r="AF724" s="92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2"/>
      <c r="B725" s="663"/>
      <c r="C725" s="934"/>
      <c r="D725" s="935"/>
      <c r="E725" s="935"/>
      <c r="F725" s="936"/>
      <c r="G725" s="973"/>
      <c r="H725" s="974"/>
      <c r="I725" s="84" t="str">
        <f t="shared" si="4"/>
        <v/>
      </c>
      <c r="J725" s="975"/>
      <c r="K725" s="975"/>
      <c r="L725" s="84" t="str">
        <f t="shared" si="5"/>
        <v/>
      </c>
      <c r="M725" s="85"/>
      <c r="N725" s="966" t="s">
        <v>606</v>
      </c>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0" t="s">
        <v>53</v>
      </c>
      <c r="D726" s="588"/>
      <c r="E726" s="588"/>
      <c r="F726" s="589"/>
      <c r="G726" s="807" t="s">
        <v>607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0"/>
      <c r="B727" s="631"/>
      <c r="C727" s="705" t="s">
        <v>57</v>
      </c>
      <c r="D727" s="706"/>
      <c r="E727" s="706"/>
      <c r="F727" s="707"/>
      <c r="G727" s="805" t="s">
        <v>608</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409</v>
      </c>
      <c r="B737" s="101"/>
      <c r="C737" s="101"/>
      <c r="D737" s="102"/>
      <c r="E737" s="103" t="s">
        <v>591</v>
      </c>
      <c r="F737" s="103"/>
      <c r="G737" s="103"/>
      <c r="H737" s="103"/>
      <c r="I737" s="103"/>
      <c r="J737" s="103"/>
      <c r="K737" s="103"/>
      <c r="L737" s="103"/>
      <c r="M737" s="103"/>
      <c r="N737" s="109" t="s">
        <v>404</v>
      </c>
      <c r="O737" s="109"/>
      <c r="P737" s="109"/>
      <c r="Q737" s="109"/>
      <c r="R737" s="103" t="s">
        <v>591</v>
      </c>
      <c r="S737" s="103"/>
      <c r="T737" s="103"/>
      <c r="U737" s="103"/>
      <c r="V737" s="103"/>
      <c r="W737" s="103"/>
      <c r="X737" s="103"/>
      <c r="Y737" s="103"/>
      <c r="Z737" s="103"/>
      <c r="AA737" s="109" t="s">
        <v>403</v>
      </c>
      <c r="AB737" s="109"/>
      <c r="AC737" s="109"/>
      <c r="AD737" s="109"/>
      <c r="AE737" s="103" t="s">
        <v>591</v>
      </c>
      <c r="AF737" s="103"/>
      <c r="AG737" s="103"/>
      <c r="AH737" s="103"/>
      <c r="AI737" s="103"/>
      <c r="AJ737" s="103"/>
      <c r="AK737" s="103"/>
      <c r="AL737" s="103"/>
      <c r="AM737" s="103"/>
      <c r="AN737" s="109" t="s">
        <v>402</v>
      </c>
      <c r="AO737" s="109"/>
      <c r="AP737" s="109"/>
      <c r="AQ737" s="109"/>
      <c r="AR737" s="110" t="s">
        <v>606</v>
      </c>
      <c r="AS737" s="111"/>
      <c r="AT737" s="111"/>
      <c r="AU737" s="111"/>
      <c r="AV737" s="111"/>
      <c r="AW737" s="111"/>
      <c r="AX737" s="112"/>
      <c r="AY737" s="88"/>
      <c r="AZ737" s="88"/>
    </row>
    <row r="738" spans="1:52" ht="24.75" customHeight="1" x14ac:dyDescent="0.15">
      <c r="A738" s="100" t="s">
        <v>401</v>
      </c>
      <c r="B738" s="101"/>
      <c r="C738" s="101"/>
      <c r="D738" s="102"/>
      <c r="E738" s="103" t="s">
        <v>592</v>
      </c>
      <c r="F738" s="103"/>
      <c r="G738" s="103"/>
      <c r="H738" s="103"/>
      <c r="I738" s="103"/>
      <c r="J738" s="103"/>
      <c r="K738" s="103"/>
      <c r="L738" s="103"/>
      <c r="M738" s="103"/>
      <c r="N738" s="109" t="s">
        <v>400</v>
      </c>
      <c r="O738" s="109"/>
      <c r="P738" s="109"/>
      <c r="Q738" s="109"/>
      <c r="R738" s="103" t="s">
        <v>606</v>
      </c>
      <c r="S738" s="103"/>
      <c r="T738" s="103"/>
      <c r="U738" s="103"/>
      <c r="V738" s="103"/>
      <c r="W738" s="103"/>
      <c r="X738" s="103"/>
      <c r="Y738" s="103"/>
      <c r="Z738" s="103"/>
      <c r="AA738" s="109" t="s">
        <v>399</v>
      </c>
      <c r="AB738" s="109"/>
      <c r="AC738" s="109"/>
      <c r="AD738" s="109"/>
      <c r="AE738" s="103" t="s">
        <v>606</v>
      </c>
      <c r="AF738" s="103"/>
      <c r="AG738" s="103"/>
      <c r="AH738" s="103"/>
      <c r="AI738" s="103"/>
      <c r="AJ738" s="103"/>
      <c r="AK738" s="103"/>
      <c r="AL738" s="103"/>
      <c r="AM738" s="103"/>
      <c r="AN738" s="109" t="s">
        <v>398</v>
      </c>
      <c r="AO738" s="109"/>
      <c r="AP738" s="109"/>
      <c r="AQ738" s="109"/>
      <c r="AR738" s="110" t="s">
        <v>606</v>
      </c>
      <c r="AS738" s="111"/>
      <c r="AT738" s="111"/>
      <c r="AU738" s="111"/>
      <c r="AV738" s="111"/>
      <c r="AW738" s="111"/>
      <c r="AX738" s="112"/>
    </row>
    <row r="739" spans="1:52" ht="24.75" customHeight="1" x14ac:dyDescent="0.15">
      <c r="A739" s="100" t="s">
        <v>397</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566</v>
      </c>
      <c r="F740" s="125"/>
      <c r="G740" s="125"/>
      <c r="H740" s="92" t="str">
        <f>IF(E740="", "", "(")</f>
        <v>(</v>
      </c>
      <c r="I740" s="125"/>
      <c r="J740" s="125"/>
      <c r="K740" s="92" t="str">
        <f>IF(OR(I740="　", I740=""), "", "-")</f>
        <v/>
      </c>
      <c r="L740" s="126">
        <v>481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392</v>
      </c>
      <c r="B780" s="771"/>
      <c r="C780" s="771"/>
      <c r="D780" s="771"/>
      <c r="E780" s="771"/>
      <c r="F780" s="772"/>
      <c r="G780" s="446" t="s">
        <v>624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3"/>
      <c r="B781" s="773"/>
      <c r="C781" s="773"/>
      <c r="D781" s="773"/>
      <c r="E781" s="773"/>
      <c r="F781" s="774"/>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1.25" customHeight="1" x14ac:dyDescent="0.15">
      <c r="A782" s="563"/>
      <c r="B782" s="773"/>
      <c r="C782" s="773"/>
      <c r="D782" s="773"/>
      <c r="E782" s="773"/>
      <c r="F782" s="774"/>
      <c r="G782" s="459" t="s">
        <v>614</v>
      </c>
      <c r="H782" s="460"/>
      <c r="I782" s="460"/>
      <c r="J782" s="460"/>
      <c r="K782" s="461"/>
      <c r="L782" s="462" t="s">
        <v>626</v>
      </c>
      <c r="M782" s="463"/>
      <c r="N782" s="463"/>
      <c r="O782" s="463"/>
      <c r="P782" s="463"/>
      <c r="Q782" s="463"/>
      <c r="R782" s="463"/>
      <c r="S782" s="463"/>
      <c r="T782" s="463"/>
      <c r="U782" s="463"/>
      <c r="V782" s="463"/>
      <c r="W782" s="463"/>
      <c r="X782" s="464"/>
      <c r="Y782" s="465">
        <v>30</v>
      </c>
      <c r="Z782" s="466"/>
      <c r="AA782" s="466"/>
      <c r="AB782" s="564"/>
      <c r="AC782" s="459"/>
      <c r="AD782" s="460"/>
      <c r="AE782" s="460"/>
      <c r="AF782" s="460"/>
      <c r="AG782" s="461"/>
      <c r="AH782" s="462"/>
      <c r="AI782" s="463"/>
      <c r="AJ782" s="463"/>
      <c r="AK782" s="463"/>
      <c r="AL782" s="463"/>
      <c r="AM782" s="463"/>
      <c r="AN782" s="463"/>
      <c r="AO782" s="463"/>
      <c r="AP782" s="463"/>
      <c r="AQ782" s="463"/>
      <c r="AR782" s="463"/>
      <c r="AS782" s="463"/>
      <c r="AT782" s="464"/>
      <c r="AU782" s="465"/>
      <c r="AV782" s="466"/>
      <c r="AW782" s="466"/>
      <c r="AX782" s="467"/>
    </row>
    <row r="783" spans="1:50" ht="24.75" customHeight="1" x14ac:dyDescent="0.15">
      <c r="A783" s="563"/>
      <c r="B783" s="773"/>
      <c r="C783" s="773"/>
      <c r="D783" s="773"/>
      <c r="E783" s="773"/>
      <c r="F783" s="77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3"/>
      <c r="B784" s="773"/>
      <c r="C784" s="773"/>
      <c r="D784" s="773"/>
      <c r="E784" s="773"/>
      <c r="F784" s="77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3"/>
      <c r="B785" s="773"/>
      <c r="C785" s="773"/>
      <c r="D785" s="773"/>
      <c r="E785" s="773"/>
      <c r="F785" s="77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3"/>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3"/>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3"/>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3"/>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3"/>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3"/>
      <c r="B791" s="773"/>
      <c r="C791" s="773"/>
      <c r="D791" s="773"/>
      <c r="E791" s="773"/>
      <c r="F791" s="77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3"/>
      <c r="B792" s="773"/>
      <c r="C792" s="773"/>
      <c r="D792" s="773"/>
      <c r="E792" s="773"/>
      <c r="F792" s="774"/>
      <c r="G792" s="413" t="s">
        <v>20</v>
      </c>
      <c r="H792" s="414"/>
      <c r="I792" s="414"/>
      <c r="J792" s="414"/>
      <c r="K792" s="414"/>
      <c r="L792" s="415"/>
      <c r="M792" s="416"/>
      <c r="N792" s="416"/>
      <c r="O792" s="416"/>
      <c r="P792" s="416"/>
      <c r="Q792" s="416"/>
      <c r="R792" s="416"/>
      <c r="S792" s="416"/>
      <c r="T792" s="416"/>
      <c r="U792" s="416"/>
      <c r="V792" s="416"/>
      <c r="W792" s="416"/>
      <c r="X792" s="417"/>
      <c r="Y792" s="418">
        <f>SUM(Y782:AB791)</f>
        <v>30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3"/>
      <c r="B793" s="773"/>
      <c r="C793" s="773"/>
      <c r="D793" s="773"/>
      <c r="E793" s="773"/>
      <c r="F793" s="774"/>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3"/>
      <c r="B794" s="773"/>
      <c r="C794" s="773"/>
      <c r="D794" s="773"/>
      <c r="E794" s="773"/>
      <c r="F794" s="774"/>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3"/>
      <c r="B795" s="773"/>
      <c r="C795" s="773"/>
      <c r="D795" s="773"/>
      <c r="E795" s="773"/>
      <c r="F795" s="774"/>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4"/>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3"/>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3"/>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3"/>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3"/>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3"/>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3"/>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3"/>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3"/>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3"/>
      <c r="B804" s="773"/>
      <c r="C804" s="773"/>
      <c r="D804" s="773"/>
      <c r="E804" s="773"/>
      <c r="F804" s="77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3"/>
      <c r="B805" s="773"/>
      <c r="C805" s="773"/>
      <c r="D805" s="773"/>
      <c r="E805" s="773"/>
      <c r="F805" s="77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3"/>
      <c r="B806" s="773"/>
      <c r="C806" s="773"/>
      <c r="D806" s="773"/>
      <c r="E806" s="773"/>
      <c r="F806" s="774"/>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3"/>
      <c r="B807" s="773"/>
      <c r="C807" s="773"/>
      <c r="D807" s="773"/>
      <c r="E807" s="773"/>
      <c r="F807" s="774"/>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3"/>
      <c r="B808" s="773"/>
      <c r="C808" s="773"/>
      <c r="D808" s="773"/>
      <c r="E808" s="773"/>
      <c r="F808" s="774"/>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4"/>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3"/>
      <c r="B809" s="773"/>
      <c r="C809" s="773"/>
      <c r="D809" s="773"/>
      <c r="E809" s="773"/>
      <c r="F809" s="77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3"/>
      <c r="B817" s="773"/>
      <c r="C817" s="773"/>
      <c r="D817" s="773"/>
      <c r="E817" s="773"/>
      <c r="F817" s="77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3"/>
      <c r="B818" s="773"/>
      <c r="C818" s="773"/>
      <c r="D818" s="773"/>
      <c r="E818" s="773"/>
      <c r="F818" s="77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3"/>
      <c r="B819" s="773"/>
      <c r="C819" s="773"/>
      <c r="D819" s="773"/>
      <c r="E819" s="773"/>
      <c r="F819" s="774"/>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3"/>
      <c r="B820" s="773"/>
      <c r="C820" s="773"/>
      <c r="D820" s="773"/>
      <c r="E820" s="773"/>
      <c r="F820" s="774"/>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3"/>
      <c r="B821" s="773"/>
      <c r="C821" s="773"/>
      <c r="D821" s="773"/>
      <c r="E821" s="773"/>
      <c r="F821" s="774"/>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4"/>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3"/>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3"/>
      <c r="C830" s="773"/>
      <c r="D830" s="773"/>
      <c r="E830" s="773"/>
      <c r="F830" s="77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3"/>
      <c r="B831" s="773"/>
      <c r="C831" s="773"/>
      <c r="D831" s="773"/>
      <c r="E831" s="773"/>
      <c r="F831" s="77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9" t="s">
        <v>348</v>
      </c>
      <c r="AM832" s="970"/>
      <c r="AN832" s="97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62.25" customHeight="1" x14ac:dyDescent="0.15">
      <c r="A838" s="408">
        <v>1</v>
      </c>
      <c r="B838" s="408">
        <v>1</v>
      </c>
      <c r="C838" s="428" t="s">
        <v>617</v>
      </c>
      <c r="D838" s="422"/>
      <c r="E838" s="422"/>
      <c r="F838" s="422"/>
      <c r="G838" s="422"/>
      <c r="H838" s="422"/>
      <c r="I838" s="422"/>
      <c r="J838" s="423" t="s">
        <v>615</v>
      </c>
      <c r="K838" s="424"/>
      <c r="L838" s="424"/>
      <c r="M838" s="424"/>
      <c r="N838" s="424"/>
      <c r="O838" s="424"/>
      <c r="P838" s="429" t="s">
        <v>625</v>
      </c>
      <c r="Q838" s="321"/>
      <c r="R838" s="321"/>
      <c r="S838" s="321"/>
      <c r="T838" s="321"/>
      <c r="U838" s="321"/>
      <c r="V838" s="321"/>
      <c r="W838" s="321"/>
      <c r="X838" s="321"/>
      <c r="Y838" s="322">
        <v>30</v>
      </c>
      <c r="Z838" s="323"/>
      <c r="AA838" s="323"/>
      <c r="AB838" s="324"/>
      <c r="AC838" s="332" t="s">
        <v>382</v>
      </c>
      <c r="AD838" s="427"/>
      <c r="AE838" s="427"/>
      <c r="AF838" s="427"/>
      <c r="AG838" s="427"/>
      <c r="AH838" s="425">
        <v>1</v>
      </c>
      <c r="AI838" s="426"/>
      <c r="AJ838" s="426"/>
      <c r="AK838" s="426"/>
      <c r="AL838" s="329">
        <v>99.9</v>
      </c>
      <c r="AM838" s="330"/>
      <c r="AN838" s="330"/>
      <c r="AO838" s="331"/>
      <c r="AP838" s="325" t="s">
        <v>615</v>
      </c>
      <c r="AQ838" s="325"/>
      <c r="AR838" s="325"/>
      <c r="AS838" s="325"/>
      <c r="AT838" s="325"/>
      <c r="AU838" s="325"/>
      <c r="AV838" s="325"/>
      <c r="AW838" s="325"/>
      <c r="AX838" s="325"/>
    </row>
    <row r="839" spans="1:50" ht="35.25" customHeight="1" x14ac:dyDescent="0.15">
      <c r="A839" s="408">
        <v>2</v>
      </c>
      <c r="B839" s="408">
        <v>1</v>
      </c>
      <c r="C839" s="428" t="s">
        <v>622</v>
      </c>
      <c r="D839" s="422"/>
      <c r="E839" s="422"/>
      <c r="F839" s="422"/>
      <c r="G839" s="422"/>
      <c r="H839" s="422"/>
      <c r="I839" s="422"/>
      <c r="J839" s="423">
        <v>4010401048922</v>
      </c>
      <c r="K839" s="424"/>
      <c r="L839" s="424"/>
      <c r="M839" s="424"/>
      <c r="N839" s="424"/>
      <c r="O839" s="424"/>
      <c r="P839" s="429" t="s">
        <v>623</v>
      </c>
      <c r="Q839" s="321"/>
      <c r="R839" s="321"/>
      <c r="S839" s="321"/>
      <c r="T839" s="321"/>
      <c r="U839" s="321"/>
      <c r="V839" s="321"/>
      <c r="W839" s="321"/>
      <c r="X839" s="321"/>
      <c r="Y839" s="322">
        <v>25</v>
      </c>
      <c r="Z839" s="323"/>
      <c r="AA839" s="323"/>
      <c r="AB839" s="324"/>
      <c r="AC839" s="332" t="s">
        <v>382</v>
      </c>
      <c r="AD839" s="332"/>
      <c r="AE839" s="332"/>
      <c r="AF839" s="332"/>
      <c r="AG839" s="332"/>
      <c r="AH839" s="425">
        <v>1</v>
      </c>
      <c r="AI839" s="426"/>
      <c r="AJ839" s="426"/>
      <c r="AK839" s="426"/>
      <c r="AL839" s="329">
        <v>99.9</v>
      </c>
      <c r="AM839" s="330"/>
      <c r="AN839" s="330"/>
      <c r="AO839" s="331"/>
      <c r="AP839" s="325" t="s">
        <v>615</v>
      </c>
      <c r="AQ839" s="325"/>
      <c r="AR839" s="325"/>
      <c r="AS839" s="325"/>
      <c r="AT839" s="325"/>
      <c r="AU839" s="325"/>
      <c r="AV839" s="325"/>
      <c r="AW839" s="325"/>
      <c r="AX839" s="325"/>
    </row>
    <row r="840" spans="1:50" ht="57.75" customHeight="1" x14ac:dyDescent="0.15">
      <c r="A840" s="408">
        <v>3</v>
      </c>
      <c r="B840" s="408">
        <v>1</v>
      </c>
      <c r="C840" s="905" t="s">
        <v>618</v>
      </c>
      <c r="D840" s="906"/>
      <c r="E840" s="906"/>
      <c r="F840" s="906"/>
      <c r="G840" s="906"/>
      <c r="H840" s="906"/>
      <c r="I840" s="907"/>
      <c r="J840" s="456">
        <v>2011101025379</v>
      </c>
      <c r="K840" s="457"/>
      <c r="L840" s="457"/>
      <c r="M840" s="457"/>
      <c r="N840" s="457"/>
      <c r="O840" s="458"/>
      <c r="P840" s="434" t="s">
        <v>619</v>
      </c>
      <c r="Q840" s="435"/>
      <c r="R840" s="435"/>
      <c r="S840" s="435"/>
      <c r="T840" s="435"/>
      <c r="U840" s="435"/>
      <c r="V840" s="435"/>
      <c r="W840" s="435"/>
      <c r="X840" s="436"/>
      <c r="Y840" s="322">
        <v>6</v>
      </c>
      <c r="Z840" s="323"/>
      <c r="AA840" s="323"/>
      <c r="AB840" s="324"/>
      <c r="AC840" s="332" t="s">
        <v>382</v>
      </c>
      <c r="AD840" s="332"/>
      <c r="AE840" s="332"/>
      <c r="AF840" s="332"/>
      <c r="AG840" s="332"/>
      <c r="AH840" s="327">
        <v>1</v>
      </c>
      <c r="AI840" s="328"/>
      <c r="AJ840" s="328"/>
      <c r="AK840" s="328"/>
      <c r="AL840" s="329">
        <v>100</v>
      </c>
      <c r="AM840" s="330"/>
      <c r="AN840" s="330"/>
      <c r="AO840" s="331"/>
      <c r="AP840" s="325" t="s">
        <v>615</v>
      </c>
      <c r="AQ840" s="325"/>
      <c r="AR840" s="325"/>
      <c r="AS840" s="325"/>
      <c r="AT840" s="325"/>
      <c r="AU840" s="325"/>
      <c r="AV840" s="325"/>
      <c r="AW840" s="325"/>
      <c r="AX840" s="325"/>
    </row>
    <row r="841" spans="1:50" ht="56.25" customHeight="1" x14ac:dyDescent="0.15">
      <c r="A841" s="408">
        <v>4</v>
      </c>
      <c r="B841" s="408">
        <v>1</v>
      </c>
      <c r="C841" s="905" t="s">
        <v>620</v>
      </c>
      <c r="D841" s="906"/>
      <c r="E841" s="906"/>
      <c r="F841" s="906"/>
      <c r="G841" s="906"/>
      <c r="H841" s="906"/>
      <c r="I841" s="907"/>
      <c r="J841" s="456">
        <v>8013401001509</v>
      </c>
      <c r="K841" s="457"/>
      <c r="L841" s="457"/>
      <c r="M841" s="457"/>
      <c r="N841" s="457"/>
      <c r="O841" s="458"/>
      <c r="P841" s="434" t="s">
        <v>621</v>
      </c>
      <c r="Q841" s="435"/>
      <c r="R841" s="435"/>
      <c r="S841" s="435"/>
      <c r="T841" s="435"/>
      <c r="U841" s="435"/>
      <c r="V841" s="435"/>
      <c r="W841" s="435"/>
      <c r="X841" s="436"/>
      <c r="Y841" s="322">
        <v>5</v>
      </c>
      <c r="Z841" s="323"/>
      <c r="AA841" s="323"/>
      <c r="AB841" s="324"/>
      <c r="AC841" s="332" t="s">
        <v>382</v>
      </c>
      <c r="AD841" s="332"/>
      <c r="AE841" s="332"/>
      <c r="AF841" s="332"/>
      <c r="AG841" s="332"/>
      <c r="AH841" s="327">
        <v>1</v>
      </c>
      <c r="AI841" s="328"/>
      <c r="AJ841" s="328"/>
      <c r="AK841" s="328"/>
      <c r="AL841" s="329">
        <v>99.8</v>
      </c>
      <c r="AM841" s="330"/>
      <c r="AN841" s="330"/>
      <c r="AO841" s="331"/>
      <c r="AP841" s="325" t="s">
        <v>616</v>
      </c>
      <c r="AQ841" s="325"/>
      <c r="AR841" s="325"/>
      <c r="AS841" s="325"/>
      <c r="AT841" s="325"/>
      <c r="AU841" s="325"/>
      <c r="AV841" s="325"/>
      <c r="AW841" s="325"/>
      <c r="AX841" s="325"/>
    </row>
    <row r="842" spans="1:50" ht="50.25" customHeight="1" x14ac:dyDescent="0.15">
      <c r="A842" s="408">
        <v>5</v>
      </c>
      <c r="B842" s="408">
        <v>1</v>
      </c>
      <c r="C842" s="428" t="s">
        <v>627</v>
      </c>
      <c r="D842" s="422"/>
      <c r="E842" s="422"/>
      <c r="F842" s="422"/>
      <c r="G842" s="422"/>
      <c r="H842" s="422"/>
      <c r="I842" s="422"/>
      <c r="J842" s="423"/>
      <c r="K842" s="424"/>
      <c r="L842" s="424"/>
      <c r="M842" s="424"/>
      <c r="N842" s="424"/>
      <c r="O842" s="424"/>
      <c r="P842" s="429" t="s">
        <v>628</v>
      </c>
      <c r="Q842" s="321"/>
      <c r="R842" s="321"/>
      <c r="S842" s="321"/>
      <c r="T842" s="321"/>
      <c r="U842" s="321"/>
      <c r="V842" s="321"/>
      <c r="W842" s="321"/>
      <c r="X842" s="321"/>
      <c r="Y842" s="322">
        <v>0.03</v>
      </c>
      <c r="Z842" s="323"/>
      <c r="AA842" s="323"/>
      <c r="AB842" s="324"/>
      <c r="AC842" s="326" t="s">
        <v>384</v>
      </c>
      <c r="AD842" s="326"/>
      <c r="AE842" s="326"/>
      <c r="AF842" s="326"/>
      <c r="AG842" s="326"/>
      <c r="AH842" s="327">
        <v>1</v>
      </c>
      <c r="AI842" s="328"/>
      <c r="AJ842" s="328"/>
      <c r="AK842" s="328"/>
      <c r="AL842" s="329">
        <v>100</v>
      </c>
      <c r="AM842" s="330"/>
      <c r="AN842" s="330"/>
      <c r="AO842" s="331"/>
      <c r="AP842" s="325" t="s">
        <v>615</v>
      </c>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8" t="s">
        <v>333</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71" t="s">
        <v>348</v>
      </c>
      <c r="AM1099" s="972"/>
      <c r="AN1099" s="97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1"/>
      <c r="E1102" s="281" t="s">
        <v>265</v>
      </c>
      <c r="F1102" s="901"/>
      <c r="G1102" s="901"/>
      <c r="H1102" s="901"/>
      <c r="I1102" s="901"/>
      <c r="J1102" s="281" t="s">
        <v>300</v>
      </c>
      <c r="K1102" s="281"/>
      <c r="L1102" s="281"/>
      <c r="M1102" s="281"/>
      <c r="N1102" s="281"/>
      <c r="O1102" s="281"/>
      <c r="P1102" s="348" t="s">
        <v>27</v>
      </c>
      <c r="Q1102" s="348"/>
      <c r="R1102" s="348"/>
      <c r="S1102" s="348"/>
      <c r="T1102" s="348"/>
      <c r="U1102" s="348"/>
      <c r="V1102" s="348"/>
      <c r="W1102" s="348"/>
      <c r="X1102" s="348"/>
      <c r="Y1102" s="281" t="s">
        <v>302</v>
      </c>
      <c r="Z1102" s="901"/>
      <c r="AA1102" s="901"/>
      <c r="AB1102" s="901"/>
      <c r="AC1102" s="281" t="s">
        <v>248</v>
      </c>
      <c r="AD1102" s="281"/>
      <c r="AE1102" s="281"/>
      <c r="AF1102" s="281"/>
      <c r="AG1102" s="281"/>
      <c r="AH1102" s="348" t="s">
        <v>261</v>
      </c>
      <c r="AI1102" s="349"/>
      <c r="AJ1102" s="349"/>
      <c r="AK1102" s="349"/>
      <c r="AL1102" s="349" t="s">
        <v>21</v>
      </c>
      <c r="AM1102" s="349"/>
      <c r="AN1102" s="349"/>
      <c r="AO1102" s="904"/>
      <c r="AP1102" s="431" t="s">
        <v>334</v>
      </c>
      <c r="AQ1102" s="431"/>
      <c r="AR1102" s="431"/>
      <c r="AS1102" s="431"/>
      <c r="AT1102" s="431"/>
      <c r="AU1102" s="431"/>
      <c r="AV1102" s="431"/>
      <c r="AW1102" s="431"/>
      <c r="AX1102" s="431"/>
    </row>
    <row r="1103" spans="1:50" ht="30" customHeight="1" x14ac:dyDescent="0.15">
      <c r="A1103" s="408">
        <v>1</v>
      </c>
      <c r="B1103" s="408">
        <v>1</v>
      </c>
      <c r="C1103" s="903"/>
      <c r="D1103" s="903"/>
      <c r="E1103" s="265" t="s">
        <v>591</v>
      </c>
      <c r="F1103" s="902"/>
      <c r="G1103" s="902"/>
      <c r="H1103" s="902"/>
      <c r="I1103" s="902"/>
      <c r="J1103" s="423" t="s">
        <v>591</v>
      </c>
      <c r="K1103" s="424"/>
      <c r="L1103" s="424"/>
      <c r="M1103" s="424"/>
      <c r="N1103" s="424"/>
      <c r="O1103" s="424"/>
      <c r="P1103" s="429" t="s">
        <v>591</v>
      </c>
      <c r="Q1103" s="321"/>
      <c r="R1103" s="321"/>
      <c r="S1103" s="321"/>
      <c r="T1103" s="321"/>
      <c r="U1103" s="321"/>
      <c r="V1103" s="321"/>
      <c r="W1103" s="321"/>
      <c r="X1103" s="321"/>
      <c r="Y1103" s="322" t="s">
        <v>591</v>
      </c>
      <c r="Z1103" s="323"/>
      <c r="AA1103" s="323"/>
      <c r="AB1103" s="324"/>
      <c r="AC1103" s="326"/>
      <c r="AD1103" s="326"/>
      <c r="AE1103" s="326"/>
      <c r="AF1103" s="326"/>
      <c r="AG1103" s="326"/>
      <c r="AH1103" s="327" t="s">
        <v>591</v>
      </c>
      <c r="AI1103" s="328"/>
      <c r="AJ1103" s="328"/>
      <c r="AK1103" s="328"/>
      <c r="AL1103" s="329" t="s">
        <v>591</v>
      </c>
      <c r="AM1103" s="330"/>
      <c r="AN1103" s="330"/>
      <c r="AO1103" s="331"/>
      <c r="AP1103" s="325" t="s">
        <v>609</v>
      </c>
      <c r="AQ1103" s="325"/>
      <c r="AR1103" s="325"/>
      <c r="AS1103" s="325"/>
      <c r="AT1103" s="325"/>
      <c r="AU1103" s="325"/>
      <c r="AV1103" s="325"/>
      <c r="AW1103" s="325"/>
      <c r="AX1103" s="325"/>
    </row>
    <row r="1104" spans="1:50" ht="30" hidden="1" customHeight="1" x14ac:dyDescent="0.15">
      <c r="A1104" s="408">
        <v>2</v>
      </c>
      <c r="B1104" s="408">
        <v>1</v>
      </c>
      <c r="C1104" s="903"/>
      <c r="D1104" s="903"/>
      <c r="E1104" s="902"/>
      <c r="F1104" s="902"/>
      <c r="G1104" s="902"/>
      <c r="H1104" s="902"/>
      <c r="I1104" s="90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3"/>
      <c r="D1105" s="903"/>
      <c r="E1105" s="902"/>
      <c r="F1105" s="902"/>
      <c r="G1105" s="902"/>
      <c r="H1105" s="902"/>
      <c r="I1105" s="90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3"/>
      <c r="D1106" s="903"/>
      <c r="E1106" s="902"/>
      <c r="F1106" s="902"/>
      <c r="G1106" s="902"/>
      <c r="H1106" s="902"/>
      <c r="I1106" s="90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3"/>
      <c r="D1107" s="903"/>
      <c r="E1107" s="902"/>
      <c r="F1107" s="902"/>
      <c r="G1107" s="902"/>
      <c r="H1107" s="902"/>
      <c r="I1107" s="90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3"/>
      <c r="D1108" s="903"/>
      <c r="E1108" s="902"/>
      <c r="F1108" s="902"/>
      <c r="G1108" s="902"/>
      <c r="H1108" s="902"/>
      <c r="I1108" s="90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3"/>
      <c r="D1109" s="903"/>
      <c r="E1109" s="902"/>
      <c r="F1109" s="902"/>
      <c r="G1109" s="902"/>
      <c r="H1109" s="902"/>
      <c r="I1109" s="90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3"/>
      <c r="D1110" s="903"/>
      <c r="E1110" s="902"/>
      <c r="F1110" s="902"/>
      <c r="G1110" s="902"/>
      <c r="H1110" s="902"/>
      <c r="I1110" s="90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3"/>
      <c r="D1111" s="903"/>
      <c r="E1111" s="902"/>
      <c r="F1111" s="902"/>
      <c r="G1111" s="902"/>
      <c r="H1111" s="902"/>
      <c r="I1111" s="90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3"/>
      <c r="D1112" s="903"/>
      <c r="E1112" s="902"/>
      <c r="F1112" s="902"/>
      <c r="G1112" s="902"/>
      <c r="H1112" s="902"/>
      <c r="I1112" s="90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3"/>
      <c r="D1113" s="903"/>
      <c r="E1113" s="902"/>
      <c r="F1113" s="902"/>
      <c r="G1113" s="902"/>
      <c r="H1113" s="902"/>
      <c r="I1113" s="90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3"/>
      <c r="D1114" s="903"/>
      <c r="E1114" s="902"/>
      <c r="F1114" s="902"/>
      <c r="G1114" s="902"/>
      <c r="H1114" s="902"/>
      <c r="I1114" s="90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3"/>
      <c r="D1115" s="903"/>
      <c r="E1115" s="902"/>
      <c r="F1115" s="902"/>
      <c r="G1115" s="902"/>
      <c r="H1115" s="902"/>
      <c r="I1115" s="90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3"/>
      <c r="D1116" s="903"/>
      <c r="E1116" s="902"/>
      <c r="F1116" s="902"/>
      <c r="G1116" s="902"/>
      <c r="H1116" s="902"/>
      <c r="I1116" s="90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3"/>
      <c r="D1117" s="903"/>
      <c r="E1117" s="902"/>
      <c r="F1117" s="902"/>
      <c r="G1117" s="902"/>
      <c r="H1117" s="902"/>
      <c r="I1117" s="90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3"/>
      <c r="D1118" s="903"/>
      <c r="E1118" s="902"/>
      <c r="F1118" s="902"/>
      <c r="G1118" s="902"/>
      <c r="H1118" s="902"/>
      <c r="I1118" s="90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3"/>
      <c r="D1119" s="903"/>
      <c r="E1119" s="902"/>
      <c r="F1119" s="902"/>
      <c r="G1119" s="902"/>
      <c r="H1119" s="902"/>
      <c r="I1119" s="90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3"/>
      <c r="D1120" s="903"/>
      <c r="E1120" s="265"/>
      <c r="F1120" s="902"/>
      <c r="G1120" s="902"/>
      <c r="H1120" s="902"/>
      <c r="I1120" s="90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3"/>
      <c r="D1121" s="903"/>
      <c r="E1121" s="902"/>
      <c r="F1121" s="902"/>
      <c r="G1121" s="902"/>
      <c r="H1121" s="902"/>
      <c r="I1121" s="90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3"/>
      <c r="D1122" s="903"/>
      <c r="E1122" s="902"/>
      <c r="F1122" s="902"/>
      <c r="G1122" s="902"/>
      <c r="H1122" s="902"/>
      <c r="I1122" s="90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3"/>
      <c r="D1123" s="903"/>
      <c r="E1123" s="902"/>
      <c r="F1123" s="902"/>
      <c r="G1123" s="902"/>
      <c r="H1123" s="902"/>
      <c r="I1123" s="90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3"/>
      <c r="D1124" s="903"/>
      <c r="E1124" s="902"/>
      <c r="F1124" s="902"/>
      <c r="G1124" s="902"/>
      <c r="H1124" s="902"/>
      <c r="I1124" s="90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3"/>
      <c r="D1125" s="903"/>
      <c r="E1125" s="902"/>
      <c r="F1125" s="902"/>
      <c r="G1125" s="902"/>
      <c r="H1125" s="902"/>
      <c r="I1125" s="90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3"/>
      <c r="D1126" s="903"/>
      <c r="E1126" s="902"/>
      <c r="F1126" s="902"/>
      <c r="G1126" s="902"/>
      <c r="H1126" s="902"/>
      <c r="I1126" s="90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3"/>
      <c r="D1127" s="903"/>
      <c r="E1127" s="902"/>
      <c r="F1127" s="902"/>
      <c r="G1127" s="902"/>
      <c r="H1127" s="902"/>
      <c r="I1127" s="90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3"/>
      <c r="D1128" s="903"/>
      <c r="E1128" s="902"/>
      <c r="F1128" s="902"/>
      <c r="G1128" s="902"/>
      <c r="H1128" s="902"/>
      <c r="I1128" s="90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3"/>
      <c r="D1129" s="903"/>
      <c r="E1129" s="902"/>
      <c r="F1129" s="902"/>
      <c r="G1129" s="902"/>
      <c r="H1129" s="902"/>
      <c r="I1129" s="90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3"/>
      <c r="D1130" s="903"/>
      <c r="E1130" s="902"/>
      <c r="F1130" s="902"/>
      <c r="G1130" s="902"/>
      <c r="H1130" s="902"/>
      <c r="I1130" s="90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3"/>
      <c r="D1131" s="903"/>
      <c r="E1131" s="902"/>
      <c r="F1131" s="902"/>
      <c r="G1131" s="902"/>
      <c r="H1131" s="902"/>
      <c r="I1131" s="90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3"/>
      <c r="D1132" s="903"/>
      <c r="E1132" s="902"/>
      <c r="F1132" s="902"/>
      <c r="G1132" s="902"/>
      <c r="H1132" s="902"/>
      <c r="I1132" s="90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19" priority="14051">
      <formula>IF(RIGHT(TEXT(AK14,"0.#"),1)=".",FALSE,TRUE)</formula>
    </cfRule>
    <cfRule type="expression" dxfId="2818" priority="14052">
      <formula>IF(RIGHT(TEXT(AK14,"0.#"),1)=".",TRUE,FALSE)</formula>
    </cfRule>
  </conditionalFormatting>
  <conditionalFormatting sqref="P18:AX18">
    <cfRule type="expression" dxfId="2817" priority="13927">
      <formula>IF(RIGHT(TEXT(P18,"0.#"),1)=".",FALSE,TRUE)</formula>
    </cfRule>
    <cfRule type="expression" dxfId="2816" priority="13928">
      <formula>IF(RIGHT(TEXT(P18,"0.#"),1)=".",TRUE,FALSE)</formula>
    </cfRule>
  </conditionalFormatting>
  <conditionalFormatting sqref="Y783">
    <cfRule type="expression" dxfId="2815" priority="13923">
      <formula>IF(RIGHT(TEXT(Y783,"0.#"),1)=".",FALSE,TRUE)</formula>
    </cfRule>
    <cfRule type="expression" dxfId="2814" priority="13924">
      <formula>IF(RIGHT(TEXT(Y783,"0.#"),1)=".",TRUE,FALSE)</formula>
    </cfRule>
  </conditionalFormatting>
  <conditionalFormatting sqref="Y792">
    <cfRule type="expression" dxfId="2813" priority="13919">
      <formula>IF(RIGHT(TEXT(Y792,"0.#"),1)=".",FALSE,TRUE)</formula>
    </cfRule>
    <cfRule type="expression" dxfId="2812" priority="13920">
      <formula>IF(RIGHT(TEXT(Y792,"0.#"),1)=".",TRUE,FALSE)</formula>
    </cfRule>
  </conditionalFormatting>
  <conditionalFormatting sqref="Y823:Y830 Y821 Y810:Y817 Y808 Y797:Y804 Y795">
    <cfRule type="expression" dxfId="2811" priority="13701">
      <formula>IF(RIGHT(TEXT(Y795,"0.#"),1)=".",FALSE,TRUE)</formula>
    </cfRule>
    <cfRule type="expression" dxfId="2810" priority="13702">
      <formula>IF(RIGHT(TEXT(Y795,"0.#"),1)=".",TRUE,FALSE)</formula>
    </cfRule>
  </conditionalFormatting>
  <conditionalFormatting sqref="AK16:AQ17 AK15:AX15 AK13:AX13">
    <cfRule type="expression" dxfId="2809" priority="13749">
      <formula>IF(RIGHT(TEXT(AK13,"0.#"),1)=".",FALSE,TRUE)</formula>
    </cfRule>
    <cfRule type="expression" dxfId="2808" priority="13750">
      <formula>IF(RIGHT(TEXT(AK13,"0.#"),1)=".",TRUE,FALSE)</formula>
    </cfRule>
  </conditionalFormatting>
  <conditionalFormatting sqref="AD19:AJ19">
    <cfRule type="expression" dxfId="2807" priority="13747">
      <formula>IF(RIGHT(TEXT(AD19,"0.#"),1)=".",FALSE,TRUE)</formula>
    </cfRule>
    <cfRule type="expression" dxfId="2806" priority="13748">
      <formula>IF(RIGHT(TEXT(AD19,"0.#"),1)=".",TRUE,FALSE)</formula>
    </cfRule>
  </conditionalFormatting>
  <conditionalFormatting sqref="AQ101">
    <cfRule type="expression" dxfId="2805" priority="13739">
      <formula>IF(RIGHT(TEXT(AQ101,"0.#"),1)=".",FALSE,TRUE)</formula>
    </cfRule>
    <cfRule type="expression" dxfId="2804" priority="13740">
      <formula>IF(RIGHT(TEXT(AQ101,"0.#"),1)=".",TRUE,FALSE)</formula>
    </cfRule>
  </conditionalFormatting>
  <conditionalFormatting sqref="Y784:Y791 Y782">
    <cfRule type="expression" dxfId="2803" priority="13725">
      <formula>IF(RIGHT(TEXT(Y782,"0.#"),1)=".",FALSE,TRUE)</formula>
    </cfRule>
    <cfRule type="expression" dxfId="2802" priority="13726">
      <formula>IF(RIGHT(TEXT(Y782,"0.#"),1)=".",TRUE,FALSE)</formula>
    </cfRule>
  </conditionalFormatting>
  <conditionalFormatting sqref="AU783">
    <cfRule type="expression" dxfId="2801" priority="13723">
      <formula>IF(RIGHT(TEXT(AU783,"0.#"),1)=".",FALSE,TRUE)</formula>
    </cfRule>
    <cfRule type="expression" dxfId="2800" priority="13724">
      <formula>IF(RIGHT(TEXT(AU783,"0.#"),1)=".",TRUE,FALSE)</formula>
    </cfRule>
  </conditionalFormatting>
  <conditionalFormatting sqref="AU792">
    <cfRule type="expression" dxfId="2799" priority="13721">
      <formula>IF(RIGHT(TEXT(AU792,"0.#"),1)=".",FALSE,TRUE)</formula>
    </cfRule>
    <cfRule type="expression" dxfId="2798" priority="13722">
      <formula>IF(RIGHT(TEXT(AU792,"0.#"),1)=".",TRUE,FALSE)</formula>
    </cfRule>
  </conditionalFormatting>
  <conditionalFormatting sqref="AU784:AU791 AU782">
    <cfRule type="expression" dxfId="2797" priority="13719">
      <formula>IF(RIGHT(TEXT(AU782,"0.#"),1)=".",FALSE,TRUE)</formula>
    </cfRule>
    <cfRule type="expression" dxfId="2796" priority="13720">
      <formula>IF(RIGHT(TEXT(AU782,"0.#"),1)=".",TRUE,FALSE)</formula>
    </cfRule>
  </conditionalFormatting>
  <conditionalFormatting sqref="Y822 Y809 Y796">
    <cfRule type="expression" dxfId="2795" priority="13705">
      <formula>IF(RIGHT(TEXT(Y796,"0.#"),1)=".",FALSE,TRUE)</formula>
    </cfRule>
    <cfRule type="expression" dxfId="2794" priority="13706">
      <formula>IF(RIGHT(TEXT(Y796,"0.#"),1)=".",TRUE,FALSE)</formula>
    </cfRule>
  </conditionalFormatting>
  <conditionalFormatting sqref="Y831 Y818 Y805">
    <cfRule type="expression" dxfId="2793" priority="13703">
      <formula>IF(RIGHT(TEXT(Y805,"0.#"),1)=".",FALSE,TRUE)</formula>
    </cfRule>
    <cfRule type="expression" dxfId="2792" priority="13704">
      <formula>IF(RIGHT(TEXT(Y805,"0.#"),1)=".",TRUE,FALSE)</formula>
    </cfRule>
  </conditionalFormatting>
  <conditionalFormatting sqref="AU822 AU809 AU796">
    <cfRule type="expression" dxfId="2791" priority="13699">
      <formula>IF(RIGHT(TEXT(AU796,"0.#"),1)=".",FALSE,TRUE)</formula>
    </cfRule>
    <cfRule type="expression" dxfId="2790" priority="13700">
      <formula>IF(RIGHT(TEXT(AU796,"0.#"),1)=".",TRUE,FALSE)</formula>
    </cfRule>
  </conditionalFormatting>
  <conditionalFormatting sqref="AU831 AU818 AU805">
    <cfRule type="expression" dxfId="2789" priority="13697">
      <formula>IF(RIGHT(TEXT(AU805,"0.#"),1)=".",FALSE,TRUE)</formula>
    </cfRule>
    <cfRule type="expression" dxfId="2788" priority="13698">
      <formula>IF(RIGHT(TEXT(AU805,"0.#"),1)=".",TRUE,FALSE)</formula>
    </cfRule>
  </conditionalFormatting>
  <conditionalFormatting sqref="AU823:AU830 AU821 AU810:AU817 AU808 AU797:AU804 AU795">
    <cfRule type="expression" dxfId="2787" priority="13695">
      <formula>IF(RIGHT(TEXT(AU795,"0.#"),1)=".",FALSE,TRUE)</formula>
    </cfRule>
    <cfRule type="expression" dxfId="2786" priority="13696">
      <formula>IF(RIGHT(TEXT(AU795,"0.#"),1)=".",TRUE,FALSE)</formula>
    </cfRule>
  </conditionalFormatting>
  <conditionalFormatting sqref="AM87">
    <cfRule type="expression" dxfId="2785" priority="13349">
      <formula>IF(RIGHT(TEXT(AM87,"0.#"),1)=".",FALSE,TRUE)</formula>
    </cfRule>
    <cfRule type="expression" dxfId="2784" priority="13350">
      <formula>IF(RIGHT(TEXT(AM87,"0.#"),1)=".",TRUE,FALSE)</formula>
    </cfRule>
  </conditionalFormatting>
  <conditionalFormatting sqref="AE55">
    <cfRule type="expression" dxfId="2783" priority="13417">
      <formula>IF(RIGHT(TEXT(AE55,"0.#"),1)=".",FALSE,TRUE)</formula>
    </cfRule>
    <cfRule type="expression" dxfId="2782" priority="13418">
      <formula>IF(RIGHT(TEXT(AE55,"0.#"),1)=".",TRUE,FALSE)</formula>
    </cfRule>
  </conditionalFormatting>
  <conditionalFormatting sqref="AI55">
    <cfRule type="expression" dxfId="2781" priority="13415">
      <formula>IF(RIGHT(TEXT(AI55,"0.#"),1)=".",FALSE,TRUE)</formula>
    </cfRule>
    <cfRule type="expression" dxfId="2780" priority="13416">
      <formula>IF(RIGHT(TEXT(AI55,"0.#"),1)=".",TRUE,FALSE)</formula>
    </cfRule>
  </conditionalFormatting>
  <conditionalFormatting sqref="AM34">
    <cfRule type="expression" dxfId="2779" priority="13495">
      <formula>IF(RIGHT(TEXT(AM34,"0.#"),1)=".",FALSE,TRUE)</formula>
    </cfRule>
    <cfRule type="expression" dxfId="2778" priority="13496">
      <formula>IF(RIGHT(TEXT(AM34,"0.#"),1)=".",TRUE,FALSE)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U32:AU34">
    <cfRule type="expression" dxfId="2773" priority="13487">
      <formula>IF(RIGHT(TEXT(AU32,"0.#"),1)=".",FALSE,TRUE)</formula>
    </cfRule>
    <cfRule type="expression" dxfId="2772" priority="13488">
      <formula>IF(RIGHT(TEXT(AU32,"0.#"),1)=".",TRUE,FALSE)</formula>
    </cfRule>
  </conditionalFormatting>
  <conditionalFormatting sqref="AE53">
    <cfRule type="expression" dxfId="2771" priority="13421">
      <formula>IF(RIGHT(TEXT(AE53,"0.#"),1)=".",FALSE,TRUE)</formula>
    </cfRule>
    <cfRule type="expression" dxfId="2770" priority="13422">
      <formula>IF(RIGHT(TEXT(AE53,"0.#"),1)=".",TRUE,FALSE)</formula>
    </cfRule>
  </conditionalFormatting>
  <conditionalFormatting sqref="AE54">
    <cfRule type="expression" dxfId="2769" priority="13419">
      <formula>IF(RIGHT(TEXT(AE54,"0.#"),1)=".",FALSE,TRUE)</formula>
    </cfRule>
    <cfRule type="expression" dxfId="2768" priority="13420">
      <formula>IF(RIGHT(TEXT(AE54,"0.#"),1)=".",TRUE,FALSE)</formula>
    </cfRule>
  </conditionalFormatting>
  <conditionalFormatting sqref="AI54">
    <cfRule type="expression" dxfId="2767" priority="13413">
      <formula>IF(RIGHT(TEXT(AI54,"0.#"),1)=".",FALSE,TRUE)</formula>
    </cfRule>
    <cfRule type="expression" dxfId="2766" priority="13414">
      <formula>IF(RIGHT(TEXT(AI54,"0.#"),1)=".",TRUE,FALSE)</formula>
    </cfRule>
  </conditionalFormatting>
  <conditionalFormatting sqref="AI53">
    <cfRule type="expression" dxfId="2765" priority="13411">
      <formula>IF(RIGHT(TEXT(AI53,"0.#"),1)=".",FALSE,TRUE)</formula>
    </cfRule>
    <cfRule type="expression" dxfId="2764" priority="13412">
      <formula>IF(RIGHT(TEXT(AI53,"0.#"),1)=".",TRUE,FALSE)</formula>
    </cfRule>
  </conditionalFormatting>
  <conditionalFormatting sqref="AM53">
    <cfRule type="expression" dxfId="2763" priority="13409">
      <formula>IF(RIGHT(TEXT(AM53,"0.#"),1)=".",FALSE,TRUE)</formula>
    </cfRule>
    <cfRule type="expression" dxfId="2762" priority="13410">
      <formula>IF(RIGHT(TEXT(AM53,"0.#"),1)=".",TRUE,FALSE)</formula>
    </cfRule>
  </conditionalFormatting>
  <conditionalFormatting sqref="AM54">
    <cfRule type="expression" dxfId="2761" priority="13407">
      <formula>IF(RIGHT(TEXT(AM54,"0.#"),1)=".",FALSE,TRUE)</formula>
    </cfRule>
    <cfRule type="expression" dxfId="2760" priority="13408">
      <formula>IF(RIGHT(TEXT(AM54,"0.#"),1)=".",TRUE,FALSE)</formula>
    </cfRule>
  </conditionalFormatting>
  <conditionalFormatting sqref="AM55">
    <cfRule type="expression" dxfId="2759" priority="13405">
      <formula>IF(RIGHT(TEXT(AM55,"0.#"),1)=".",FALSE,TRUE)</formula>
    </cfRule>
    <cfRule type="expression" dxfId="2758" priority="13406">
      <formula>IF(RIGHT(TEXT(AM55,"0.#"),1)=".",TRUE,FALSE)</formula>
    </cfRule>
  </conditionalFormatting>
  <conditionalFormatting sqref="AE60">
    <cfRule type="expression" dxfId="2757" priority="13391">
      <formula>IF(RIGHT(TEXT(AE60,"0.#"),1)=".",FALSE,TRUE)</formula>
    </cfRule>
    <cfRule type="expression" dxfId="2756" priority="13392">
      <formula>IF(RIGHT(TEXT(AE60,"0.#"),1)=".",TRUE,FALSE)</formula>
    </cfRule>
  </conditionalFormatting>
  <conditionalFormatting sqref="AE61">
    <cfRule type="expression" dxfId="2755" priority="13389">
      <formula>IF(RIGHT(TEXT(AE61,"0.#"),1)=".",FALSE,TRUE)</formula>
    </cfRule>
    <cfRule type="expression" dxfId="2754" priority="13390">
      <formula>IF(RIGHT(TEXT(AE61,"0.#"),1)=".",TRUE,FALSE)</formula>
    </cfRule>
  </conditionalFormatting>
  <conditionalFormatting sqref="AE62">
    <cfRule type="expression" dxfId="2753" priority="13387">
      <formula>IF(RIGHT(TEXT(AE62,"0.#"),1)=".",FALSE,TRUE)</formula>
    </cfRule>
    <cfRule type="expression" dxfId="2752" priority="13388">
      <formula>IF(RIGHT(TEXT(AE62,"0.#"),1)=".",TRUE,FALSE)</formula>
    </cfRule>
  </conditionalFormatting>
  <conditionalFormatting sqref="AI62">
    <cfRule type="expression" dxfId="2751" priority="13385">
      <formula>IF(RIGHT(TEXT(AI62,"0.#"),1)=".",FALSE,TRUE)</formula>
    </cfRule>
    <cfRule type="expression" dxfId="2750" priority="13386">
      <formula>IF(RIGHT(TEXT(AI62,"0.#"),1)=".",TRUE,FALSE)</formula>
    </cfRule>
  </conditionalFormatting>
  <conditionalFormatting sqref="AI61">
    <cfRule type="expression" dxfId="2749" priority="13383">
      <formula>IF(RIGHT(TEXT(AI61,"0.#"),1)=".",FALSE,TRUE)</formula>
    </cfRule>
    <cfRule type="expression" dxfId="2748" priority="13384">
      <formula>IF(RIGHT(TEXT(AI61,"0.#"),1)=".",TRUE,FALSE)</formula>
    </cfRule>
  </conditionalFormatting>
  <conditionalFormatting sqref="AI60">
    <cfRule type="expression" dxfId="2747" priority="13381">
      <formula>IF(RIGHT(TEXT(AI60,"0.#"),1)=".",FALSE,TRUE)</formula>
    </cfRule>
    <cfRule type="expression" dxfId="2746" priority="13382">
      <formula>IF(RIGHT(TEXT(AI60,"0.#"),1)=".",TRUE,FALSE)</formula>
    </cfRule>
  </conditionalFormatting>
  <conditionalFormatting sqref="AM60">
    <cfRule type="expression" dxfId="2745" priority="13379">
      <formula>IF(RIGHT(TEXT(AM60,"0.#"),1)=".",FALSE,TRUE)</formula>
    </cfRule>
    <cfRule type="expression" dxfId="2744" priority="13380">
      <formula>IF(RIGHT(TEXT(AM60,"0.#"),1)=".",TRUE,FALSE)</formula>
    </cfRule>
  </conditionalFormatting>
  <conditionalFormatting sqref="AM61">
    <cfRule type="expression" dxfId="2743" priority="13377">
      <formula>IF(RIGHT(TEXT(AM61,"0.#"),1)=".",FALSE,TRUE)</formula>
    </cfRule>
    <cfRule type="expression" dxfId="2742" priority="13378">
      <formula>IF(RIGHT(TEXT(AM61,"0.#"),1)=".",TRUE,FALSE)</formula>
    </cfRule>
  </conditionalFormatting>
  <conditionalFormatting sqref="AM62">
    <cfRule type="expression" dxfId="2741" priority="13375">
      <formula>IF(RIGHT(TEXT(AM62,"0.#"),1)=".",FALSE,TRUE)</formula>
    </cfRule>
    <cfRule type="expression" dxfId="2740" priority="13376">
      <formula>IF(RIGHT(TEXT(AM62,"0.#"),1)=".",TRUE,FALSE)</formula>
    </cfRule>
  </conditionalFormatting>
  <conditionalFormatting sqref="AE87">
    <cfRule type="expression" dxfId="2739" priority="13361">
      <formula>IF(RIGHT(TEXT(AE87,"0.#"),1)=".",FALSE,TRUE)</formula>
    </cfRule>
    <cfRule type="expression" dxfId="2738" priority="13362">
      <formula>IF(RIGHT(TEXT(AE87,"0.#"),1)=".",TRUE,FALSE)</formula>
    </cfRule>
  </conditionalFormatting>
  <conditionalFormatting sqref="AE88">
    <cfRule type="expression" dxfId="2737" priority="13359">
      <formula>IF(RIGHT(TEXT(AE88,"0.#"),1)=".",FALSE,TRUE)</formula>
    </cfRule>
    <cfRule type="expression" dxfId="2736" priority="13360">
      <formula>IF(RIGHT(TEXT(AE88,"0.#"),1)=".",TRUE,FALSE)</formula>
    </cfRule>
  </conditionalFormatting>
  <conditionalFormatting sqref="AE89">
    <cfRule type="expression" dxfId="2735" priority="13357">
      <formula>IF(RIGHT(TEXT(AE89,"0.#"),1)=".",FALSE,TRUE)</formula>
    </cfRule>
    <cfRule type="expression" dxfId="2734" priority="13358">
      <formula>IF(RIGHT(TEXT(AE89,"0.#"),1)=".",TRUE,FALSE)</formula>
    </cfRule>
  </conditionalFormatting>
  <conditionalFormatting sqref="AI89">
    <cfRule type="expression" dxfId="2733" priority="13355">
      <formula>IF(RIGHT(TEXT(AI89,"0.#"),1)=".",FALSE,TRUE)</formula>
    </cfRule>
    <cfRule type="expression" dxfId="2732" priority="13356">
      <formula>IF(RIGHT(TEXT(AI89,"0.#"),1)=".",TRUE,FALSE)</formula>
    </cfRule>
  </conditionalFormatting>
  <conditionalFormatting sqref="AI88">
    <cfRule type="expression" dxfId="2731" priority="13353">
      <formula>IF(RIGHT(TEXT(AI88,"0.#"),1)=".",FALSE,TRUE)</formula>
    </cfRule>
    <cfRule type="expression" dxfId="2730" priority="13354">
      <formula>IF(RIGHT(TEXT(AI88,"0.#"),1)=".",TRUE,FALSE)</formula>
    </cfRule>
  </conditionalFormatting>
  <conditionalFormatting sqref="AI87">
    <cfRule type="expression" dxfId="2729" priority="13351">
      <formula>IF(RIGHT(TEXT(AI87,"0.#"),1)=".",FALSE,TRUE)</formula>
    </cfRule>
    <cfRule type="expression" dxfId="2728" priority="13352">
      <formula>IF(RIGHT(TEXT(AI87,"0.#"),1)=".",TRUE,FALSE)</formula>
    </cfRule>
  </conditionalFormatting>
  <conditionalFormatting sqref="AM88">
    <cfRule type="expression" dxfId="2727" priority="13347">
      <formula>IF(RIGHT(TEXT(AM88,"0.#"),1)=".",FALSE,TRUE)</formula>
    </cfRule>
    <cfRule type="expression" dxfId="2726" priority="13348">
      <formula>IF(RIGHT(TEXT(AM88,"0.#"),1)=".",TRUE,FALSE)</formula>
    </cfRule>
  </conditionalFormatting>
  <conditionalFormatting sqref="AM89">
    <cfRule type="expression" dxfId="2725" priority="13345">
      <formula>IF(RIGHT(TEXT(AM89,"0.#"),1)=".",FALSE,TRUE)</formula>
    </cfRule>
    <cfRule type="expression" dxfId="2724" priority="13346">
      <formula>IF(RIGHT(TEXT(AM89,"0.#"),1)=".",TRUE,FALSE)</formula>
    </cfRule>
  </conditionalFormatting>
  <conditionalFormatting sqref="AE92">
    <cfRule type="expression" dxfId="2723" priority="13331">
      <formula>IF(RIGHT(TEXT(AE92,"0.#"),1)=".",FALSE,TRUE)</formula>
    </cfRule>
    <cfRule type="expression" dxfId="2722" priority="13332">
      <formula>IF(RIGHT(TEXT(AE92,"0.#"),1)=".",TRUE,FALSE)</formula>
    </cfRule>
  </conditionalFormatting>
  <conditionalFormatting sqref="AE93">
    <cfRule type="expression" dxfId="2721" priority="13329">
      <formula>IF(RIGHT(TEXT(AE93,"0.#"),1)=".",FALSE,TRUE)</formula>
    </cfRule>
    <cfRule type="expression" dxfId="2720" priority="13330">
      <formula>IF(RIGHT(TEXT(AE93,"0.#"),1)=".",TRUE,FALSE)</formula>
    </cfRule>
  </conditionalFormatting>
  <conditionalFormatting sqref="AE94">
    <cfRule type="expression" dxfId="2719" priority="13327">
      <formula>IF(RIGHT(TEXT(AE94,"0.#"),1)=".",FALSE,TRUE)</formula>
    </cfRule>
    <cfRule type="expression" dxfId="2718" priority="13328">
      <formula>IF(RIGHT(TEXT(AE94,"0.#"),1)=".",TRUE,FALSE)</formula>
    </cfRule>
  </conditionalFormatting>
  <conditionalFormatting sqref="AI94">
    <cfRule type="expression" dxfId="2717" priority="13325">
      <formula>IF(RIGHT(TEXT(AI94,"0.#"),1)=".",FALSE,TRUE)</formula>
    </cfRule>
    <cfRule type="expression" dxfId="2716" priority="13326">
      <formula>IF(RIGHT(TEXT(AI94,"0.#"),1)=".",TRUE,FALSE)</formula>
    </cfRule>
  </conditionalFormatting>
  <conditionalFormatting sqref="AI93">
    <cfRule type="expression" dxfId="2715" priority="13323">
      <formula>IF(RIGHT(TEXT(AI93,"0.#"),1)=".",FALSE,TRUE)</formula>
    </cfRule>
    <cfRule type="expression" dxfId="2714" priority="13324">
      <formula>IF(RIGHT(TEXT(AI93,"0.#"),1)=".",TRUE,FALSE)</formula>
    </cfRule>
  </conditionalFormatting>
  <conditionalFormatting sqref="AI92">
    <cfRule type="expression" dxfId="2713" priority="13321">
      <formula>IF(RIGHT(TEXT(AI92,"0.#"),1)=".",FALSE,TRUE)</formula>
    </cfRule>
    <cfRule type="expression" dxfId="2712" priority="13322">
      <formula>IF(RIGHT(TEXT(AI92,"0.#"),1)=".",TRUE,FALSE)</formula>
    </cfRule>
  </conditionalFormatting>
  <conditionalFormatting sqref="AM92">
    <cfRule type="expression" dxfId="2711" priority="13319">
      <formula>IF(RIGHT(TEXT(AM92,"0.#"),1)=".",FALSE,TRUE)</formula>
    </cfRule>
    <cfRule type="expression" dxfId="2710" priority="13320">
      <formula>IF(RIGHT(TEXT(AM92,"0.#"),1)=".",TRUE,FALSE)</formula>
    </cfRule>
  </conditionalFormatting>
  <conditionalFormatting sqref="AM93">
    <cfRule type="expression" dxfId="2709" priority="13317">
      <formula>IF(RIGHT(TEXT(AM93,"0.#"),1)=".",FALSE,TRUE)</formula>
    </cfRule>
    <cfRule type="expression" dxfId="2708" priority="13318">
      <formula>IF(RIGHT(TEXT(AM93,"0.#"),1)=".",TRUE,FALSE)</formula>
    </cfRule>
  </conditionalFormatting>
  <conditionalFormatting sqref="AM94">
    <cfRule type="expression" dxfId="2707" priority="13315">
      <formula>IF(RIGHT(TEXT(AM94,"0.#"),1)=".",FALSE,TRUE)</formula>
    </cfRule>
    <cfRule type="expression" dxfId="2706" priority="13316">
      <formula>IF(RIGHT(TEXT(AM94,"0.#"),1)=".",TRUE,FALSE)</formula>
    </cfRule>
  </conditionalFormatting>
  <conditionalFormatting sqref="AE97">
    <cfRule type="expression" dxfId="2705" priority="13301">
      <formula>IF(RIGHT(TEXT(AE97,"0.#"),1)=".",FALSE,TRUE)</formula>
    </cfRule>
    <cfRule type="expression" dxfId="2704" priority="13302">
      <formula>IF(RIGHT(TEXT(AE97,"0.#"),1)=".",TRUE,FALSE)</formula>
    </cfRule>
  </conditionalFormatting>
  <conditionalFormatting sqref="AE98">
    <cfRule type="expression" dxfId="2703" priority="13299">
      <formula>IF(RIGHT(TEXT(AE98,"0.#"),1)=".",FALSE,TRUE)</formula>
    </cfRule>
    <cfRule type="expression" dxfId="2702" priority="13300">
      <formula>IF(RIGHT(TEXT(AE98,"0.#"),1)=".",TRUE,FALSE)</formula>
    </cfRule>
  </conditionalFormatting>
  <conditionalFormatting sqref="AE99">
    <cfRule type="expression" dxfId="2701" priority="13297">
      <formula>IF(RIGHT(TEXT(AE99,"0.#"),1)=".",FALSE,TRUE)</formula>
    </cfRule>
    <cfRule type="expression" dxfId="2700" priority="13298">
      <formula>IF(RIGHT(TEXT(AE99,"0.#"),1)=".",TRUE,FALSE)</formula>
    </cfRule>
  </conditionalFormatting>
  <conditionalFormatting sqref="AI99">
    <cfRule type="expression" dxfId="2699" priority="13295">
      <formula>IF(RIGHT(TEXT(AI99,"0.#"),1)=".",FALSE,TRUE)</formula>
    </cfRule>
    <cfRule type="expression" dxfId="2698" priority="13296">
      <formula>IF(RIGHT(TEXT(AI99,"0.#"),1)=".",TRUE,FALSE)</formula>
    </cfRule>
  </conditionalFormatting>
  <conditionalFormatting sqref="AI98">
    <cfRule type="expression" dxfId="2697" priority="13293">
      <formula>IF(RIGHT(TEXT(AI98,"0.#"),1)=".",FALSE,TRUE)</formula>
    </cfRule>
    <cfRule type="expression" dxfId="2696" priority="13294">
      <formula>IF(RIGHT(TEXT(AI98,"0.#"),1)=".",TRUE,FALSE)</formula>
    </cfRule>
  </conditionalFormatting>
  <conditionalFormatting sqref="AI97">
    <cfRule type="expression" dxfId="2695" priority="13291">
      <formula>IF(RIGHT(TEXT(AI97,"0.#"),1)=".",FALSE,TRUE)</formula>
    </cfRule>
    <cfRule type="expression" dxfId="2694" priority="13292">
      <formula>IF(RIGHT(TEXT(AI97,"0.#"),1)=".",TRUE,FALSE)</formula>
    </cfRule>
  </conditionalFormatting>
  <conditionalFormatting sqref="AM97">
    <cfRule type="expression" dxfId="2693" priority="13289">
      <formula>IF(RIGHT(TEXT(AM97,"0.#"),1)=".",FALSE,TRUE)</formula>
    </cfRule>
    <cfRule type="expression" dxfId="2692" priority="13290">
      <formula>IF(RIGHT(TEXT(AM97,"0.#"),1)=".",TRUE,FALSE)</formula>
    </cfRule>
  </conditionalFormatting>
  <conditionalFormatting sqref="AM98">
    <cfRule type="expression" dxfId="2691" priority="13287">
      <formula>IF(RIGHT(TEXT(AM98,"0.#"),1)=".",FALSE,TRUE)</formula>
    </cfRule>
    <cfRule type="expression" dxfId="2690" priority="13288">
      <formula>IF(RIGHT(TEXT(AM98,"0.#"),1)=".",TRUE,FALSE)</formula>
    </cfRule>
  </conditionalFormatting>
  <conditionalFormatting sqref="AM99">
    <cfRule type="expression" dxfId="2689" priority="13285">
      <formula>IF(RIGHT(TEXT(AM99,"0.#"),1)=".",FALSE,TRUE)</formula>
    </cfRule>
    <cfRule type="expression" dxfId="2688" priority="13286">
      <formula>IF(RIGHT(TEXT(AM99,"0.#"),1)=".",TRUE,FALSE)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M117">
    <cfRule type="expression" dxfId="2629" priority="13197">
      <formula>IF(RIGHT(TEXT(AM117,"0.#"),1)=".",FALSE,TRUE)</formula>
    </cfRule>
    <cfRule type="expression" dxfId="2628" priority="13198">
      <formula>IF(RIGHT(TEXT(AM117,"0.#"),1)=".",TRUE,FALSE)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40:AO867">
    <cfRule type="expression" dxfId="2545" priority="6673">
      <formula>IF(AND(AL840&gt;=0, RIGHT(TEXT(AL840,"0.#"),1)&lt;&gt;"."),TRUE,FALSE)</formula>
    </cfRule>
    <cfRule type="expression" dxfId="2544" priority="6674">
      <formula>IF(AND(AL840&gt;=0, RIGHT(TEXT(AL840,"0.#"),1)="."),TRUE,FALSE)</formula>
    </cfRule>
    <cfRule type="expression" dxfId="2543" priority="6675">
      <formula>IF(AND(AL840&lt;0, RIGHT(TEXT(AL840,"0.#"),1)&lt;&gt;"."),TRUE,FALSE)</formula>
    </cfRule>
    <cfRule type="expression" dxfId="2542" priority="6676">
      <formula>IF(AND(AL840&lt;0, RIGHT(TEXT(AL840,"0.#"),1)="."),TRUE,FALSE)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41:Y867">
    <cfRule type="expression" dxfId="2471" priority="3001">
      <formula>IF(RIGHT(TEXT(Y841,"0.#"),1)=".",FALSE,TRUE)</formula>
    </cfRule>
    <cfRule type="expression" dxfId="2470" priority="3002">
      <formula>IF(RIGHT(TEXT(Y841,"0.#"),1)=".",TRUE,FALSE)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3:AO1132">
    <cfRule type="expression" dxfId="2441" priority="2907">
      <formula>IF(AND(AL1103&gt;=0, RIGHT(TEXT(AL1103,"0.#"),1)&lt;&gt;"."),TRUE,FALSE)</formula>
    </cfRule>
    <cfRule type="expression" dxfId="2440" priority="2908">
      <formula>IF(AND(AL1103&gt;=0, RIGHT(TEXT(AL1103,"0.#"),1)="."),TRUE,FALSE)</formula>
    </cfRule>
    <cfRule type="expression" dxfId="2439" priority="2909">
      <formula>IF(AND(AL1103&lt;0, RIGHT(TEXT(AL1103,"0.#"),1)&lt;&gt;"."),TRUE,FALSE)</formula>
    </cfRule>
    <cfRule type="expression" dxfId="2438" priority="2910">
      <formula>IF(AND(AL1103&lt;0, RIGHT(TEXT(AL1103,"0.#"),1)="."),TRUE,FALSE)</formula>
    </cfRule>
  </conditionalFormatting>
  <conditionalFormatting sqref="Y1103:Y1132">
    <cfRule type="expression" dxfId="2437" priority="2905">
      <formula>IF(RIGHT(TEXT(Y1103,"0.#"),1)=".",FALSE,TRUE)</formula>
    </cfRule>
    <cfRule type="expression" dxfId="2436" priority="2906">
      <formula>IF(RIGHT(TEXT(Y1103,"0.#"),1)=".",TRUE,FALSE)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9">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3:Y900">
    <cfRule type="expression" dxfId="2105" priority="2117">
      <formula>IF(RIGHT(TEXT(Y873,"0.#"),1)=".",FALSE,TRUE)</formula>
    </cfRule>
    <cfRule type="expression" dxfId="2104" priority="2118">
      <formula>IF(RIGHT(TEXT(Y873,"0.#"),1)=".",TRUE,FALSE)</formula>
    </cfRule>
  </conditionalFormatting>
  <conditionalFormatting sqref="Y871:Y872">
    <cfRule type="expression" dxfId="2103" priority="2111">
      <formula>IF(RIGHT(TEXT(Y871,"0.#"),1)=".",FALSE,TRUE)</formula>
    </cfRule>
    <cfRule type="expression" dxfId="2102" priority="2112">
      <formula>IF(RIGHT(TEXT(Y871,"0.#"),1)=".",TRUE,FALSE)</formula>
    </cfRule>
  </conditionalFormatting>
  <conditionalFormatting sqref="Y906:Y933">
    <cfRule type="expression" dxfId="2101" priority="2105">
      <formula>IF(RIGHT(TEXT(Y906,"0.#"),1)=".",FALSE,TRUE)</formula>
    </cfRule>
    <cfRule type="expression" dxfId="2100" priority="2106">
      <formula>IF(RIGHT(TEXT(Y906,"0.#"),1)=".",TRUE,FALSE)</formula>
    </cfRule>
  </conditionalFormatting>
  <conditionalFormatting sqref="Y904:Y905">
    <cfRule type="expression" dxfId="2099" priority="2099">
      <formula>IF(RIGHT(TEXT(Y904,"0.#"),1)=".",FALSE,TRUE)</formula>
    </cfRule>
    <cfRule type="expression" dxfId="2098" priority="2100">
      <formula>IF(RIGHT(TEXT(Y904,"0.#"),1)=".",TRUE,FALSE)</formula>
    </cfRule>
  </conditionalFormatting>
  <conditionalFormatting sqref="Y939:Y966">
    <cfRule type="expression" dxfId="2097" priority="2093">
      <formula>IF(RIGHT(TEXT(Y939,"0.#"),1)=".",FALSE,TRUE)</formula>
    </cfRule>
    <cfRule type="expression" dxfId="2096" priority="2094">
      <formula>IF(RIGHT(TEXT(Y939,"0.#"),1)=".",TRUE,FALSE)</formula>
    </cfRule>
  </conditionalFormatting>
  <conditionalFormatting sqref="Y937:Y938">
    <cfRule type="expression" dxfId="2095" priority="2087">
      <formula>IF(RIGHT(TEXT(Y937,"0.#"),1)=".",FALSE,TRUE)</formula>
    </cfRule>
    <cfRule type="expression" dxfId="2094" priority="2088">
      <formula>IF(RIGHT(TEXT(Y937,"0.#"),1)=".",TRUE,FALSE)</formula>
    </cfRule>
  </conditionalFormatting>
  <conditionalFormatting sqref="Y972:Y999">
    <cfRule type="expression" dxfId="2093" priority="2081">
      <formula>IF(RIGHT(TEXT(Y972,"0.#"),1)=".",FALSE,TRUE)</formula>
    </cfRule>
    <cfRule type="expression" dxfId="2092" priority="2082">
      <formula>IF(RIGHT(TEXT(Y972,"0.#"),1)=".",TRUE,FALSE)</formula>
    </cfRule>
  </conditionalFormatting>
  <conditionalFormatting sqref="Y970:Y971">
    <cfRule type="expression" dxfId="2091" priority="2075">
      <formula>IF(RIGHT(TEXT(Y970,"0.#"),1)=".",FALSE,TRUE)</formula>
    </cfRule>
    <cfRule type="expression" dxfId="2090" priority="2076">
      <formula>IF(RIGHT(TEXT(Y970,"0.#"),1)=".",TRUE,FALSE)</formula>
    </cfRule>
  </conditionalFormatting>
  <conditionalFormatting sqref="Y1005:Y1032">
    <cfRule type="expression" dxfId="2089" priority="2069">
      <formula>IF(RIGHT(TEXT(Y1005,"0.#"),1)=".",FALSE,TRUE)</formula>
    </cfRule>
    <cfRule type="expression" dxfId="2088" priority="2070">
      <formula>IF(RIGHT(TEXT(Y1005,"0.#"),1)=".",TRUE,FALSE)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3:AO900">
    <cfRule type="expression" dxfId="2007" priority="2119">
      <formula>IF(AND(AL873&gt;=0, RIGHT(TEXT(AL873,"0.#"),1)&lt;&gt;"."),TRUE,FALSE)</formula>
    </cfRule>
    <cfRule type="expression" dxfId="2006" priority="2120">
      <formula>IF(AND(AL873&gt;=0, RIGHT(TEXT(AL873,"0.#"),1)="."),TRUE,FALSE)</formula>
    </cfRule>
    <cfRule type="expression" dxfId="2005" priority="2121">
      <formula>IF(AND(AL873&lt;0, RIGHT(TEXT(AL873,"0.#"),1)&lt;&gt;"."),TRUE,FALSE)</formula>
    </cfRule>
    <cfRule type="expression" dxfId="2004" priority="2122">
      <formula>IF(AND(AL873&lt;0, RIGHT(TEXT(AL873,"0.#"),1)="."),TRUE,FALSE)</formula>
    </cfRule>
  </conditionalFormatting>
  <conditionalFormatting sqref="AL871:AO872">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06:AO933">
    <cfRule type="expression" dxfId="1999" priority="2107">
      <formula>IF(AND(AL906&gt;=0, RIGHT(TEXT(AL906,"0.#"),1)&lt;&gt;"."),TRUE,FALSE)</formula>
    </cfRule>
    <cfRule type="expression" dxfId="1998" priority="2108">
      <formula>IF(AND(AL906&gt;=0, RIGHT(TEXT(AL906,"0.#"),1)="."),TRUE,FALSE)</formula>
    </cfRule>
    <cfRule type="expression" dxfId="1997" priority="2109">
      <formula>IF(AND(AL906&lt;0, RIGHT(TEXT(AL906,"0.#"),1)&lt;&gt;"."),TRUE,FALSE)</formula>
    </cfRule>
    <cfRule type="expression" dxfId="1996" priority="2110">
      <formula>IF(AND(AL906&lt;0, RIGHT(TEXT(AL906,"0.#"),1)="."),TRUE,FALSE)</formula>
    </cfRule>
  </conditionalFormatting>
  <conditionalFormatting sqref="AL904:AO905">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9:AO966">
    <cfRule type="expression" dxfId="1991" priority="2095">
      <formula>IF(AND(AL939&gt;=0, RIGHT(TEXT(AL939,"0.#"),1)&lt;&gt;"."),TRUE,FALSE)</formula>
    </cfRule>
    <cfRule type="expression" dxfId="1990" priority="2096">
      <formula>IF(AND(AL939&gt;=0, RIGHT(TEXT(AL939,"0.#"),1)="."),TRUE,FALSE)</formula>
    </cfRule>
    <cfRule type="expression" dxfId="1989" priority="2097">
      <formula>IF(AND(AL939&lt;0, RIGHT(TEXT(AL939,"0.#"),1)&lt;&gt;"."),TRUE,FALSE)</formula>
    </cfRule>
    <cfRule type="expression" dxfId="1988" priority="2098">
      <formula>IF(AND(AL939&lt;0, RIGHT(TEXT(AL939,"0.#"),1)="."),TRUE,FALSE)</formula>
    </cfRule>
  </conditionalFormatting>
  <conditionalFormatting sqref="AL937:AO938">
    <cfRule type="expression" dxfId="1987" priority="2089">
      <formula>IF(AND(AL937&gt;=0, RIGHT(TEXT(AL937,"0.#"),1)&lt;&gt;"."),TRUE,FALSE)</formula>
    </cfRule>
    <cfRule type="expression" dxfId="1986" priority="2090">
      <formula>IF(AND(AL937&gt;=0, RIGHT(TEXT(AL937,"0.#"),1)="."),TRUE,FALSE)</formula>
    </cfRule>
    <cfRule type="expression" dxfId="1985" priority="2091">
      <formula>IF(AND(AL937&lt;0, RIGHT(TEXT(AL937,"0.#"),1)&lt;&gt;"."),TRUE,FALSE)</formula>
    </cfRule>
    <cfRule type="expression" dxfId="1984" priority="2092">
      <formula>IF(AND(AL937&lt;0, RIGHT(TEXT(AL937,"0.#"),1)="."),TRUE,FALSE)</formula>
    </cfRule>
  </conditionalFormatting>
  <conditionalFormatting sqref="AL972:AO999">
    <cfRule type="expression" dxfId="1983" priority="2083">
      <formula>IF(AND(AL972&gt;=0, RIGHT(TEXT(AL972,"0.#"),1)&lt;&gt;"."),TRUE,FALSE)</formula>
    </cfRule>
    <cfRule type="expression" dxfId="1982" priority="2084">
      <formula>IF(AND(AL972&gt;=0, RIGHT(TEXT(AL972,"0.#"),1)="."),TRUE,FALSE)</formula>
    </cfRule>
    <cfRule type="expression" dxfId="1981" priority="2085">
      <formula>IF(AND(AL972&lt;0, RIGHT(TEXT(AL972,"0.#"),1)&lt;&gt;"."),TRUE,FALSE)</formula>
    </cfRule>
    <cfRule type="expression" dxfId="1980" priority="2086">
      <formula>IF(AND(AL972&lt;0, RIGHT(TEXT(AL972,"0.#"),1)="."),TRUE,FALSE)</formula>
    </cfRule>
  </conditionalFormatting>
  <conditionalFormatting sqref="AL970:AO971">
    <cfRule type="expression" dxfId="1979" priority="2077">
      <formula>IF(AND(AL970&gt;=0, RIGHT(TEXT(AL970,"0.#"),1)&lt;&gt;"."),TRUE,FALSE)</formula>
    </cfRule>
    <cfRule type="expression" dxfId="1978" priority="2078">
      <formula>IF(AND(AL970&gt;=0, RIGHT(TEXT(AL970,"0.#"),1)="."),TRUE,FALSE)</formula>
    </cfRule>
    <cfRule type="expression" dxfId="1977" priority="2079">
      <formula>IF(AND(AL970&lt;0, RIGHT(TEXT(AL970,"0.#"),1)&lt;&gt;"."),TRUE,FALSE)</formula>
    </cfRule>
    <cfRule type="expression" dxfId="1976" priority="2080">
      <formula>IF(AND(AL970&lt;0, RIGHT(TEXT(AL970,"0.#"),1)="."),TRUE,FALSE)</formula>
    </cfRule>
  </conditionalFormatting>
  <conditionalFormatting sqref="AL1005:AO1032">
    <cfRule type="expression" dxfId="1975" priority="2071">
      <formula>IF(AND(AL1005&gt;=0, RIGHT(TEXT(AL1005,"0.#"),1)&lt;&gt;"."),TRUE,FALSE)</formula>
    </cfRule>
    <cfRule type="expression" dxfId="1974" priority="2072">
      <formula>IF(AND(AL1005&gt;=0, RIGHT(TEXT(AL1005,"0.#"),1)="."),TRUE,FALSE)</formula>
    </cfRule>
    <cfRule type="expression" dxfId="1973" priority="2073">
      <formula>IF(AND(AL1005&lt;0, RIGHT(TEXT(AL1005,"0.#"),1)&lt;&gt;"."),TRUE,FALSE)</formula>
    </cfRule>
    <cfRule type="expression" dxfId="1972" priority="2074">
      <formula>IF(AND(AL1005&lt;0, RIGHT(TEXT(AL1005,"0.#"),1)="."),TRUE,FALSE)</formula>
    </cfRule>
  </conditionalFormatting>
  <conditionalFormatting sqref="AL1003:AO1004">
    <cfRule type="expression" dxfId="1971" priority="2065">
      <formula>IF(AND(AL1003&gt;=0, RIGHT(TEXT(AL1003,"0.#"),1)&lt;&gt;"."),TRUE,FALSE)</formula>
    </cfRule>
    <cfRule type="expression" dxfId="1970" priority="2066">
      <formula>IF(AND(AL1003&gt;=0, RIGHT(TEXT(AL1003,"0.#"),1)="."),TRUE,FALSE)</formula>
    </cfRule>
    <cfRule type="expression" dxfId="1969" priority="2067">
      <formula>IF(AND(AL1003&lt;0, RIGHT(TEXT(AL1003,"0.#"),1)&lt;&gt;"."),TRUE,FALSE)</formula>
    </cfRule>
    <cfRule type="expression" dxfId="1968" priority="2068">
      <formula>IF(AND(AL1003&lt;0, RIGHT(TEXT(AL1003,"0.#"),1)="."),TRUE,FALSE)</formula>
    </cfRule>
  </conditionalFormatting>
  <conditionalFormatting sqref="Y1003:Y1004">
    <cfRule type="expression" dxfId="1967" priority="2063">
      <formula>IF(RIGHT(TEXT(Y1003,"0.#"),1)=".",FALSE,TRUE)</formula>
    </cfRule>
    <cfRule type="expression" dxfId="1966" priority="2064">
      <formula>IF(RIGHT(TEXT(Y1003,"0.#"),1)=".",TRUE,FALSE)</formula>
    </cfRule>
  </conditionalFormatting>
  <conditionalFormatting sqref="AL1038:AO1065">
    <cfRule type="expression" dxfId="1965" priority="2059">
      <formula>IF(AND(AL1038&gt;=0, RIGHT(TEXT(AL1038,"0.#"),1)&lt;&gt;"."),TRUE,FALSE)</formula>
    </cfRule>
    <cfRule type="expression" dxfId="1964" priority="2060">
      <formula>IF(AND(AL1038&gt;=0, RIGHT(TEXT(AL1038,"0.#"),1)="."),TRUE,FALSE)</formula>
    </cfRule>
    <cfRule type="expression" dxfId="1963" priority="2061">
      <formula>IF(AND(AL1038&lt;0, RIGHT(TEXT(AL1038,"0.#"),1)&lt;&gt;"."),TRUE,FALSE)</formula>
    </cfRule>
    <cfRule type="expression" dxfId="1962" priority="2062">
      <formula>IF(AND(AL1038&lt;0, RIGHT(TEXT(AL1038,"0.#"),1)="."),TRUE,FALSE)</formula>
    </cfRule>
  </conditionalFormatting>
  <conditionalFormatting sqref="Y1038:Y1065">
    <cfRule type="expression" dxfId="1961" priority="2057">
      <formula>IF(RIGHT(TEXT(Y1038,"0.#"),1)=".",FALSE,TRUE)</formula>
    </cfRule>
    <cfRule type="expression" dxfId="1960" priority="2058">
      <formula>IF(RIGHT(TEXT(Y1038,"0.#"),1)=".",TRUE,FALSE)</formula>
    </cfRule>
  </conditionalFormatting>
  <conditionalFormatting sqref="AL1036:AO1037">
    <cfRule type="expression" dxfId="1959" priority="2053">
      <formula>IF(AND(AL1036&gt;=0, RIGHT(TEXT(AL1036,"0.#"),1)&lt;&gt;"."),TRUE,FALSE)</formula>
    </cfRule>
    <cfRule type="expression" dxfId="1958" priority="2054">
      <formula>IF(AND(AL1036&gt;=0, RIGHT(TEXT(AL1036,"0.#"),1)="."),TRUE,FALSE)</formula>
    </cfRule>
    <cfRule type="expression" dxfId="1957" priority="2055">
      <formula>IF(AND(AL1036&lt;0, RIGHT(TEXT(AL1036,"0.#"),1)&lt;&gt;"."),TRUE,FALSE)</formula>
    </cfRule>
    <cfRule type="expression" dxfId="1956" priority="2056">
      <formula>IF(AND(AL1036&lt;0, RIGHT(TEXT(AL1036,"0.#"),1)="."),TRUE,FALSE)</formula>
    </cfRule>
  </conditionalFormatting>
  <conditionalFormatting sqref="Y1036:Y1037">
    <cfRule type="expression" dxfId="1955" priority="2051">
      <formula>IF(RIGHT(TEXT(Y1036,"0.#"),1)=".",FALSE,TRUE)</formula>
    </cfRule>
    <cfRule type="expression" dxfId="1954" priority="2052">
      <formula>IF(RIGHT(TEXT(Y1036,"0.#"),1)=".",TRUE,FALSE)</formula>
    </cfRule>
  </conditionalFormatting>
  <conditionalFormatting sqref="AL1071:AO1098">
    <cfRule type="expression" dxfId="1953" priority="2047">
      <formula>IF(AND(AL1071&gt;=0, RIGHT(TEXT(AL1071,"0.#"),1)&lt;&gt;"."),TRUE,FALSE)</formula>
    </cfRule>
    <cfRule type="expression" dxfId="1952" priority="2048">
      <formula>IF(AND(AL1071&gt;=0, RIGHT(TEXT(AL1071,"0.#"),1)="."),TRUE,FALSE)</formula>
    </cfRule>
    <cfRule type="expression" dxfId="1951" priority="2049">
      <formula>IF(AND(AL1071&lt;0, RIGHT(TEXT(AL1071,"0.#"),1)&lt;&gt;"."),TRUE,FALSE)</formula>
    </cfRule>
    <cfRule type="expression" dxfId="1950" priority="2050">
      <formula>IF(AND(AL1071&lt;0, RIGHT(TEXT(AL1071,"0.#"),1)="."),TRUE,FALSE)</formula>
    </cfRule>
  </conditionalFormatting>
  <conditionalFormatting sqref="Y1071:Y1098">
    <cfRule type="expression" dxfId="1949" priority="2045">
      <formula>IF(RIGHT(TEXT(Y1071,"0.#"),1)=".",FALSE,TRUE)</formula>
    </cfRule>
    <cfRule type="expression" dxfId="1948" priority="2046">
      <formula>IF(RIGHT(TEXT(Y1071,"0.#"),1)=".",TRUE,FALSE)</formula>
    </cfRule>
  </conditionalFormatting>
  <conditionalFormatting sqref="AL1069:AO1070">
    <cfRule type="expression" dxfId="1947" priority="2041">
      <formula>IF(AND(AL1069&gt;=0, RIGHT(TEXT(AL1069,"0.#"),1)&lt;&gt;"."),TRUE,FALSE)</formula>
    </cfRule>
    <cfRule type="expression" dxfId="1946" priority="2042">
      <formula>IF(AND(AL1069&gt;=0, RIGHT(TEXT(AL1069,"0.#"),1)="."),TRUE,FALSE)</formula>
    </cfRule>
    <cfRule type="expression" dxfId="1945" priority="2043">
      <formula>IF(AND(AL1069&lt;0, RIGHT(TEXT(AL1069,"0.#"),1)&lt;&gt;"."),TRUE,FALSE)</formula>
    </cfRule>
    <cfRule type="expression" dxfId="1944" priority="2044">
      <formula>IF(AND(AL1069&lt;0, RIGHT(TEXT(AL1069,"0.#"),1)="."),TRUE,FALSE)</formula>
    </cfRule>
  </conditionalFormatting>
  <conditionalFormatting sqref="Y1069:Y1070">
    <cfRule type="expression" dxfId="1943" priority="2039">
      <formula>IF(RIGHT(TEXT(Y1069,"0.#"),1)=".",FALSE,TRUE)</formula>
    </cfRule>
    <cfRule type="expression" dxfId="1942" priority="2040">
      <formula>IF(RIGHT(TEXT(Y1069,"0.#"),1)=".",TRUE,FALSE)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W13:AJ13">
    <cfRule type="expression" dxfId="747" priority="47">
      <formula>IF(RIGHT(TEXT(W13,"0.#"),1)=".",FALSE,TRUE)</formula>
    </cfRule>
    <cfRule type="expression" dxfId="746" priority="48">
      <formula>IF(RIGHT(TEXT(W13,"0.#"),1)=".",TRUE,FALSE)</formula>
    </cfRule>
  </conditionalFormatting>
  <conditionalFormatting sqref="P14:V14">
    <cfRule type="expression" dxfId="745" priority="45">
      <formula>IF(RIGHT(TEXT(P14,"0.#"),1)=".",FALSE,TRUE)</formula>
    </cfRule>
    <cfRule type="expression" dxfId="744" priority="46">
      <formula>IF(RIGHT(TEXT(P14,"0.#"),1)=".",TRUE,FALSE)</formula>
    </cfRule>
  </conditionalFormatting>
  <conditionalFormatting sqref="P15:V17 P13:V13">
    <cfRule type="expression" dxfId="743" priority="43">
      <formula>IF(RIGHT(TEXT(P13,"0.#"),1)=".",FALSE,TRUE)</formula>
    </cfRule>
    <cfRule type="expression" dxfId="742" priority="44">
      <formula>IF(RIGHT(TEXT(P13,"0.#"),1)=".",TRUE,FALSE)</formula>
    </cfRule>
  </conditionalFormatting>
  <conditionalFormatting sqref="W14:AJ14">
    <cfRule type="expression" dxfId="741" priority="41">
      <formula>IF(RIGHT(TEXT(W14,"0.#"),1)=".",FALSE,TRUE)</formula>
    </cfRule>
    <cfRule type="expression" dxfId="740" priority="42">
      <formula>IF(RIGHT(TEXT(W14,"0.#"),1)=".",TRUE,FALSE)</formula>
    </cfRule>
  </conditionalFormatting>
  <conditionalFormatting sqref="W15:AJ17">
    <cfRule type="expression" dxfId="739" priority="39">
      <formula>IF(RIGHT(TEXT(W15,"0.#"),1)=".",FALSE,TRUE)</formula>
    </cfRule>
    <cfRule type="expression" dxfId="738" priority="40">
      <formula>IF(RIGHT(TEXT(W15,"0.#"),1)=".",TRUE,FALSE)</formula>
    </cfRule>
  </conditionalFormatting>
  <conditionalFormatting sqref="P19:AC19">
    <cfRule type="expression" dxfId="737" priority="37">
      <formula>IF(RIGHT(TEXT(P19,"0.#"),1)=".",FALSE,TRUE)</formula>
    </cfRule>
    <cfRule type="expression" dxfId="736" priority="38">
      <formula>IF(RIGHT(TEXT(P19,"0.#"),1)=".",TRUE,FALSE)</formula>
    </cfRule>
  </conditionalFormatting>
  <conditionalFormatting sqref="AI34">
    <cfRule type="expression" dxfId="735" priority="33">
      <formula>IF(RIGHT(TEXT(AI34,"0.#"),1)=".",FALSE,TRUE)</formula>
    </cfRule>
    <cfRule type="expression" dxfId="734" priority="34">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Q34">
    <cfRule type="expression" dxfId="723" priority="23">
      <formula>IF(RIGHT(TEXT(AQ34,"0.#"),1)=".",FALSE,TRUE)</formula>
    </cfRule>
    <cfRule type="expression" dxfId="722" priority="24">
      <formula>IF(RIGHT(TEXT(AQ34,"0.#"),1)=".",TRUE,FALSE)</formula>
    </cfRule>
  </conditionalFormatting>
  <conditionalFormatting sqref="AQ32:AQ33">
    <cfRule type="expression" dxfId="721" priority="21">
      <formula>IF(RIGHT(TEXT(AQ32,"0.#"),1)=".",FALSE,TRUE)</formula>
    </cfRule>
    <cfRule type="expression" dxfId="720" priority="22">
      <formula>IF(RIGHT(TEXT(AQ32,"0.#"),1)=".",TRUE,FALSE)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39:Y840">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483" max="49" man="1"/>
    <brk id="553" max="49" man="1"/>
    <brk id="699" max="49" man="1"/>
    <brk id="735" max="49" man="1"/>
    <brk id="779"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04" t="s">
        <v>146</v>
      </c>
      <c r="H2" s="789"/>
      <c r="I2" s="789"/>
      <c r="J2" s="789"/>
      <c r="K2" s="789"/>
      <c r="L2" s="789"/>
      <c r="M2" s="789"/>
      <c r="N2" s="789"/>
      <c r="O2" s="790"/>
      <c r="P2" s="788" t="s">
        <v>59</v>
      </c>
      <c r="Q2" s="789"/>
      <c r="R2" s="789"/>
      <c r="S2" s="789"/>
      <c r="T2" s="789"/>
      <c r="U2" s="789"/>
      <c r="V2" s="789"/>
      <c r="W2" s="789"/>
      <c r="X2" s="790"/>
      <c r="Y2" s="1017"/>
      <c r="Z2" s="416"/>
      <c r="AA2" s="417"/>
      <c r="AB2" s="1021" t="s">
        <v>11</v>
      </c>
      <c r="AC2" s="1022"/>
      <c r="AD2" s="1023"/>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9"/>
      <c r="B3" s="520"/>
      <c r="C3" s="520"/>
      <c r="D3" s="520"/>
      <c r="E3" s="520"/>
      <c r="F3" s="521"/>
      <c r="G3" s="574"/>
      <c r="H3" s="383"/>
      <c r="I3" s="383"/>
      <c r="J3" s="383"/>
      <c r="K3" s="383"/>
      <c r="L3" s="383"/>
      <c r="M3" s="383"/>
      <c r="N3" s="383"/>
      <c r="O3" s="575"/>
      <c r="P3" s="587"/>
      <c r="Q3" s="383"/>
      <c r="R3" s="383"/>
      <c r="S3" s="383"/>
      <c r="T3" s="383"/>
      <c r="U3" s="383"/>
      <c r="V3" s="383"/>
      <c r="W3" s="383"/>
      <c r="X3" s="575"/>
      <c r="Y3" s="1018"/>
      <c r="Z3" s="1019"/>
      <c r="AA3" s="1020"/>
      <c r="AB3" s="1024"/>
      <c r="AC3" s="1025"/>
      <c r="AD3" s="102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2"/>
      <c r="B4" s="520"/>
      <c r="C4" s="520"/>
      <c r="D4" s="520"/>
      <c r="E4" s="520"/>
      <c r="F4" s="521"/>
      <c r="G4" s="547"/>
      <c r="H4" s="1027"/>
      <c r="I4" s="1027"/>
      <c r="J4" s="1027"/>
      <c r="K4" s="1027"/>
      <c r="L4" s="1027"/>
      <c r="M4" s="1027"/>
      <c r="N4" s="1027"/>
      <c r="O4" s="1028"/>
      <c r="P4" s="165"/>
      <c r="Q4" s="1035"/>
      <c r="R4" s="1035"/>
      <c r="S4" s="1035"/>
      <c r="T4" s="1035"/>
      <c r="U4" s="1035"/>
      <c r="V4" s="1035"/>
      <c r="W4" s="1035"/>
      <c r="X4" s="1036"/>
      <c r="Y4" s="1013" t="s">
        <v>12</v>
      </c>
      <c r="Z4" s="1014"/>
      <c r="AA4" s="1015"/>
      <c r="AB4" s="558"/>
      <c r="AC4" s="1016"/>
      <c r="AD4" s="101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7" t="s">
        <v>54</v>
      </c>
      <c r="Z5" s="1010"/>
      <c r="AA5" s="1011"/>
      <c r="AB5" s="529"/>
      <c r="AC5" s="1012"/>
      <c r="AD5" s="101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182</v>
      </c>
      <c r="AC6" s="1042"/>
      <c r="AD6" s="104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0" t="s">
        <v>386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row>
    <row r="9" spans="1:50" ht="18.75" customHeight="1" x14ac:dyDescent="0.15">
      <c r="A9" s="519" t="s">
        <v>353</v>
      </c>
      <c r="B9" s="520"/>
      <c r="C9" s="520"/>
      <c r="D9" s="520"/>
      <c r="E9" s="520"/>
      <c r="F9" s="521"/>
      <c r="G9" s="804" t="s">
        <v>146</v>
      </c>
      <c r="H9" s="789"/>
      <c r="I9" s="789"/>
      <c r="J9" s="789"/>
      <c r="K9" s="789"/>
      <c r="L9" s="789"/>
      <c r="M9" s="789"/>
      <c r="N9" s="789"/>
      <c r="O9" s="790"/>
      <c r="P9" s="788" t="s">
        <v>59</v>
      </c>
      <c r="Q9" s="789"/>
      <c r="R9" s="789"/>
      <c r="S9" s="789"/>
      <c r="T9" s="789"/>
      <c r="U9" s="789"/>
      <c r="V9" s="789"/>
      <c r="W9" s="789"/>
      <c r="X9" s="790"/>
      <c r="Y9" s="1017"/>
      <c r="Z9" s="416"/>
      <c r="AA9" s="417"/>
      <c r="AB9" s="1021" t="s">
        <v>11</v>
      </c>
      <c r="AC9" s="1022"/>
      <c r="AD9" s="1023"/>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9"/>
      <c r="B10" s="520"/>
      <c r="C10" s="520"/>
      <c r="D10" s="520"/>
      <c r="E10" s="520"/>
      <c r="F10" s="521"/>
      <c r="G10" s="574"/>
      <c r="H10" s="383"/>
      <c r="I10" s="383"/>
      <c r="J10" s="383"/>
      <c r="K10" s="383"/>
      <c r="L10" s="383"/>
      <c r="M10" s="383"/>
      <c r="N10" s="383"/>
      <c r="O10" s="575"/>
      <c r="P10" s="587"/>
      <c r="Q10" s="383"/>
      <c r="R10" s="383"/>
      <c r="S10" s="383"/>
      <c r="T10" s="383"/>
      <c r="U10" s="383"/>
      <c r="V10" s="383"/>
      <c r="W10" s="383"/>
      <c r="X10" s="575"/>
      <c r="Y10" s="1018"/>
      <c r="Z10" s="1019"/>
      <c r="AA10" s="1020"/>
      <c r="AB10" s="1024"/>
      <c r="AC10" s="1025"/>
      <c r="AD10" s="102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2"/>
      <c r="B11" s="520"/>
      <c r="C11" s="520"/>
      <c r="D11" s="520"/>
      <c r="E11" s="520"/>
      <c r="F11" s="521"/>
      <c r="G11" s="547"/>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58"/>
      <c r="AC11" s="1016"/>
      <c r="AD11" s="101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7" t="s">
        <v>54</v>
      </c>
      <c r="Z12" s="1010"/>
      <c r="AA12" s="1011"/>
      <c r="AB12" s="529"/>
      <c r="AC12" s="1012"/>
      <c r="AD12" s="101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182</v>
      </c>
      <c r="AC13" s="1042"/>
      <c r="AD13" s="104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0" t="s">
        <v>386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18.75" customHeight="1" x14ac:dyDescent="0.15">
      <c r="A16" s="519" t="s">
        <v>353</v>
      </c>
      <c r="B16" s="520"/>
      <c r="C16" s="520"/>
      <c r="D16" s="520"/>
      <c r="E16" s="520"/>
      <c r="F16" s="521"/>
      <c r="G16" s="804" t="s">
        <v>146</v>
      </c>
      <c r="H16" s="789"/>
      <c r="I16" s="789"/>
      <c r="J16" s="789"/>
      <c r="K16" s="789"/>
      <c r="L16" s="789"/>
      <c r="M16" s="789"/>
      <c r="N16" s="789"/>
      <c r="O16" s="790"/>
      <c r="P16" s="788" t="s">
        <v>59</v>
      </c>
      <c r="Q16" s="789"/>
      <c r="R16" s="789"/>
      <c r="S16" s="789"/>
      <c r="T16" s="789"/>
      <c r="U16" s="789"/>
      <c r="V16" s="789"/>
      <c r="W16" s="789"/>
      <c r="X16" s="790"/>
      <c r="Y16" s="1017"/>
      <c r="Z16" s="416"/>
      <c r="AA16" s="417"/>
      <c r="AB16" s="1021" t="s">
        <v>11</v>
      </c>
      <c r="AC16" s="1022"/>
      <c r="AD16" s="1023"/>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9"/>
      <c r="B17" s="520"/>
      <c r="C17" s="520"/>
      <c r="D17" s="520"/>
      <c r="E17" s="520"/>
      <c r="F17" s="521"/>
      <c r="G17" s="574"/>
      <c r="H17" s="383"/>
      <c r="I17" s="383"/>
      <c r="J17" s="383"/>
      <c r="K17" s="383"/>
      <c r="L17" s="383"/>
      <c r="M17" s="383"/>
      <c r="N17" s="383"/>
      <c r="O17" s="575"/>
      <c r="P17" s="587"/>
      <c r="Q17" s="383"/>
      <c r="R17" s="383"/>
      <c r="S17" s="383"/>
      <c r="T17" s="383"/>
      <c r="U17" s="383"/>
      <c r="V17" s="383"/>
      <c r="W17" s="383"/>
      <c r="X17" s="575"/>
      <c r="Y17" s="1018"/>
      <c r="Z17" s="1019"/>
      <c r="AA17" s="1020"/>
      <c r="AB17" s="1024"/>
      <c r="AC17" s="1025"/>
      <c r="AD17" s="102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2"/>
      <c r="B18" s="520"/>
      <c r="C18" s="520"/>
      <c r="D18" s="520"/>
      <c r="E18" s="520"/>
      <c r="F18" s="521"/>
      <c r="G18" s="547"/>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58"/>
      <c r="AC18" s="1016"/>
      <c r="AD18" s="101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7" t="s">
        <v>54</v>
      </c>
      <c r="Z19" s="1010"/>
      <c r="AA19" s="1011"/>
      <c r="AB19" s="529"/>
      <c r="AC19" s="1012"/>
      <c r="AD19" s="101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182</v>
      </c>
      <c r="AC20" s="1042"/>
      <c r="AD20" s="104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0" t="s">
        <v>386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row>
    <row r="23" spans="1:50" ht="18.75" customHeight="1" x14ac:dyDescent="0.15">
      <c r="A23" s="519" t="s">
        <v>353</v>
      </c>
      <c r="B23" s="520"/>
      <c r="C23" s="520"/>
      <c r="D23" s="520"/>
      <c r="E23" s="520"/>
      <c r="F23" s="521"/>
      <c r="G23" s="804" t="s">
        <v>146</v>
      </c>
      <c r="H23" s="789"/>
      <c r="I23" s="789"/>
      <c r="J23" s="789"/>
      <c r="K23" s="789"/>
      <c r="L23" s="789"/>
      <c r="M23" s="789"/>
      <c r="N23" s="789"/>
      <c r="O23" s="790"/>
      <c r="P23" s="788" t="s">
        <v>59</v>
      </c>
      <c r="Q23" s="789"/>
      <c r="R23" s="789"/>
      <c r="S23" s="789"/>
      <c r="T23" s="789"/>
      <c r="U23" s="789"/>
      <c r="V23" s="789"/>
      <c r="W23" s="789"/>
      <c r="X23" s="790"/>
      <c r="Y23" s="1017"/>
      <c r="Z23" s="416"/>
      <c r="AA23" s="417"/>
      <c r="AB23" s="1021" t="s">
        <v>11</v>
      </c>
      <c r="AC23" s="1022"/>
      <c r="AD23" s="1023"/>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9"/>
      <c r="B24" s="520"/>
      <c r="C24" s="520"/>
      <c r="D24" s="520"/>
      <c r="E24" s="520"/>
      <c r="F24" s="521"/>
      <c r="G24" s="574"/>
      <c r="H24" s="383"/>
      <c r="I24" s="383"/>
      <c r="J24" s="383"/>
      <c r="K24" s="383"/>
      <c r="L24" s="383"/>
      <c r="M24" s="383"/>
      <c r="N24" s="383"/>
      <c r="O24" s="575"/>
      <c r="P24" s="587"/>
      <c r="Q24" s="383"/>
      <c r="R24" s="383"/>
      <c r="S24" s="383"/>
      <c r="T24" s="383"/>
      <c r="U24" s="383"/>
      <c r="V24" s="383"/>
      <c r="W24" s="383"/>
      <c r="X24" s="575"/>
      <c r="Y24" s="1018"/>
      <c r="Z24" s="1019"/>
      <c r="AA24" s="1020"/>
      <c r="AB24" s="1024"/>
      <c r="AC24" s="1025"/>
      <c r="AD24" s="102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2"/>
      <c r="B25" s="520"/>
      <c r="C25" s="520"/>
      <c r="D25" s="520"/>
      <c r="E25" s="520"/>
      <c r="F25" s="521"/>
      <c r="G25" s="547"/>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58"/>
      <c r="AC25" s="1016"/>
      <c r="AD25" s="101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7" t="s">
        <v>54</v>
      </c>
      <c r="Z26" s="1010"/>
      <c r="AA26" s="1011"/>
      <c r="AB26" s="529"/>
      <c r="AC26" s="1012"/>
      <c r="AD26" s="101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182</v>
      </c>
      <c r="AC27" s="1042"/>
      <c r="AD27" s="104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0" t="s">
        <v>386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row>
    <row r="30" spans="1:50" ht="18.75" customHeight="1" x14ac:dyDescent="0.15">
      <c r="A30" s="519" t="s">
        <v>353</v>
      </c>
      <c r="B30" s="520"/>
      <c r="C30" s="520"/>
      <c r="D30" s="520"/>
      <c r="E30" s="520"/>
      <c r="F30" s="521"/>
      <c r="G30" s="804" t="s">
        <v>146</v>
      </c>
      <c r="H30" s="789"/>
      <c r="I30" s="789"/>
      <c r="J30" s="789"/>
      <c r="K30" s="789"/>
      <c r="L30" s="789"/>
      <c r="M30" s="789"/>
      <c r="N30" s="789"/>
      <c r="O30" s="790"/>
      <c r="P30" s="788" t="s">
        <v>59</v>
      </c>
      <c r="Q30" s="789"/>
      <c r="R30" s="789"/>
      <c r="S30" s="789"/>
      <c r="T30" s="789"/>
      <c r="U30" s="789"/>
      <c r="V30" s="789"/>
      <c r="W30" s="789"/>
      <c r="X30" s="790"/>
      <c r="Y30" s="1017"/>
      <c r="Z30" s="416"/>
      <c r="AA30" s="417"/>
      <c r="AB30" s="1021" t="s">
        <v>11</v>
      </c>
      <c r="AC30" s="1022"/>
      <c r="AD30" s="1023"/>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1018"/>
      <c r="Z31" s="1019"/>
      <c r="AA31" s="1020"/>
      <c r="AB31" s="1024"/>
      <c r="AC31" s="1025"/>
      <c r="AD31" s="102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2"/>
      <c r="B32" s="520"/>
      <c r="C32" s="520"/>
      <c r="D32" s="520"/>
      <c r="E32" s="520"/>
      <c r="F32" s="521"/>
      <c r="G32" s="547"/>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58"/>
      <c r="AC32" s="1016"/>
      <c r="AD32" s="101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7" t="s">
        <v>54</v>
      </c>
      <c r="Z33" s="1010"/>
      <c r="AA33" s="1011"/>
      <c r="AB33" s="529"/>
      <c r="AC33" s="1012"/>
      <c r="AD33" s="101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182</v>
      </c>
      <c r="AC34" s="1042"/>
      <c r="AD34" s="104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0" t="s">
        <v>386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row>
    <row r="37" spans="1:50" ht="18.75" customHeight="1" x14ac:dyDescent="0.15">
      <c r="A37" s="519" t="s">
        <v>353</v>
      </c>
      <c r="B37" s="520"/>
      <c r="C37" s="520"/>
      <c r="D37" s="520"/>
      <c r="E37" s="520"/>
      <c r="F37" s="521"/>
      <c r="G37" s="804" t="s">
        <v>146</v>
      </c>
      <c r="H37" s="789"/>
      <c r="I37" s="789"/>
      <c r="J37" s="789"/>
      <c r="K37" s="789"/>
      <c r="L37" s="789"/>
      <c r="M37" s="789"/>
      <c r="N37" s="789"/>
      <c r="O37" s="790"/>
      <c r="P37" s="788" t="s">
        <v>59</v>
      </c>
      <c r="Q37" s="789"/>
      <c r="R37" s="789"/>
      <c r="S37" s="789"/>
      <c r="T37" s="789"/>
      <c r="U37" s="789"/>
      <c r="V37" s="789"/>
      <c r="W37" s="789"/>
      <c r="X37" s="790"/>
      <c r="Y37" s="1017"/>
      <c r="Z37" s="416"/>
      <c r="AA37" s="417"/>
      <c r="AB37" s="1021" t="s">
        <v>11</v>
      </c>
      <c r="AC37" s="1022"/>
      <c r="AD37" s="1023"/>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1018"/>
      <c r="Z38" s="1019"/>
      <c r="AA38" s="1020"/>
      <c r="AB38" s="1024"/>
      <c r="AC38" s="1025"/>
      <c r="AD38" s="102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2"/>
      <c r="B39" s="520"/>
      <c r="C39" s="520"/>
      <c r="D39" s="520"/>
      <c r="E39" s="520"/>
      <c r="F39" s="521"/>
      <c r="G39" s="547"/>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58"/>
      <c r="AC39" s="1016"/>
      <c r="AD39" s="101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7" t="s">
        <v>54</v>
      </c>
      <c r="Z40" s="1010"/>
      <c r="AA40" s="1011"/>
      <c r="AB40" s="529"/>
      <c r="AC40" s="1012"/>
      <c r="AD40" s="101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182</v>
      </c>
      <c r="AC41" s="1042"/>
      <c r="AD41" s="104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0" t="s">
        <v>386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customHeight="1" x14ac:dyDescent="0.15">
      <c r="A44" s="519" t="s">
        <v>353</v>
      </c>
      <c r="B44" s="520"/>
      <c r="C44" s="520"/>
      <c r="D44" s="520"/>
      <c r="E44" s="520"/>
      <c r="F44" s="521"/>
      <c r="G44" s="804" t="s">
        <v>146</v>
      </c>
      <c r="H44" s="789"/>
      <c r="I44" s="789"/>
      <c r="J44" s="789"/>
      <c r="K44" s="789"/>
      <c r="L44" s="789"/>
      <c r="M44" s="789"/>
      <c r="N44" s="789"/>
      <c r="O44" s="790"/>
      <c r="P44" s="788" t="s">
        <v>59</v>
      </c>
      <c r="Q44" s="789"/>
      <c r="R44" s="789"/>
      <c r="S44" s="789"/>
      <c r="T44" s="789"/>
      <c r="U44" s="789"/>
      <c r="V44" s="789"/>
      <c r="W44" s="789"/>
      <c r="X44" s="790"/>
      <c r="Y44" s="1017"/>
      <c r="Z44" s="416"/>
      <c r="AA44" s="417"/>
      <c r="AB44" s="1021" t="s">
        <v>11</v>
      </c>
      <c r="AC44" s="1022"/>
      <c r="AD44" s="1023"/>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1018"/>
      <c r="Z45" s="1019"/>
      <c r="AA45" s="1020"/>
      <c r="AB45" s="1024"/>
      <c r="AC45" s="1025"/>
      <c r="AD45" s="102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2"/>
      <c r="B46" s="520"/>
      <c r="C46" s="520"/>
      <c r="D46" s="520"/>
      <c r="E46" s="520"/>
      <c r="F46" s="521"/>
      <c r="G46" s="547"/>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58"/>
      <c r="AC46" s="1016"/>
      <c r="AD46" s="101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7" t="s">
        <v>54</v>
      </c>
      <c r="Z47" s="1010"/>
      <c r="AA47" s="1011"/>
      <c r="AB47" s="529"/>
      <c r="AC47" s="1012"/>
      <c r="AD47" s="101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182</v>
      </c>
      <c r="AC48" s="1042"/>
      <c r="AD48" s="104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0" t="s">
        <v>386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customHeight="1" x14ac:dyDescent="0.15">
      <c r="A51" s="519" t="s">
        <v>353</v>
      </c>
      <c r="B51" s="520"/>
      <c r="C51" s="520"/>
      <c r="D51" s="520"/>
      <c r="E51" s="520"/>
      <c r="F51" s="521"/>
      <c r="G51" s="804" t="s">
        <v>146</v>
      </c>
      <c r="H51" s="789"/>
      <c r="I51" s="789"/>
      <c r="J51" s="789"/>
      <c r="K51" s="789"/>
      <c r="L51" s="789"/>
      <c r="M51" s="789"/>
      <c r="N51" s="789"/>
      <c r="O51" s="790"/>
      <c r="P51" s="788" t="s">
        <v>59</v>
      </c>
      <c r="Q51" s="789"/>
      <c r="R51" s="789"/>
      <c r="S51" s="789"/>
      <c r="T51" s="789"/>
      <c r="U51" s="789"/>
      <c r="V51" s="789"/>
      <c r="W51" s="789"/>
      <c r="X51" s="790"/>
      <c r="Y51" s="1017"/>
      <c r="Z51" s="416"/>
      <c r="AA51" s="417"/>
      <c r="AB51" s="372" t="s">
        <v>11</v>
      </c>
      <c r="AC51" s="1022"/>
      <c r="AD51" s="1023"/>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1018"/>
      <c r="Z52" s="1019"/>
      <c r="AA52" s="1020"/>
      <c r="AB52" s="1024"/>
      <c r="AC52" s="1025"/>
      <c r="AD52" s="102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2"/>
      <c r="B53" s="520"/>
      <c r="C53" s="520"/>
      <c r="D53" s="520"/>
      <c r="E53" s="520"/>
      <c r="F53" s="521"/>
      <c r="G53" s="547"/>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58"/>
      <c r="AC53" s="1016"/>
      <c r="AD53" s="101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7" t="s">
        <v>54</v>
      </c>
      <c r="Z54" s="1010"/>
      <c r="AA54" s="1011"/>
      <c r="AB54" s="529"/>
      <c r="AC54" s="1012"/>
      <c r="AD54" s="101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182</v>
      </c>
      <c r="AC55" s="1042"/>
      <c r="AD55" s="104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0" t="s">
        <v>386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customHeight="1" x14ac:dyDescent="0.15">
      <c r="A58" s="519" t="s">
        <v>353</v>
      </c>
      <c r="B58" s="520"/>
      <c r="C58" s="520"/>
      <c r="D58" s="520"/>
      <c r="E58" s="520"/>
      <c r="F58" s="521"/>
      <c r="G58" s="804" t="s">
        <v>146</v>
      </c>
      <c r="H58" s="789"/>
      <c r="I58" s="789"/>
      <c r="J58" s="789"/>
      <c r="K58" s="789"/>
      <c r="L58" s="789"/>
      <c r="M58" s="789"/>
      <c r="N58" s="789"/>
      <c r="O58" s="790"/>
      <c r="P58" s="788" t="s">
        <v>59</v>
      </c>
      <c r="Q58" s="789"/>
      <c r="R58" s="789"/>
      <c r="S58" s="789"/>
      <c r="T58" s="789"/>
      <c r="U58" s="789"/>
      <c r="V58" s="789"/>
      <c r="W58" s="789"/>
      <c r="X58" s="790"/>
      <c r="Y58" s="1017"/>
      <c r="Z58" s="416"/>
      <c r="AA58" s="417"/>
      <c r="AB58" s="1021" t="s">
        <v>11</v>
      </c>
      <c r="AC58" s="1022"/>
      <c r="AD58" s="1023"/>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1018"/>
      <c r="Z59" s="1019"/>
      <c r="AA59" s="1020"/>
      <c r="AB59" s="1024"/>
      <c r="AC59" s="1025"/>
      <c r="AD59" s="102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2"/>
      <c r="B60" s="520"/>
      <c r="C60" s="520"/>
      <c r="D60" s="520"/>
      <c r="E60" s="520"/>
      <c r="F60" s="521"/>
      <c r="G60" s="547"/>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58"/>
      <c r="AC60" s="1016"/>
      <c r="AD60" s="101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7" t="s">
        <v>54</v>
      </c>
      <c r="Z61" s="1010"/>
      <c r="AA61" s="1011"/>
      <c r="AB61" s="529"/>
      <c r="AC61" s="1012"/>
      <c r="AD61" s="101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182</v>
      </c>
      <c r="AC62" s="1042"/>
      <c r="AD62" s="104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0" t="s">
        <v>386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15">
      <c r="A65" s="519" t="s">
        <v>353</v>
      </c>
      <c r="B65" s="520"/>
      <c r="C65" s="520"/>
      <c r="D65" s="520"/>
      <c r="E65" s="520"/>
      <c r="F65" s="521"/>
      <c r="G65" s="804" t="s">
        <v>146</v>
      </c>
      <c r="H65" s="789"/>
      <c r="I65" s="789"/>
      <c r="J65" s="789"/>
      <c r="K65" s="789"/>
      <c r="L65" s="789"/>
      <c r="M65" s="789"/>
      <c r="N65" s="789"/>
      <c r="O65" s="790"/>
      <c r="P65" s="788" t="s">
        <v>59</v>
      </c>
      <c r="Q65" s="789"/>
      <c r="R65" s="789"/>
      <c r="S65" s="789"/>
      <c r="T65" s="789"/>
      <c r="U65" s="789"/>
      <c r="V65" s="789"/>
      <c r="W65" s="789"/>
      <c r="X65" s="790"/>
      <c r="Y65" s="1017"/>
      <c r="Z65" s="416"/>
      <c r="AA65" s="417"/>
      <c r="AB65" s="1021" t="s">
        <v>11</v>
      </c>
      <c r="AC65" s="1022"/>
      <c r="AD65" s="1023"/>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9"/>
      <c r="B66" s="520"/>
      <c r="C66" s="520"/>
      <c r="D66" s="520"/>
      <c r="E66" s="520"/>
      <c r="F66" s="521"/>
      <c r="G66" s="574"/>
      <c r="H66" s="383"/>
      <c r="I66" s="383"/>
      <c r="J66" s="383"/>
      <c r="K66" s="383"/>
      <c r="L66" s="383"/>
      <c r="M66" s="383"/>
      <c r="N66" s="383"/>
      <c r="O66" s="575"/>
      <c r="P66" s="587"/>
      <c r="Q66" s="383"/>
      <c r="R66" s="383"/>
      <c r="S66" s="383"/>
      <c r="T66" s="383"/>
      <c r="U66" s="383"/>
      <c r="V66" s="383"/>
      <c r="W66" s="383"/>
      <c r="X66" s="575"/>
      <c r="Y66" s="1018"/>
      <c r="Z66" s="1019"/>
      <c r="AA66" s="1020"/>
      <c r="AB66" s="1024"/>
      <c r="AC66" s="1025"/>
      <c r="AD66" s="102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2"/>
      <c r="B67" s="520"/>
      <c r="C67" s="520"/>
      <c r="D67" s="520"/>
      <c r="E67" s="520"/>
      <c r="F67" s="521"/>
      <c r="G67" s="547"/>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58"/>
      <c r="AC67" s="1016"/>
      <c r="AD67" s="101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7" t="s">
        <v>54</v>
      </c>
      <c r="Z68" s="1010"/>
      <c r="AA68" s="1011"/>
      <c r="AB68" s="529"/>
      <c r="AC68" s="1012"/>
      <c r="AD68" s="101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7" t="s">
        <v>13</v>
      </c>
      <c r="Z69" s="1010"/>
      <c r="AA69" s="1011"/>
      <c r="AB69" s="504"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0" t="s">
        <v>386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9"/>
      <c r="B4" s="1050"/>
      <c r="C4" s="1050"/>
      <c r="D4" s="1050"/>
      <c r="E4" s="1050"/>
      <c r="F4" s="1051"/>
      <c r="G4" s="459"/>
      <c r="H4" s="460"/>
      <c r="I4" s="460"/>
      <c r="J4" s="460"/>
      <c r="K4" s="461"/>
      <c r="L4" s="462"/>
      <c r="M4" s="463"/>
      <c r="N4" s="463"/>
      <c r="O4" s="463"/>
      <c r="P4" s="463"/>
      <c r="Q4" s="463"/>
      <c r="R4" s="463"/>
      <c r="S4" s="463"/>
      <c r="T4" s="463"/>
      <c r="U4" s="463"/>
      <c r="V4" s="463"/>
      <c r="W4" s="463"/>
      <c r="X4" s="464"/>
      <c r="Y4" s="465"/>
      <c r="Z4" s="466"/>
      <c r="AA4" s="466"/>
      <c r="AB4" s="564"/>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9"/>
      <c r="B5" s="1050"/>
      <c r="C5" s="1050"/>
      <c r="D5" s="1050"/>
      <c r="E5" s="1050"/>
      <c r="F5" s="105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9"/>
      <c r="B6" s="1050"/>
      <c r="C6" s="1050"/>
      <c r="D6" s="1050"/>
      <c r="E6" s="1050"/>
      <c r="F6" s="105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9"/>
      <c r="B7" s="1050"/>
      <c r="C7" s="1050"/>
      <c r="D7" s="1050"/>
      <c r="E7" s="1050"/>
      <c r="F7" s="105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9"/>
      <c r="B8" s="1050"/>
      <c r="C8" s="1050"/>
      <c r="D8" s="1050"/>
      <c r="E8" s="1050"/>
      <c r="F8" s="105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9"/>
      <c r="B9" s="1050"/>
      <c r="C9" s="1050"/>
      <c r="D9" s="1050"/>
      <c r="E9" s="1050"/>
      <c r="F9" s="105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9"/>
      <c r="B10" s="1050"/>
      <c r="C10" s="1050"/>
      <c r="D10" s="1050"/>
      <c r="E10" s="1050"/>
      <c r="F10" s="105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9"/>
      <c r="B11" s="1050"/>
      <c r="C11" s="1050"/>
      <c r="D11" s="1050"/>
      <c r="E11" s="1050"/>
      <c r="F11" s="105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9"/>
      <c r="B12" s="1050"/>
      <c r="C12" s="1050"/>
      <c r="D12" s="1050"/>
      <c r="E12" s="1050"/>
      <c r="F12" s="105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9"/>
      <c r="B13" s="1050"/>
      <c r="C13" s="1050"/>
      <c r="D13" s="1050"/>
      <c r="E13" s="1050"/>
      <c r="F13" s="105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9"/>
      <c r="B14" s="1050"/>
      <c r="C14" s="1050"/>
      <c r="D14" s="1050"/>
      <c r="E14" s="1050"/>
      <c r="F14" s="105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9"/>
      <c r="B15" s="1050"/>
      <c r="C15" s="1050"/>
      <c r="D15" s="1050"/>
      <c r="E15" s="1050"/>
      <c r="F15" s="1051"/>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9"/>
      <c r="B17" s="1050"/>
      <c r="C17" s="1050"/>
      <c r="D17" s="1050"/>
      <c r="E17" s="1050"/>
      <c r="F17" s="1051"/>
      <c r="G17" s="459"/>
      <c r="H17" s="460"/>
      <c r="I17" s="460"/>
      <c r="J17" s="460"/>
      <c r="K17" s="461"/>
      <c r="L17" s="462"/>
      <c r="M17" s="463"/>
      <c r="N17" s="463"/>
      <c r="O17" s="463"/>
      <c r="P17" s="463"/>
      <c r="Q17" s="463"/>
      <c r="R17" s="463"/>
      <c r="S17" s="463"/>
      <c r="T17" s="463"/>
      <c r="U17" s="463"/>
      <c r="V17" s="463"/>
      <c r="W17" s="463"/>
      <c r="X17" s="464"/>
      <c r="Y17" s="465"/>
      <c r="Z17" s="466"/>
      <c r="AA17" s="466"/>
      <c r="AB17" s="564"/>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9"/>
      <c r="B18" s="1050"/>
      <c r="C18" s="1050"/>
      <c r="D18" s="1050"/>
      <c r="E18" s="1050"/>
      <c r="F18" s="105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9"/>
      <c r="B19" s="1050"/>
      <c r="C19" s="1050"/>
      <c r="D19" s="1050"/>
      <c r="E19" s="1050"/>
      <c r="F19" s="105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9"/>
      <c r="B20" s="1050"/>
      <c r="C20" s="1050"/>
      <c r="D20" s="1050"/>
      <c r="E20" s="1050"/>
      <c r="F20" s="105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9"/>
      <c r="B21" s="1050"/>
      <c r="C21" s="1050"/>
      <c r="D21" s="1050"/>
      <c r="E21" s="1050"/>
      <c r="F21" s="105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9"/>
      <c r="B22" s="1050"/>
      <c r="C22" s="1050"/>
      <c r="D22" s="1050"/>
      <c r="E22" s="1050"/>
      <c r="F22" s="105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9"/>
      <c r="B23" s="1050"/>
      <c r="C23" s="1050"/>
      <c r="D23" s="1050"/>
      <c r="E23" s="1050"/>
      <c r="F23" s="105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9"/>
      <c r="B24" s="1050"/>
      <c r="C24" s="1050"/>
      <c r="D24" s="1050"/>
      <c r="E24" s="1050"/>
      <c r="F24" s="105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9"/>
      <c r="B25" s="1050"/>
      <c r="C25" s="1050"/>
      <c r="D25" s="1050"/>
      <c r="E25" s="1050"/>
      <c r="F25" s="105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9"/>
      <c r="B26" s="1050"/>
      <c r="C26" s="1050"/>
      <c r="D26" s="1050"/>
      <c r="E26" s="1050"/>
      <c r="F26" s="105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9"/>
      <c r="B27" s="1050"/>
      <c r="C27" s="1050"/>
      <c r="D27" s="1050"/>
      <c r="E27" s="1050"/>
      <c r="F27" s="105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9"/>
      <c r="B28" s="1050"/>
      <c r="C28" s="1050"/>
      <c r="D28" s="1050"/>
      <c r="E28" s="1050"/>
      <c r="F28" s="1051"/>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9"/>
      <c r="B30" s="1050"/>
      <c r="C30" s="1050"/>
      <c r="D30" s="1050"/>
      <c r="E30" s="1050"/>
      <c r="F30" s="1051"/>
      <c r="G30" s="459"/>
      <c r="H30" s="460"/>
      <c r="I30" s="460"/>
      <c r="J30" s="460"/>
      <c r="K30" s="461"/>
      <c r="L30" s="462"/>
      <c r="M30" s="463"/>
      <c r="N30" s="463"/>
      <c r="O30" s="463"/>
      <c r="P30" s="463"/>
      <c r="Q30" s="463"/>
      <c r="R30" s="463"/>
      <c r="S30" s="463"/>
      <c r="T30" s="463"/>
      <c r="U30" s="463"/>
      <c r="V30" s="463"/>
      <c r="W30" s="463"/>
      <c r="X30" s="464"/>
      <c r="Y30" s="465"/>
      <c r="Z30" s="466"/>
      <c r="AA30" s="466"/>
      <c r="AB30" s="564"/>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9"/>
      <c r="B31" s="1050"/>
      <c r="C31" s="1050"/>
      <c r="D31" s="1050"/>
      <c r="E31" s="1050"/>
      <c r="F31" s="105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9"/>
      <c r="B32" s="1050"/>
      <c r="C32" s="1050"/>
      <c r="D32" s="1050"/>
      <c r="E32" s="1050"/>
      <c r="F32" s="105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9"/>
      <c r="B33" s="1050"/>
      <c r="C33" s="1050"/>
      <c r="D33" s="1050"/>
      <c r="E33" s="1050"/>
      <c r="F33" s="105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9"/>
      <c r="B34" s="1050"/>
      <c r="C34" s="1050"/>
      <c r="D34" s="1050"/>
      <c r="E34" s="1050"/>
      <c r="F34" s="105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9"/>
      <c r="B35" s="1050"/>
      <c r="C35" s="1050"/>
      <c r="D35" s="1050"/>
      <c r="E35" s="1050"/>
      <c r="F35" s="105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9"/>
      <c r="B36" s="1050"/>
      <c r="C36" s="1050"/>
      <c r="D36" s="1050"/>
      <c r="E36" s="1050"/>
      <c r="F36" s="105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9"/>
      <c r="B37" s="1050"/>
      <c r="C37" s="1050"/>
      <c r="D37" s="1050"/>
      <c r="E37" s="1050"/>
      <c r="F37" s="105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9"/>
      <c r="B38" s="1050"/>
      <c r="C38" s="1050"/>
      <c r="D38" s="1050"/>
      <c r="E38" s="1050"/>
      <c r="F38" s="105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9"/>
      <c r="B39" s="1050"/>
      <c r="C39" s="1050"/>
      <c r="D39" s="1050"/>
      <c r="E39" s="1050"/>
      <c r="F39" s="105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9"/>
      <c r="B40" s="1050"/>
      <c r="C40" s="1050"/>
      <c r="D40" s="1050"/>
      <c r="E40" s="1050"/>
      <c r="F40" s="105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9"/>
      <c r="B41" s="1050"/>
      <c r="C41" s="1050"/>
      <c r="D41" s="1050"/>
      <c r="E41" s="1050"/>
      <c r="F41" s="1051"/>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9"/>
      <c r="B43" s="1050"/>
      <c r="C43" s="1050"/>
      <c r="D43" s="1050"/>
      <c r="E43" s="1050"/>
      <c r="F43" s="1051"/>
      <c r="G43" s="459"/>
      <c r="H43" s="460"/>
      <c r="I43" s="460"/>
      <c r="J43" s="460"/>
      <c r="K43" s="461"/>
      <c r="L43" s="462"/>
      <c r="M43" s="463"/>
      <c r="N43" s="463"/>
      <c r="O43" s="463"/>
      <c r="P43" s="463"/>
      <c r="Q43" s="463"/>
      <c r="R43" s="463"/>
      <c r="S43" s="463"/>
      <c r="T43" s="463"/>
      <c r="U43" s="463"/>
      <c r="V43" s="463"/>
      <c r="W43" s="463"/>
      <c r="X43" s="464"/>
      <c r="Y43" s="465"/>
      <c r="Z43" s="466"/>
      <c r="AA43" s="466"/>
      <c r="AB43" s="564"/>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9"/>
      <c r="B44" s="1050"/>
      <c r="C44" s="1050"/>
      <c r="D44" s="1050"/>
      <c r="E44" s="1050"/>
      <c r="F44" s="105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9"/>
      <c r="B45" s="1050"/>
      <c r="C45" s="1050"/>
      <c r="D45" s="1050"/>
      <c r="E45" s="1050"/>
      <c r="F45" s="105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9"/>
      <c r="B46" s="1050"/>
      <c r="C46" s="1050"/>
      <c r="D46" s="1050"/>
      <c r="E46" s="1050"/>
      <c r="F46" s="105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9"/>
      <c r="B47" s="1050"/>
      <c r="C47" s="1050"/>
      <c r="D47" s="1050"/>
      <c r="E47" s="1050"/>
      <c r="F47" s="105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9"/>
      <c r="B48" s="1050"/>
      <c r="C48" s="1050"/>
      <c r="D48" s="1050"/>
      <c r="E48" s="1050"/>
      <c r="F48" s="105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9"/>
      <c r="B49" s="1050"/>
      <c r="C49" s="1050"/>
      <c r="D49" s="1050"/>
      <c r="E49" s="1050"/>
      <c r="F49" s="105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9"/>
      <c r="B50" s="1050"/>
      <c r="C50" s="1050"/>
      <c r="D50" s="1050"/>
      <c r="E50" s="1050"/>
      <c r="F50" s="105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9"/>
      <c r="B51" s="1050"/>
      <c r="C51" s="1050"/>
      <c r="D51" s="1050"/>
      <c r="E51" s="1050"/>
      <c r="F51" s="105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9"/>
      <c r="B52" s="1050"/>
      <c r="C52" s="1050"/>
      <c r="D52" s="1050"/>
      <c r="E52" s="1050"/>
      <c r="F52" s="105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9"/>
      <c r="B57" s="1050"/>
      <c r="C57" s="1050"/>
      <c r="D57" s="1050"/>
      <c r="E57" s="1050"/>
      <c r="F57" s="1051"/>
      <c r="G57" s="459"/>
      <c r="H57" s="460"/>
      <c r="I57" s="460"/>
      <c r="J57" s="460"/>
      <c r="K57" s="461"/>
      <c r="L57" s="462"/>
      <c r="M57" s="463"/>
      <c r="N57" s="463"/>
      <c r="O57" s="463"/>
      <c r="P57" s="463"/>
      <c r="Q57" s="463"/>
      <c r="R57" s="463"/>
      <c r="S57" s="463"/>
      <c r="T57" s="463"/>
      <c r="U57" s="463"/>
      <c r="V57" s="463"/>
      <c r="W57" s="463"/>
      <c r="X57" s="464"/>
      <c r="Y57" s="465"/>
      <c r="Z57" s="466"/>
      <c r="AA57" s="466"/>
      <c r="AB57" s="564"/>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9"/>
      <c r="B58" s="1050"/>
      <c r="C58" s="1050"/>
      <c r="D58" s="1050"/>
      <c r="E58" s="1050"/>
      <c r="F58" s="105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9"/>
      <c r="B59" s="1050"/>
      <c r="C59" s="1050"/>
      <c r="D59" s="1050"/>
      <c r="E59" s="1050"/>
      <c r="F59" s="105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9"/>
      <c r="B60" s="1050"/>
      <c r="C60" s="1050"/>
      <c r="D60" s="1050"/>
      <c r="E60" s="1050"/>
      <c r="F60" s="105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9"/>
      <c r="B61" s="1050"/>
      <c r="C61" s="1050"/>
      <c r="D61" s="1050"/>
      <c r="E61" s="1050"/>
      <c r="F61" s="105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9"/>
      <c r="B62" s="1050"/>
      <c r="C62" s="1050"/>
      <c r="D62" s="1050"/>
      <c r="E62" s="1050"/>
      <c r="F62" s="105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9"/>
      <c r="B63" s="1050"/>
      <c r="C63" s="1050"/>
      <c r="D63" s="1050"/>
      <c r="E63" s="1050"/>
      <c r="F63" s="105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9"/>
      <c r="B64" s="1050"/>
      <c r="C64" s="1050"/>
      <c r="D64" s="1050"/>
      <c r="E64" s="1050"/>
      <c r="F64" s="105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9"/>
      <c r="B65" s="1050"/>
      <c r="C65" s="1050"/>
      <c r="D65" s="1050"/>
      <c r="E65" s="1050"/>
      <c r="F65" s="105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9"/>
      <c r="B66" s="1050"/>
      <c r="C66" s="1050"/>
      <c r="D66" s="1050"/>
      <c r="E66" s="1050"/>
      <c r="F66" s="105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9"/>
      <c r="B67" s="1050"/>
      <c r="C67" s="1050"/>
      <c r="D67" s="1050"/>
      <c r="E67" s="1050"/>
      <c r="F67" s="105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9"/>
      <c r="B68" s="1050"/>
      <c r="C68" s="1050"/>
      <c r="D68" s="1050"/>
      <c r="E68" s="1050"/>
      <c r="F68" s="1051"/>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9"/>
      <c r="B70" s="1050"/>
      <c r="C70" s="1050"/>
      <c r="D70" s="1050"/>
      <c r="E70" s="1050"/>
      <c r="F70" s="1051"/>
      <c r="G70" s="459"/>
      <c r="H70" s="460"/>
      <c r="I70" s="460"/>
      <c r="J70" s="460"/>
      <c r="K70" s="461"/>
      <c r="L70" s="462"/>
      <c r="M70" s="463"/>
      <c r="N70" s="463"/>
      <c r="O70" s="463"/>
      <c r="P70" s="463"/>
      <c r="Q70" s="463"/>
      <c r="R70" s="463"/>
      <c r="S70" s="463"/>
      <c r="T70" s="463"/>
      <c r="U70" s="463"/>
      <c r="V70" s="463"/>
      <c r="W70" s="463"/>
      <c r="X70" s="464"/>
      <c r="Y70" s="465"/>
      <c r="Z70" s="466"/>
      <c r="AA70" s="466"/>
      <c r="AB70" s="564"/>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9"/>
      <c r="B71" s="1050"/>
      <c r="C71" s="1050"/>
      <c r="D71" s="1050"/>
      <c r="E71" s="1050"/>
      <c r="F71" s="105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9"/>
      <c r="B72" s="1050"/>
      <c r="C72" s="1050"/>
      <c r="D72" s="1050"/>
      <c r="E72" s="1050"/>
      <c r="F72" s="105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9"/>
      <c r="B73" s="1050"/>
      <c r="C73" s="1050"/>
      <c r="D73" s="1050"/>
      <c r="E73" s="1050"/>
      <c r="F73" s="105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9"/>
      <c r="B74" s="1050"/>
      <c r="C74" s="1050"/>
      <c r="D74" s="1050"/>
      <c r="E74" s="1050"/>
      <c r="F74" s="105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9"/>
      <c r="B75" s="1050"/>
      <c r="C75" s="1050"/>
      <c r="D75" s="1050"/>
      <c r="E75" s="1050"/>
      <c r="F75" s="105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9"/>
      <c r="B76" s="1050"/>
      <c r="C76" s="1050"/>
      <c r="D76" s="1050"/>
      <c r="E76" s="1050"/>
      <c r="F76" s="105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9"/>
      <c r="B77" s="1050"/>
      <c r="C77" s="1050"/>
      <c r="D77" s="1050"/>
      <c r="E77" s="1050"/>
      <c r="F77" s="105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9"/>
      <c r="B78" s="1050"/>
      <c r="C78" s="1050"/>
      <c r="D78" s="1050"/>
      <c r="E78" s="1050"/>
      <c r="F78" s="105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9"/>
      <c r="B79" s="1050"/>
      <c r="C79" s="1050"/>
      <c r="D79" s="1050"/>
      <c r="E79" s="1050"/>
      <c r="F79" s="105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9"/>
      <c r="B80" s="1050"/>
      <c r="C80" s="1050"/>
      <c r="D80" s="1050"/>
      <c r="E80" s="1050"/>
      <c r="F80" s="105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9"/>
      <c r="B81" s="1050"/>
      <c r="C81" s="1050"/>
      <c r="D81" s="1050"/>
      <c r="E81" s="1050"/>
      <c r="F81" s="1051"/>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9"/>
      <c r="B83" s="1050"/>
      <c r="C83" s="1050"/>
      <c r="D83" s="1050"/>
      <c r="E83" s="1050"/>
      <c r="F83" s="1051"/>
      <c r="G83" s="459"/>
      <c r="H83" s="460"/>
      <c r="I83" s="460"/>
      <c r="J83" s="460"/>
      <c r="K83" s="461"/>
      <c r="L83" s="462"/>
      <c r="M83" s="463"/>
      <c r="N83" s="463"/>
      <c r="O83" s="463"/>
      <c r="P83" s="463"/>
      <c r="Q83" s="463"/>
      <c r="R83" s="463"/>
      <c r="S83" s="463"/>
      <c r="T83" s="463"/>
      <c r="U83" s="463"/>
      <c r="V83" s="463"/>
      <c r="W83" s="463"/>
      <c r="X83" s="464"/>
      <c r="Y83" s="465"/>
      <c r="Z83" s="466"/>
      <c r="AA83" s="466"/>
      <c r="AB83" s="564"/>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9"/>
      <c r="B84" s="1050"/>
      <c r="C84" s="1050"/>
      <c r="D84" s="1050"/>
      <c r="E84" s="1050"/>
      <c r="F84" s="105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9"/>
      <c r="B85" s="1050"/>
      <c r="C85" s="1050"/>
      <c r="D85" s="1050"/>
      <c r="E85" s="1050"/>
      <c r="F85" s="105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9"/>
      <c r="B86" s="1050"/>
      <c r="C86" s="1050"/>
      <c r="D86" s="1050"/>
      <c r="E86" s="1050"/>
      <c r="F86" s="105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9"/>
      <c r="B87" s="1050"/>
      <c r="C87" s="1050"/>
      <c r="D87" s="1050"/>
      <c r="E87" s="1050"/>
      <c r="F87" s="105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9"/>
      <c r="B88" s="1050"/>
      <c r="C88" s="1050"/>
      <c r="D88" s="1050"/>
      <c r="E88" s="1050"/>
      <c r="F88" s="105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9"/>
      <c r="B89" s="1050"/>
      <c r="C89" s="1050"/>
      <c r="D89" s="1050"/>
      <c r="E89" s="1050"/>
      <c r="F89" s="105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9"/>
      <c r="B90" s="1050"/>
      <c r="C90" s="1050"/>
      <c r="D90" s="1050"/>
      <c r="E90" s="1050"/>
      <c r="F90" s="105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9"/>
      <c r="B91" s="1050"/>
      <c r="C91" s="1050"/>
      <c r="D91" s="1050"/>
      <c r="E91" s="1050"/>
      <c r="F91" s="105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9"/>
      <c r="B92" s="1050"/>
      <c r="C92" s="1050"/>
      <c r="D92" s="1050"/>
      <c r="E92" s="1050"/>
      <c r="F92" s="105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9"/>
      <c r="B93" s="1050"/>
      <c r="C93" s="1050"/>
      <c r="D93" s="1050"/>
      <c r="E93" s="1050"/>
      <c r="F93" s="105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9"/>
      <c r="B94" s="1050"/>
      <c r="C94" s="1050"/>
      <c r="D94" s="1050"/>
      <c r="E94" s="1050"/>
      <c r="F94" s="1051"/>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9"/>
      <c r="B96" s="1050"/>
      <c r="C96" s="1050"/>
      <c r="D96" s="1050"/>
      <c r="E96" s="1050"/>
      <c r="F96" s="1051"/>
      <c r="G96" s="459"/>
      <c r="H96" s="460"/>
      <c r="I96" s="460"/>
      <c r="J96" s="460"/>
      <c r="K96" s="461"/>
      <c r="L96" s="462"/>
      <c r="M96" s="463"/>
      <c r="N96" s="463"/>
      <c r="O96" s="463"/>
      <c r="P96" s="463"/>
      <c r="Q96" s="463"/>
      <c r="R96" s="463"/>
      <c r="S96" s="463"/>
      <c r="T96" s="463"/>
      <c r="U96" s="463"/>
      <c r="V96" s="463"/>
      <c r="W96" s="463"/>
      <c r="X96" s="464"/>
      <c r="Y96" s="465"/>
      <c r="Z96" s="466"/>
      <c r="AA96" s="466"/>
      <c r="AB96" s="564"/>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9"/>
      <c r="B97" s="1050"/>
      <c r="C97" s="1050"/>
      <c r="D97" s="1050"/>
      <c r="E97" s="1050"/>
      <c r="F97" s="105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9"/>
      <c r="B98" s="1050"/>
      <c r="C98" s="1050"/>
      <c r="D98" s="1050"/>
      <c r="E98" s="1050"/>
      <c r="F98" s="105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9"/>
      <c r="B99" s="1050"/>
      <c r="C99" s="1050"/>
      <c r="D99" s="1050"/>
      <c r="E99" s="1050"/>
      <c r="F99" s="105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9"/>
      <c r="B100" s="1050"/>
      <c r="C100" s="1050"/>
      <c r="D100" s="1050"/>
      <c r="E100" s="1050"/>
      <c r="F100" s="105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9"/>
      <c r="B101" s="1050"/>
      <c r="C101" s="1050"/>
      <c r="D101" s="1050"/>
      <c r="E101" s="1050"/>
      <c r="F101" s="105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9"/>
      <c r="B102" s="1050"/>
      <c r="C102" s="1050"/>
      <c r="D102" s="1050"/>
      <c r="E102" s="1050"/>
      <c r="F102" s="105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9"/>
      <c r="B103" s="1050"/>
      <c r="C103" s="1050"/>
      <c r="D103" s="1050"/>
      <c r="E103" s="1050"/>
      <c r="F103" s="105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9"/>
      <c r="B104" s="1050"/>
      <c r="C104" s="1050"/>
      <c r="D104" s="1050"/>
      <c r="E104" s="1050"/>
      <c r="F104" s="105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9"/>
      <c r="B105" s="1050"/>
      <c r="C105" s="1050"/>
      <c r="D105" s="1050"/>
      <c r="E105" s="1050"/>
      <c r="F105" s="105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9"/>
      <c r="B110" s="1050"/>
      <c r="C110" s="1050"/>
      <c r="D110" s="1050"/>
      <c r="E110" s="1050"/>
      <c r="F110" s="1051"/>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4"/>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9"/>
      <c r="B111" s="1050"/>
      <c r="C111" s="1050"/>
      <c r="D111" s="1050"/>
      <c r="E111" s="1050"/>
      <c r="F111" s="105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9"/>
      <c r="B112" s="1050"/>
      <c r="C112" s="1050"/>
      <c r="D112" s="1050"/>
      <c r="E112" s="1050"/>
      <c r="F112" s="105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9"/>
      <c r="B113" s="1050"/>
      <c r="C113" s="1050"/>
      <c r="D113" s="1050"/>
      <c r="E113" s="1050"/>
      <c r="F113" s="105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9"/>
      <c r="B114" s="1050"/>
      <c r="C114" s="1050"/>
      <c r="D114" s="1050"/>
      <c r="E114" s="1050"/>
      <c r="F114" s="105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9"/>
      <c r="B115" s="1050"/>
      <c r="C115" s="1050"/>
      <c r="D115" s="1050"/>
      <c r="E115" s="1050"/>
      <c r="F115" s="105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9"/>
      <c r="B116" s="1050"/>
      <c r="C116" s="1050"/>
      <c r="D116" s="1050"/>
      <c r="E116" s="1050"/>
      <c r="F116" s="105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9"/>
      <c r="B117" s="1050"/>
      <c r="C117" s="1050"/>
      <c r="D117" s="1050"/>
      <c r="E117" s="1050"/>
      <c r="F117" s="105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9"/>
      <c r="B118" s="1050"/>
      <c r="C118" s="1050"/>
      <c r="D118" s="1050"/>
      <c r="E118" s="1050"/>
      <c r="F118" s="105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9"/>
      <c r="B119" s="1050"/>
      <c r="C119" s="1050"/>
      <c r="D119" s="1050"/>
      <c r="E119" s="1050"/>
      <c r="F119" s="105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9"/>
      <c r="B120" s="1050"/>
      <c r="C120" s="1050"/>
      <c r="D120" s="1050"/>
      <c r="E120" s="1050"/>
      <c r="F120" s="105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9"/>
      <c r="B121" s="1050"/>
      <c r="C121" s="1050"/>
      <c r="D121" s="1050"/>
      <c r="E121" s="1050"/>
      <c r="F121" s="1051"/>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9"/>
      <c r="B123" s="1050"/>
      <c r="C123" s="1050"/>
      <c r="D123" s="1050"/>
      <c r="E123" s="1050"/>
      <c r="F123" s="1051"/>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4"/>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9"/>
      <c r="B124" s="1050"/>
      <c r="C124" s="1050"/>
      <c r="D124" s="1050"/>
      <c r="E124" s="1050"/>
      <c r="F124" s="105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9"/>
      <c r="B125" s="1050"/>
      <c r="C125" s="1050"/>
      <c r="D125" s="1050"/>
      <c r="E125" s="1050"/>
      <c r="F125" s="105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9"/>
      <c r="B126" s="1050"/>
      <c r="C126" s="1050"/>
      <c r="D126" s="1050"/>
      <c r="E126" s="1050"/>
      <c r="F126" s="105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9"/>
      <c r="B127" s="1050"/>
      <c r="C127" s="1050"/>
      <c r="D127" s="1050"/>
      <c r="E127" s="1050"/>
      <c r="F127" s="105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9"/>
      <c r="B128" s="1050"/>
      <c r="C128" s="1050"/>
      <c r="D128" s="1050"/>
      <c r="E128" s="1050"/>
      <c r="F128" s="105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9"/>
      <c r="B129" s="1050"/>
      <c r="C129" s="1050"/>
      <c r="D129" s="1050"/>
      <c r="E129" s="1050"/>
      <c r="F129" s="105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9"/>
      <c r="B130" s="1050"/>
      <c r="C130" s="1050"/>
      <c r="D130" s="1050"/>
      <c r="E130" s="1050"/>
      <c r="F130" s="105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9"/>
      <c r="B131" s="1050"/>
      <c r="C131" s="1050"/>
      <c r="D131" s="1050"/>
      <c r="E131" s="1050"/>
      <c r="F131" s="105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9"/>
      <c r="B132" s="1050"/>
      <c r="C132" s="1050"/>
      <c r="D132" s="1050"/>
      <c r="E132" s="1050"/>
      <c r="F132" s="105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9"/>
      <c r="B133" s="1050"/>
      <c r="C133" s="1050"/>
      <c r="D133" s="1050"/>
      <c r="E133" s="1050"/>
      <c r="F133" s="105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9"/>
      <c r="B134" s="1050"/>
      <c r="C134" s="1050"/>
      <c r="D134" s="1050"/>
      <c r="E134" s="1050"/>
      <c r="F134" s="1051"/>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9"/>
      <c r="B136" s="1050"/>
      <c r="C136" s="1050"/>
      <c r="D136" s="1050"/>
      <c r="E136" s="1050"/>
      <c r="F136" s="105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4"/>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9"/>
      <c r="B137" s="1050"/>
      <c r="C137" s="1050"/>
      <c r="D137" s="1050"/>
      <c r="E137" s="1050"/>
      <c r="F137" s="105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9"/>
      <c r="B138" s="1050"/>
      <c r="C138" s="1050"/>
      <c r="D138" s="1050"/>
      <c r="E138" s="1050"/>
      <c r="F138" s="105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9"/>
      <c r="B139" s="1050"/>
      <c r="C139" s="1050"/>
      <c r="D139" s="1050"/>
      <c r="E139" s="1050"/>
      <c r="F139" s="105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9"/>
      <c r="B140" s="1050"/>
      <c r="C140" s="1050"/>
      <c r="D140" s="1050"/>
      <c r="E140" s="1050"/>
      <c r="F140" s="105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9"/>
      <c r="B141" s="1050"/>
      <c r="C141" s="1050"/>
      <c r="D141" s="1050"/>
      <c r="E141" s="1050"/>
      <c r="F141" s="105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9"/>
      <c r="B142" s="1050"/>
      <c r="C142" s="1050"/>
      <c r="D142" s="1050"/>
      <c r="E142" s="1050"/>
      <c r="F142" s="105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9"/>
      <c r="B143" s="1050"/>
      <c r="C143" s="1050"/>
      <c r="D143" s="1050"/>
      <c r="E143" s="1050"/>
      <c r="F143" s="105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9"/>
      <c r="B144" s="1050"/>
      <c r="C144" s="1050"/>
      <c r="D144" s="1050"/>
      <c r="E144" s="1050"/>
      <c r="F144" s="105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9"/>
      <c r="B145" s="1050"/>
      <c r="C145" s="1050"/>
      <c r="D145" s="1050"/>
      <c r="E145" s="1050"/>
      <c r="F145" s="105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9"/>
      <c r="B146" s="1050"/>
      <c r="C146" s="1050"/>
      <c r="D146" s="1050"/>
      <c r="E146" s="1050"/>
      <c r="F146" s="105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9"/>
      <c r="B147" s="1050"/>
      <c r="C147" s="1050"/>
      <c r="D147" s="1050"/>
      <c r="E147" s="1050"/>
      <c r="F147" s="1051"/>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9"/>
      <c r="B149" s="1050"/>
      <c r="C149" s="1050"/>
      <c r="D149" s="1050"/>
      <c r="E149" s="1050"/>
      <c r="F149" s="1051"/>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4"/>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9"/>
      <c r="B150" s="1050"/>
      <c r="C150" s="1050"/>
      <c r="D150" s="1050"/>
      <c r="E150" s="1050"/>
      <c r="F150" s="105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9"/>
      <c r="B151" s="1050"/>
      <c r="C151" s="1050"/>
      <c r="D151" s="1050"/>
      <c r="E151" s="1050"/>
      <c r="F151" s="105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9"/>
      <c r="B152" s="1050"/>
      <c r="C152" s="1050"/>
      <c r="D152" s="1050"/>
      <c r="E152" s="1050"/>
      <c r="F152" s="105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9"/>
      <c r="B153" s="1050"/>
      <c r="C153" s="1050"/>
      <c r="D153" s="1050"/>
      <c r="E153" s="1050"/>
      <c r="F153" s="105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9"/>
      <c r="B154" s="1050"/>
      <c r="C154" s="1050"/>
      <c r="D154" s="1050"/>
      <c r="E154" s="1050"/>
      <c r="F154" s="105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9"/>
      <c r="B155" s="1050"/>
      <c r="C155" s="1050"/>
      <c r="D155" s="1050"/>
      <c r="E155" s="1050"/>
      <c r="F155" s="105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9"/>
      <c r="B156" s="1050"/>
      <c r="C156" s="1050"/>
      <c r="D156" s="1050"/>
      <c r="E156" s="1050"/>
      <c r="F156" s="105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9"/>
      <c r="B157" s="1050"/>
      <c r="C157" s="1050"/>
      <c r="D157" s="1050"/>
      <c r="E157" s="1050"/>
      <c r="F157" s="105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9"/>
      <c r="B158" s="1050"/>
      <c r="C158" s="1050"/>
      <c r="D158" s="1050"/>
      <c r="E158" s="1050"/>
      <c r="F158" s="105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9"/>
      <c r="B163" s="1050"/>
      <c r="C163" s="1050"/>
      <c r="D163" s="1050"/>
      <c r="E163" s="1050"/>
      <c r="F163" s="1051"/>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4"/>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9"/>
      <c r="B164" s="1050"/>
      <c r="C164" s="1050"/>
      <c r="D164" s="1050"/>
      <c r="E164" s="1050"/>
      <c r="F164" s="105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9"/>
      <c r="B165" s="1050"/>
      <c r="C165" s="1050"/>
      <c r="D165" s="1050"/>
      <c r="E165" s="1050"/>
      <c r="F165" s="105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9"/>
      <c r="B166" s="1050"/>
      <c r="C166" s="1050"/>
      <c r="D166" s="1050"/>
      <c r="E166" s="1050"/>
      <c r="F166" s="105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9"/>
      <c r="B167" s="1050"/>
      <c r="C167" s="1050"/>
      <c r="D167" s="1050"/>
      <c r="E167" s="1050"/>
      <c r="F167" s="105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9"/>
      <c r="B168" s="1050"/>
      <c r="C168" s="1050"/>
      <c r="D168" s="1050"/>
      <c r="E168" s="1050"/>
      <c r="F168" s="105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9"/>
      <c r="B169" s="1050"/>
      <c r="C169" s="1050"/>
      <c r="D169" s="1050"/>
      <c r="E169" s="1050"/>
      <c r="F169" s="105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9"/>
      <c r="B170" s="1050"/>
      <c r="C170" s="1050"/>
      <c r="D170" s="1050"/>
      <c r="E170" s="1050"/>
      <c r="F170" s="105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9"/>
      <c r="B171" s="1050"/>
      <c r="C171" s="1050"/>
      <c r="D171" s="1050"/>
      <c r="E171" s="1050"/>
      <c r="F171" s="105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9"/>
      <c r="B172" s="1050"/>
      <c r="C172" s="1050"/>
      <c r="D172" s="1050"/>
      <c r="E172" s="1050"/>
      <c r="F172" s="105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9"/>
      <c r="B173" s="1050"/>
      <c r="C173" s="1050"/>
      <c r="D173" s="1050"/>
      <c r="E173" s="1050"/>
      <c r="F173" s="105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9"/>
      <c r="B174" s="1050"/>
      <c r="C174" s="1050"/>
      <c r="D174" s="1050"/>
      <c r="E174" s="1050"/>
      <c r="F174" s="1051"/>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9"/>
      <c r="B176" s="1050"/>
      <c r="C176" s="1050"/>
      <c r="D176" s="1050"/>
      <c r="E176" s="1050"/>
      <c r="F176" s="1051"/>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4"/>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9"/>
      <c r="B177" s="1050"/>
      <c r="C177" s="1050"/>
      <c r="D177" s="1050"/>
      <c r="E177" s="1050"/>
      <c r="F177" s="105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9"/>
      <c r="B178" s="1050"/>
      <c r="C178" s="1050"/>
      <c r="D178" s="1050"/>
      <c r="E178" s="1050"/>
      <c r="F178" s="105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9"/>
      <c r="B179" s="1050"/>
      <c r="C179" s="1050"/>
      <c r="D179" s="1050"/>
      <c r="E179" s="1050"/>
      <c r="F179" s="105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9"/>
      <c r="B180" s="1050"/>
      <c r="C180" s="1050"/>
      <c r="D180" s="1050"/>
      <c r="E180" s="1050"/>
      <c r="F180" s="105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9"/>
      <c r="B181" s="1050"/>
      <c r="C181" s="1050"/>
      <c r="D181" s="1050"/>
      <c r="E181" s="1050"/>
      <c r="F181" s="105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9"/>
      <c r="B182" s="1050"/>
      <c r="C182" s="1050"/>
      <c r="D182" s="1050"/>
      <c r="E182" s="1050"/>
      <c r="F182" s="105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9"/>
      <c r="B183" s="1050"/>
      <c r="C183" s="1050"/>
      <c r="D183" s="1050"/>
      <c r="E183" s="1050"/>
      <c r="F183" s="105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9"/>
      <c r="B184" s="1050"/>
      <c r="C184" s="1050"/>
      <c r="D184" s="1050"/>
      <c r="E184" s="1050"/>
      <c r="F184" s="105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9"/>
      <c r="B185" s="1050"/>
      <c r="C185" s="1050"/>
      <c r="D185" s="1050"/>
      <c r="E185" s="1050"/>
      <c r="F185" s="105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9"/>
      <c r="B186" s="1050"/>
      <c r="C186" s="1050"/>
      <c r="D186" s="1050"/>
      <c r="E186" s="1050"/>
      <c r="F186" s="105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9"/>
      <c r="B187" s="1050"/>
      <c r="C187" s="1050"/>
      <c r="D187" s="1050"/>
      <c r="E187" s="1050"/>
      <c r="F187" s="1051"/>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9"/>
      <c r="B189" s="1050"/>
      <c r="C189" s="1050"/>
      <c r="D189" s="1050"/>
      <c r="E189" s="1050"/>
      <c r="F189" s="1051"/>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4"/>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9"/>
      <c r="B190" s="1050"/>
      <c r="C190" s="1050"/>
      <c r="D190" s="1050"/>
      <c r="E190" s="1050"/>
      <c r="F190" s="105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9"/>
      <c r="B191" s="1050"/>
      <c r="C191" s="1050"/>
      <c r="D191" s="1050"/>
      <c r="E191" s="1050"/>
      <c r="F191" s="105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9"/>
      <c r="B192" s="1050"/>
      <c r="C192" s="1050"/>
      <c r="D192" s="1050"/>
      <c r="E192" s="1050"/>
      <c r="F192" s="105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9"/>
      <c r="B193" s="1050"/>
      <c r="C193" s="1050"/>
      <c r="D193" s="1050"/>
      <c r="E193" s="1050"/>
      <c r="F193" s="105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9"/>
      <c r="B194" s="1050"/>
      <c r="C194" s="1050"/>
      <c r="D194" s="1050"/>
      <c r="E194" s="1050"/>
      <c r="F194" s="105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9"/>
      <c r="B195" s="1050"/>
      <c r="C195" s="1050"/>
      <c r="D195" s="1050"/>
      <c r="E195" s="1050"/>
      <c r="F195" s="105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9"/>
      <c r="B196" s="1050"/>
      <c r="C196" s="1050"/>
      <c r="D196" s="1050"/>
      <c r="E196" s="1050"/>
      <c r="F196" s="105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9"/>
      <c r="B197" s="1050"/>
      <c r="C197" s="1050"/>
      <c r="D197" s="1050"/>
      <c r="E197" s="1050"/>
      <c r="F197" s="105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9"/>
      <c r="B198" s="1050"/>
      <c r="C198" s="1050"/>
      <c r="D198" s="1050"/>
      <c r="E198" s="1050"/>
      <c r="F198" s="105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9"/>
      <c r="B199" s="1050"/>
      <c r="C199" s="1050"/>
      <c r="D199" s="1050"/>
      <c r="E199" s="1050"/>
      <c r="F199" s="105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9"/>
      <c r="B200" s="1050"/>
      <c r="C200" s="1050"/>
      <c r="D200" s="1050"/>
      <c r="E200" s="1050"/>
      <c r="F200" s="1051"/>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9"/>
      <c r="B202" s="1050"/>
      <c r="C202" s="1050"/>
      <c r="D202" s="1050"/>
      <c r="E202" s="1050"/>
      <c r="F202" s="1051"/>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4"/>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9"/>
      <c r="B203" s="1050"/>
      <c r="C203" s="1050"/>
      <c r="D203" s="1050"/>
      <c r="E203" s="1050"/>
      <c r="F203" s="105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9"/>
      <c r="B204" s="1050"/>
      <c r="C204" s="1050"/>
      <c r="D204" s="1050"/>
      <c r="E204" s="1050"/>
      <c r="F204" s="105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9"/>
      <c r="B205" s="1050"/>
      <c r="C205" s="1050"/>
      <c r="D205" s="1050"/>
      <c r="E205" s="1050"/>
      <c r="F205" s="105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9"/>
      <c r="B206" s="1050"/>
      <c r="C206" s="1050"/>
      <c r="D206" s="1050"/>
      <c r="E206" s="1050"/>
      <c r="F206" s="105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9"/>
      <c r="B207" s="1050"/>
      <c r="C207" s="1050"/>
      <c r="D207" s="1050"/>
      <c r="E207" s="1050"/>
      <c r="F207" s="105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9"/>
      <c r="B208" s="1050"/>
      <c r="C208" s="1050"/>
      <c r="D208" s="1050"/>
      <c r="E208" s="1050"/>
      <c r="F208" s="105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9"/>
      <c r="B209" s="1050"/>
      <c r="C209" s="1050"/>
      <c r="D209" s="1050"/>
      <c r="E209" s="1050"/>
      <c r="F209" s="105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9"/>
      <c r="B210" s="1050"/>
      <c r="C210" s="1050"/>
      <c r="D210" s="1050"/>
      <c r="E210" s="1050"/>
      <c r="F210" s="105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9"/>
      <c r="B211" s="1050"/>
      <c r="C211" s="1050"/>
      <c r="D211" s="1050"/>
      <c r="E211" s="1050"/>
      <c r="F211" s="105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9"/>
      <c r="B216" s="1050"/>
      <c r="C216" s="1050"/>
      <c r="D216" s="1050"/>
      <c r="E216" s="1050"/>
      <c r="F216" s="1051"/>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4"/>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9"/>
      <c r="B217" s="1050"/>
      <c r="C217" s="1050"/>
      <c r="D217" s="1050"/>
      <c r="E217" s="1050"/>
      <c r="F217" s="105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9"/>
      <c r="B218" s="1050"/>
      <c r="C218" s="1050"/>
      <c r="D218" s="1050"/>
      <c r="E218" s="1050"/>
      <c r="F218" s="105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9"/>
      <c r="B219" s="1050"/>
      <c r="C219" s="1050"/>
      <c r="D219" s="1050"/>
      <c r="E219" s="1050"/>
      <c r="F219" s="105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9"/>
      <c r="B220" s="1050"/>
      <c r="C220" s="1050"/>
      <c r="D220" s="1050"/>
      <c r="E220" s="1050"/>
      <c r="F220" s="105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9"/>
      <c r="B221" s="1050"/>
      <c r="C221" s="1050"/>
      <c r="D221" s="1050"/>
      <c r="E221" s="1050"/>
      <c r="F221" s="105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9"/>
      <c r="B222" s="1050"/>
      <c r="C222" s="1050"/>
      <c r="D222" s="1050"/>
      <c r="E222" s="1050"/>
      <c r="F222" s="105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9"/>
      <c r="B223" s="1050"/>
      <c r="C223" s="1050"/>
      <c r="D223" s="1050"/>
      <c r="E223" s="1050"/>
      <c r="F223" s="105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9"/>
      <c r="B224" s="1050"/>
      <c r="C224" s="1050"/>
      <c r="D224" s="1050"/>
      <c r="E224" s="1050"/>
      <c r="F224" s="105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9"/>
      <c r="B225" s="1050"/>
      <c r="C225" s="1050"/>
      <c r="D225" s="1050"/>
      <c r="E225" s="1050"/>
      <c r="F225" s="105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9"/>
      <c r="B226" s="1050"/>
      <c r="C226" s="1050"/>
      <c r="D226" s="1050"/>
      <c r="E226" s="1050"/>
      <c r="F226" s="105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9"/>
      <c r="B227" s="1050"/>
      <c r="C227" s="1050"/>
      <c r="D227" s="1050"/>
      <c r="E227" s="1050"/>
      <c r="F227" s="1051"/>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9"/>
      <c r="B229" s="1050"/>
      <c r="C229" s="1050"/>
      <c r="D229" s="1050"/>
      <c r="E229" s="1050"/>
      <c r="F229" s="1051"/>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4"/>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9"/>
      <c r="B230" s="1050"/>
      <c r="C230" s="1050"/>
      <c r="D230" s="1050"/>
      <c r="E230" s="1050"/>
      <c r="F230" s="105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9"/>
      <c r="B231" s="1050"/>
      <c r="C231" s="1050"/>
      <c r="D231" s="1050"/>
      <c r="E231" s="1050"/>
      <c r="F231" s="105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9"/>
      <c r="B232" s="1050"/>
      <c r="C232" s="1050"/>
      <c r="D232" s="1050"/>
      <c r="E232" s="1050"/>
      <c r="F232" s="105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9"/>
      <c r="B233" s="1050"/>
      <c r="C233" s="1050"/>
      <c r="D233" s="1050"/>
      <c r="E233" s="1050"/>
      <c r="F233" s="105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9"/>
      <c r="B234" s="1050"/>
      <c r="C234" s="1050"/>
      <c r="D234" s="1050"/>
      <c r="E234" s="1050"/>
      <c r="F234" s="105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9"/>
      <c r="B235" s="1050"/>
      <c r="C235" s="1050"/>
      <c r="D235" s="1050"/>
      <c r="E235" s="1050"/>
      <c r="F235" s="105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9"/>
      <c r="B236" s="1050"/>
      <c r="C236" s="1050"/>
      <c r="D236" s="1050"/>
      <c r="E236" s="1050"/>
      <c r="F236" s="105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9"/>
      <c r="B237" s="1050"/>
      <c r="C237" s="1050"/>
      <c r="D237" s="1050"/>
      <c r="E237" s="1050"/>
      <c r="F237" s="105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9"/>
      <c r="B238" s="1050"/>
      <c r="C238" s="1050"/>
      <c r="D238" s="1050"/>
      <c r="E238" s="1050"/>
      <c r="F238" s="105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9"/>
      <c r="B239" s="1050"/>
      <c r="C239" s="1050"/>
      <c r="D239" s="1050"/>
      <c r="E239" s="1050"/>
      <c r="F239" s="105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9"/>
      <c r="B240" s="1050"/>
      <c r="C240" s="1050"/>
      <c r="D240" s="1050"/>
      <c r="E240" s="1050"/>
      <c r="F240" s="1051"/>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9"/>
      <c r="B242" s="1050"/>
      <c r="C242" s="1050"/>
      <c r="D242" s="1050"/>
      <c r="E242" s="1050"/>
      <c r="F242" s="1051"/>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4"/>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9"/>
      <c r="B243" s="1050"/>
      <c r="C243" s="1050"/>
      <c r="D243" s="1050"/>
      <c r="E243" s="1050"/>
      <c r="F243" s="105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9"/>
      <c r="B244" s="1050"/>
      <c r="C244" s="1050"/>
      <c r="D244" s="1050"/>
      <c r="E244" s="1050"/>
      <c r="F244" s="105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9"/>
      <c r="B245" s="1050"/>
      <c r="C245" s="1050"/>
      <c r="D245" s="1050"/>
      <c r="E245" s="1050"/>
      <c r="F245" s="105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9"/>
      <c r="B246" s="1050"/>
      <c r="C246" s="1050"/>
      <c r="D246" s="1050"/>
      <c r="E246" s="1050"/>
      <c r="F246" s="105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9"/>
      <c r="B247" s="1050"/>
      <c r="C247" s="1050"/>
      <c r="D247" s="1050"/>
      <c r="E247" s="1050"/>
      <c r="F247" s="105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9"/>
      <c r="B248" s="1050"/>
      <c r="C248" s="1050"/>
      <c r="D248" s="1050"/>
      <c r="E248" s="1050"/>
      <c r="F248" s="105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9"/>
      <c r="B249" s="1050"/>
      <c r="C249" s="1050"/>
      <c r="D249" s="1050"/>
      <c r="E249" s="1050"/>
      <c r="F249" s="105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9"/>
      <c r="B250" s="1050"/>
      <c r="C250" s="1050"/>
      <c r="D250" s="1050"/>
      <c r="E250" s="1050"/>
      <c r="F250" s="105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9"/>
      <c r="B251" s="1050"/>
      <c r="C251" s="1050"/>
      <c r="D251" s="1050"/>
      <c r="E251" s="1050"/>
      <c r="F251" s="105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9"/>
      <c r="B252" s="1050"/>
      <c r="C252" s="1050"/>
      <c r="D252" s="1050"/>
      <c r="E252" s="1050"/>
      <c r="F252" s="105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9"/>
      <c r="B253" s="1050"/>
      <c r="C253" s="1050"/>
      <c r="D253" s="1050"/>
      <c r="E253" s="1050"/>
      <c r="F253" s="1051"/>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9"/>
      <c r="B255" s="1050"/>
      <c r="C255" s="1050"/>
      <c r="D255" s="1050"/>
      <c r="E255" s="1050"/>
      <c r="F255" s="1051"/>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4"/>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9"/>
      <c r="B256" s="1050"/>
      <c r="C256" s="1050"/>
      <c r="D256" s="1050"/>
      <c r="E256" s="1050"/>
      <c r="F256" s="105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9"/>
      <c r="B257" s="1050"/>
      <c r="C257" s="1050"/>
      <c r="D257" s="1050"/>
      <c r="E257" s="1050"/>
      <c r="F257" s="105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9"/>
      <c r="B258" s="1050"/>
      <c r="C258" s="1050"/>
      <c r="D258" s="1050"/>
      <c r="E258" s="1050"/>
      <c r="F258" s="105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9"/>
      <c r="B259" s="1050"/>
      <c r="C259" s="1050"/>
      <c r="D259" s="1050"/>
      <c r="E259" s="1050"/>
      <c r="F259" s="105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9"/>
      <c r="B260" s="1050"/>
      <c r="C260" s="1050"/>
      <c r="D260" s="1050"/>
      <c r="E260" s="1050"/>
      <c r="F260" s="105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9"/>
      <c r="B261" s="1050"/>
      <c r="C261" s="1050"/>
      <c r="D261" s="1050"/>
      <c r="E261" s="1050"/>
      <c r="F261" s="105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9"/>
      <c r="B262" s="1050"/>
      <c r="C262" s="1050"/>
      <c r="D262" s="1050"/>
      <c r="E262" s="1050"/>
      <c r="F262" s="105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9"/>
      <c r="B263" s="1050"/>
      <c r="C263" s="1050"/>
      <c r="D263" s="1050"/>
      <c r="E263" s="1050"/>
      <c r="F263" s="105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9"/>
      <c r="B264" s="1050"/>
      <c r="C264" s="1050"/>
      <c r="D264" s="1050"/>
      <c r="E264" s="1050"/>
      <c r="F264" s="105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9">
        <v>1</v>
      </c>
      <c r="B4" s="106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9">
        <v>2</v>
      </c>
      <c r="B5" s="106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9">
        <v>3</v>
      </c>
      <c r="B6" s="106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9">
        <v>4</v>
      </c>
      <c r="B7" s="106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9">
        <v>5</v>
      </c>
      <c r="B8" s="106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9">
        <v>6</v>
      </c>
      <c r="B9" s="106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9">
        <v>7</v>
      </c>
      <c r="B10" s="106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9">
        <v>8</v>
      </c>
      <c r="B11" s="106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9">
        <v>9</v>
      </c>
      <c r="B12" s="106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9">
        <v>10</v>
      </c>
      <c r="B13" s="106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9">
        <v>11</v>
      </c>
      <c r="B14" s="106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9">
        <v>12</v>
      </c>
      <c r="B15" s="106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9">
        <v>13</v>
      </c>
      <c r="B16" s="106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9">
        <v>14</v>
      </c>
      <c r="B17" s="106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9">
        <v>15</v>
      </c>
      <c r="B18" s="106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9">
        <v>16</v>
      </c>
      <c r="B19" s="106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9">
        <v>17</v>
      </c>
      <c r="B20" s="106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9">
        <v>18</v>
      </c>
      <c r="B21" s="106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9">
        <v>19</v>
      </c>
      <c r="B22" s="106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9">
        <v>20</v>
      </c>
      <c r="B23" s="106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9">
        <v>21</v>
      </c>
      <c r="B24" s="106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9">
        <v>22</v>
      </c>
      <c r="B25" s="106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9">
        <v>23</v>
      </c>
      <c r="B26" s="106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9">
        <v>24</v>
      </c>
      <c r="B27" s="106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9">
        <v>25</v>
      </c>
      <c r="B28" s="106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9">
        <v>26</v>
      </c>
      <c r="B29" s="106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9">
        <v>27</v>
      </c>
      <c r="B30" s="106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9">
        <v>28</v>
      </c>
      <c r="B31" s="106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9">
        <v>29</v>
      </c>
      <c r="B32" s="106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9">
        <v>30</v>
      </c>
      <c r="B33" s="106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9">
        <v>1</v>
      </c>
      <c r="B37" s="106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9">
        <v>2</v>
      </c>
      <c r="B38" s="106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9">
        <v>3</v>
      </c>
      <c r="B39" s="106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9">
        <v>4</v>
      </c>
      <c r="B40" s="106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9">
        <v>5</v>
      </c>
      <c r="B41" s="106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9">
        <v>6</v>
      </c>
      <c r="B42" s="106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9">
        <v>7</v>
      </c>
      <c r="B43" s="106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9">
        <v>8</v>
      </c>
      <c r="B44" s="106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9">
        <v>9</v>
      </c>
      <c r="B45" s="106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9">
        <v>10</v>
      </c>
      <c r="B46" s="106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9">
        <v>11</v>
      </c>
      <c r="B47" s="106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9">
        <v>12</v>
      </c>
      <c r="B48" s="106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9">
        <v>13</v>
      </c>
      <c r="B49" s="106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9">
        <v>14</v>
      </c>
      <c r="B50" s="106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9">
        <v>15</v>
      </c>
      <c r="B51" s="106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9">
        <v>16</v>
      </c>
      <c r="B52" s="106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9">
        <v>17</v>
      </c>
      <c r="B53" s="106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9">
        <v>18</v>
      </c>
      <c r="B54" s="106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9">
        <v>19</v>
      </c>
      <c r="B55" s="106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9">
        <v>20</v>
      </c>
      <c r="B56" s="106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9">
        <v>21</v>
      </c>
      <c r="B57" s="106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9">
        <v>22</v>
      </c>
      <c r="B58" s="106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9">
        <v>23</v>
      </c>
      <c r="B59" s="106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9">
        <v>24</v>
      </c>
      <c r="B60" s="106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9">
        <v>25</v>
      </c>
      <c r="B61" s="106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9">
        <v>26</v>
      </c>
      <c r="B62" s="106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9">
        <v>27</v>
      </c>
      <c r="B63" s="106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9">
        <v>28</v>
      </c>
      <c r="B64" s="106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9">
        <v>29</v>
      </c>
      <c r="B65" s="106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9">
        <v>30</v>
      </c>
      <c r="B66" s="106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9">
        <v>1</v>
      </c>
      <c r="B70" s="106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9">
        <v>2</v>
      </c>
      <c r="B71" s="106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9">
        <v>3</v>
      </c>
      <c r="B72" s="106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9">
        <v>4</v>
      </c>
      <c r="B73" s="106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9">
        <v>5</v>
      </c>
      <c r="B74" s="106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9">
        <v>6</v>
      </c>
      <c r="B75" s="106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9">
        <v>7</v>
      </c>
      <c r="B76" s="106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9">
        <v>8</v>
      </c>
      <c r="B77" s="106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9">
        <v>9</v>
      </c>
      <c r="B78" s="106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9">
        <v>10</v>
      </c>
      <c r="B79" s="106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9">
        <v>11</v>
      </c>
      <c r="B80" s="106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9">
        <v>12</v>
      </c>
      <c r="B81" s="106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9">
        <v>13</v>
      </c>
      <c r="B82" s="106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9">
        <v>14</v>
      </c>
      <c r="B83" s="106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9">
        <v>15</v>
      </c>
      <c r="B84" s="106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9">
        <v>16</v>
      </c>
      <c r="B85" s="106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9">
        <v>17</v>
      </c>
      <c r="B86" s="106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9">
        <v>18</v>
      </c>
      <c r="B87" s="106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9">
        <v>19</v>
      </c>
      <c r="B88" s="106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9">
        <v>20</v>
      </c>
      <c r="B89" s="106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9">
        <v>21</v>
      </c>
      <c r="B90" s="106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9">
        <v>22</v>
      </c>
      <c r="B91" s="106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9">
        <v>23</v>
      </c>
      <c r="B92" s="106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9">
        <v>24</v>
      </c>
      <c r="B93" s="106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9">
        <v>25</v>
      </c>
      <c r="B94" s="106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9">
        <v>26</v>
      </c>
      <c r="B95" s="106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9">
        <v>27</v>
      </c>
      <c r="B96" s="106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9">
        <v>28</v>
      </c>
      <c r="B97" s="106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9">
        <v>29</v>
      </c>
      <c r="B98" s="106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9">
        <v>30</v>
      </c>
      <c r="B99" s="106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9">
        <v>1</v>
      </c>
      <c r="B103" s="106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9">
        <v>2</v>
      </c>
      <c r="B104" s="106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9">
        <v>3</v>
      </c>
      <c r="B105" s="106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9">
        <v>4</v>
      </c>
      <c r="B106" s="106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9">
        <v>5</v>
      </c>
      <c r="B107" s="106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9">
        <v>6</v>
      </c>
      <c r="B108" s="106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9">
        <v>7</v>
      </c>
      <c r="B109" s="106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9">
        <v>8</v>
      </c>
      <c r="B110" s="106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9">
        <v>9</v>
      </c>
      <c r="B111" s="106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9">
        <v>10</v>
      </c>
      <c r="B112" s="106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9">
        <v>11</v>
      </c>
      <c r="B113" s="106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9">
        <v>12</v>
      </c>
      <c r="B114" s="106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9">
        <v>13</v>
      </c>
      <c r="B115" s="106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9">
        <v>14</v>
      </c>
      <c r="B116" s="106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9">
        <v>15</v>
      </c>
      <c r="B117" s="106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9">
        <v>16</v>
      </c>
      <c r="B118" s="106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9">
        <v>17</v>
      </c>
      <c r="B119" s="106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9">
        <v>18</v>
      </c>
      <c r="B120" s="106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9">
        <v>19</v>
      </c>
      <c r="B121" s="106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9">
        <v>20</v>
      </c>
      <c r="B122" s="106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9">
        <v>21</v>
      </c>
      <c r="B123" s="106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9">
        <v>22</v>
      </c>
      <c r="B124" s="106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9">
        <v>23</v>
      </c>
      <c r="B125" s="106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9">
        <v>24</v>
      </c>
      <c r="B126" s="106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9">
        <v>25</v>
      </c>
      <c r="B127" s="106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9">
        <v>26</v>
      </c>
      <c r="B128" s="106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9">
        <v>27</v>
      </c>
      <c r="B129" s="106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9">
        <v>28</v>
      </c>
      <c r="B130" s="106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9">
        <v>29</v>
      </c>
      <c r="B131" s="106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9">
        <v>30</v>
      </c>
      <c r="B132" s="106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9">
        <v>1</v>
      </c>
      <c r="B136" s="106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9">
        <v>2</v>
      </c>
      <c r="B137" s="106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9">
        <v>3</v>
      </c>
      <c r="B138" s="106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9">
        <v>4</v>
      </c>
      <c r="B139" s="106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9">
        <v>5</v>
      </c>
      <c r="B140" s="106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9">
        <v>6</v>
      </c>
      <c r="B141" s="106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9">
        <v>7</v>
      </c>
      <c r="B142" s="106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9">
        <v>8</v>
      </c>
      <c r="B143" s="106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9">
        <v>9</v>
      </c>
      <c r="B144" s="106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9">
        <v>10</v>
      </c>
      <c r="B145" s="106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9">
        <v>11</v>
      </c>
      <c r="B146" s="106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9">
        <v>12</v>
      </c>
      <c r="B147" s="106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9">
        <v>13</v>
      </c>
      <c r="B148" s="106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9">
        <v>14</v>
      </c>
      <c r="B149" s="106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9">
        <v>15</v>
      </c>
      <c r="B150" s="106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9">
        <v>16</v>
      </c>
      <c r="B151" s="106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9">
        <v>17</v>
      </c>
      <c r="B152" s="106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9">
        <v>18</v>
      </c>
      <c r="B153" s="106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9">
        <v>19</v>
      </c>
      <c r="B154" s="106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9">
        <v>20</v>
      </c>
      <c r="B155" s="106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9">
        <v>21</v>
      </c>
      <c r="B156" s="106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9">
        <v>22</v>
      </c>
      <c r="B157" s="106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9">
        <v>23</v>
      </c>
      <c r="B158" s="106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9">
        <v>24</v>
      </c>
      <c r="B159" s="106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9">
        <v>25</v>
      </c>
      <c r="B160" s="106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9">
        <v>26</v>
      </c>
      <c r="B161" s="106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9">
        <v>27</v>
      </c>
      <c r="B162" s="106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9">
        <v>28</v>
      </c>
      <c r="B163" s="106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9">
        <v>29</v>
      </c>
      <c r="B164" s="106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9">
        <v>30</v>
      </c>
      <c r="B165" s="106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9">
        <v>1</v>
      </c>
      <c r="B169" s="106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9">
        <v>2</v>
      </c>
      <c r="B170" s="106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9">
        <v>3</v>
      </c>
      <c r="B171" s="106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9">
        <v>4</v>
      </c>
      <c r="B172" s="106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9">
        <v>5</v>
      </c>
      <c r="B173" s="106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9">
        <v>6</v>
      </c>
      <c r="B174" s="106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9">
        <v>7</v>
      </c>
      <c r="B175" s="106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9">
        <v>8</v>
      </c>
      <c r="B176" s="106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9">
        <v>9</v>
      </c>
      <c r="B177" s="106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9">
        <v>10</v>
      </c>
      <c r="B178" s="106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9">
        <v>11</v>
      </c>
      <c r="B179" s="106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9">
        <v>12</v>
      </c>
      <c r="B180" s="106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9">
        <v>13</v>
      </c>
      <c r="B181" s="106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9">
        <v>14</v>
      </c>
      <c r="B182" s="106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9">
        <v>15</v>
      </c>
      <c r="B183" s="106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9">
        <v>16</v>
      </c>
      <c r="B184" s="106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9">
        <v>17</v>
      </c>
      <c r="B185" s="106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9">
        <v>18</v>
      </c>
      <c r="B186" s="106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9">
        <v>19</v>
      </c>
      <c r="B187" s="106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9">
        <v>20</v>
      </c>
      <c r="B188" s="106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9">
        <v>21</v>
      </c>
      <c r="B189" s="106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9">
        <v>22</v>
      </c>
      <c r="B190" s="106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9">
        <v>23</v>
      </c>
      <c r="B191" s="106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9">
        <v>24</v>
      </c>
      <c r="B192" s="106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9">
        <v>25</v>
      </c>
      <c r="B193" s="106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9">
        <v>26</v>
      </c>
      <c r="B194" s="106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9">
        <v>27</v>
      </c>
      <c r="B195" s="106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9">
        <v>28</v>
      </c>
      <c r="B196" s="106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9">
        <v>29</v>
      </c>
      <c r="B197" s="106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9">
        <v>30</v>
      </c>
      <c r="B198" s="106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9">
        <v>1</v>
      </c>
      <c r="B202" s="106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9">
        <v>2</v>
      </c>
      <c r="B203" s="106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9">
        <v>3</v>
      </c>
      <c r="B204" s="106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9">
        <v>4</v>
      </c>
      <c r="B205" s="106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9">
        <v>5</v>
      </c>
      <c r="B206" s="106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9">
        <v>6</v>
      </c>
      <c r="B207" s="106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9">
        <v>7</v>
      </c>
      <c r="B208" s="106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9">
        <v>8</v>
      </c>
      <c r="B209" s="106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9">
        <v>9</v>
      </c>
      <c r="B210" s="106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9">
        <v>10</v>
      </c>
      <c r="B211" s="106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9">
        <v>11</v>
      </c>
      <c r="B212" s="106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9">
        <v>12</v>
      </c>
      <c r="B213" s="106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9">
        <v>13</v>
      </c>
      <c r="B214" s="106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9">
        <v>14</v>
      </c>
      <c r="B215" s="106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9">
        <v>15</v>
      </c>
      <c r="B216" s="106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9">
        <v>16</v>
      </c>
      <c r="B217" s="106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9">
        <v>17</v>
      </c>
      <c r="B218" s="106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9">
        <v>18</v>
      </c>
      <c r="B219" s="106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9">
        <v>19</v>
      </c>
      <c r="B220" s="106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9">
        <v>20</v>
      </c>
      <c r="B221" s="106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9">
        <v>21</v>
      </c>
      <c r="B222" s="106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9">
        <v>22</v>
      </c>
      <c r="B223" s="106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9">
        <v>23</v>
      </c>
      <c r="B224" s="106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9">
        <v>24</v>
      </c>
      <c r="B225" s="106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9">
        <v>25</v>
      </c>
      <c r="B226" s="106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9">
        <v>26</v>
      </c>
      <c r="B227" s="106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9">
        <v>27</v>
      </c>
      <c r="B228" s="106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9">
        <v>28</v>
      </c>
      <c r="B229" s="106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9">
        <v>29</v>
      </c>
      <c r="B230" s="106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9">
        <v>30</v>
      </c>
      <c r="B231" s="106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9">
        <v>1</v>
      </c>
      <c r="B235" s="106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9">
        <v>2</v>
      </c>
      <c r="B236" s="106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9">
        <v>3</v>
      </c>
      <c r="B237" s="106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9">
        <v>4</v>
      </c>
      <c r="B238" s="106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9">
        <v>5</v>
      </c>
      <c r="B239" s="106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9">
        <v>6</v>
      </c>
      <c r="B240" s="106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9">
        <v>7</v>
      </c>
      <c r="B241" s="106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9">
        <v>8</v>
      </c>
      <c r="B242" s="106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9">
        <v>9</v>
      </c>
      <c r="B243" s="106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9">
        <v>10</v>
      </c>
      <c r="B244" s="106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9">
        <v>11</v>
      </c>
      <c r="B245" s="106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9">
        <v>12</v>
      </c>
      <c r="B246" s="106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9">
        <v>13</v>
      </c>
      <c r="B247" s="106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9">
        <v>14</v>
      </c>
      <c r="B248" s="106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9">
        <v>15</v>
      </c>
      <c r="B249" s="106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9">
        <v>16</v>
      </c>
      <c r="B250" s="106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9">
        <v>17</v>
      </c>
      <c r="B251" s="106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9">
        <v>18</v>
      </c>
      <c r="B252" s="106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9">
        <v>19</v>
      </c>
      <c r="B253" s="106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9">
        <v>20</v>
      </c>
      <c r="B254" s="106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9">
        <v>21</v>
      </c>
      <c r="B255" s="106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9">
        <v>22</v>
      </c>
      <c r="B256" s="106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9">
        <v>23</v>
      </c>
      <c r="B257" s="106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9">
        <v>24</v>
      </c>
      <c r="B258" s="106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9">
        <v>25</v>
      </c>
      <c r="B259" s="106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9">
        <v>26</v>
      </c>
      <c r="B260" s="106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9">
        <v>27</v>
      </c>
      <c r="B261" s="106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9">
        <v>28</v>
      </c>
      <c r="B262" s="106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9">
        <v>29</v>
      </c>
      <c r="B263" s="106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9">
        <v>30</v>
      </c>
      <c r="B264" s="106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9">
        <v>1</v>
      </c>
      <c r="B268" s="106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9">
        <v>2</v>
      </c>
      <c r="B269" s="106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9">
        <v>3</v>
      </c>
      <c r="B270" s="106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9">
        <v>4</v>
      </c>
      <c r="B271" s="106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9">
        <v>5</v>
      </c>
      <c r="B272" s="106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9">
        <v>6</v>
      </c>
      <c r="B273" s="106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9">
        <v>7</v>
      </c>
      <c r="B274" s="106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9">
        <v>8</v>
      </c>
      <c r="B275" s="106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9">
        <v>9</v>
      </c>
      <c r="B276" s="106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9">
        <v>10</v>
      </c>
      <c r="B277" s="106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9">
        <v>11</v>
      </c>
      <c r="B278" s="106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9">
        <v>12</v>
      </c>
      <c r="B279" s="106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9">
        <v>13</v>
      </c>
      <c r="B280" s="106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9">
        <v>14</v>
      </c>
      <c r="B281" s="106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9">
        <v>15</v>
      </c>
      <c r="B282" s="106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9">
        <v>16</v>
      </c>
      <c r="B283" s="106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9">
        <v>17</v>
      </c>
      <c r="B284" s="106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9">
        <v>18</v>
      </c>
      <c r="B285" s="106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9">
        <v>19</v>
      </c>
      <c r="B286" s="106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9">
        <v>20</v>
      </c>
      <c r="B287" s="106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9">
        <v>21</v>
      </c>
      <c r="B288" s="106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9">
        <v>22</v>
      </c>
      <c r="B289" s="106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9">
        <v>23</v>
      </c>
      <c r="B290" s="106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9">
        <v>24</v>
      </c>
      <c r="B291" s="106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9">
        <v>25</v>
      </c>
      <c r="B292" s="106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9">
        <v>26</v>
      </c>
      <c r="B293" s="106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9">
        <v>27</v>
      </c>
      <c r="B294" s="106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9">
        <v>28</v>
      </c>
      <c r="B295" s="106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9">
        <v>29</v>
      </c>
      <c r="B296" s="106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9">
        <v>30</v>
      </c>
      <c r="B297" s="106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9">
        <v>1</v>
      </c>
      <c r="B301" s="106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9">
        <v>2</v>
      </c>
      <c r="B302" s="106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9">
        <v>3</v>
      </c>
      <c r="B303" s="106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9">
        <v>4</v>
      </c>
      <c r="B304" s="106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9">
        <v>5</v>
      </c>
      <c r="B305" s="106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9">
        <v>6</v>
      </c>
      <c r="B306" s="106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9">
        <v>7</v>
      </c>
      <c r="B307" s="106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9">
        <v>8</v>
      </c>
      <c r="B308" s="106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9">
        <v>9</v>
      </c>
      <c r="B309" s="106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9">
        <v>10</v>
      </c>
      <c r="B310" s="106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9">
        <v>11</v>
      </c>
      <c r="B311" s="106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9">
        <v>12</v>
      </c>
      <c r="B312" s="106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9">
        <v>13</v>
      </c>
      <c r="B313" s="106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9">
        <v>14</v>
      </c>
      <c r="B314" s="106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9">
        <v>15</v>
      </c>
      <c r="B315" s="106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9">
        <v>16</v>
      </c>
      <c r="B316" s="106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9">
        <v>17</v>
      </c>
      <c r="B317" s="106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9">
        <v>18</v>
      </c>
      <c r="B318" s="106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9">
        <v>19</v>
      </c>
      <c r="B319" s="106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9">
        <v>20</v>
      </c>
      <c r="B320" s="106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9">
        <v>21</v>
      </c>
      <c r="B321" s="106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9">
        <v>22</v>
      </c>
      <c r="B322" s="106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9">
        <v>23</v>
      </c>
      <c r="B323" s="106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9">
        <v>24</v>
      </c>
      <c r="B324" s="106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9">
        <v>25</v>
      </c>
      <c r="B325" s="106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9">
        <v>26</v>
      </c>
      <c r="B326" s="106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9">
        <v>27</v>
      </c>
      <c r="B327" s="106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9">
        <v>28</v>
      </c>
      <c r="B328" s="106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9">
        <v>29</v>
      </c>
      <c r="B329" s="106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9">
        <v>30</v>
      </c>
      <c r="B330" s="106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9">
        <v>1</v>
      </c>
      <c r="B334" s="106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9">
        <v>2</v>
      </c>
      <c r="B335" s="106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9">
        <v>3</v>
      </c>
      <c r="B336" s="106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9">
        <v>4</v>
      </c>
      <c r="B337" s="106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9">
        <v>5</v>
      </c>
      <c r="B338" s="106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9">
        <v>6</v>
      </c>
      <c r="B339" s="106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9">
        <v>7</v>
      </c>
      <c r="B340" s="106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9">
        <v>8</v>
      </c>
      <c r="B341" s="106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9">
        <v>9</v>
      </c>
      <c r="B342" s="106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9">
        <v>10</v>
      </c>
      <c r="B343" s="106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9">
        <v>11</v>
      </c>
      <c r="B344" s="106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9">
        <v>12</v>
      </c>
      <c r="B345" s="106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9">
        <v>13</v>
      </c>
      <c r="B346" s="106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9">
        <v>14</v>
      </c>
      <c r="B347" s="106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9">
        <v>15</v>
      </c>
      <c r="B348" s="106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9">
        <v>16</v>
      </c>
      <c r="B349" s="106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9">
        <v>17</v>
      </c>
      <c r="B350" s="106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9">
        <v>18</v>
      </c>
      <c r="B351" s="106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9">
        <v>19</v>
      </c>
      <c r="B352" s="106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9">
        <v>20</v>
      </c>
      <c r="B353" s="106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9">
        <v>21</v>
      </c>
      <c r="B354" s="106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9">
        <v>22</v>
      </c>
      <c r="B355" s="106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9">
        <v>23</v>
      </c>
      <c r="B356" s="106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9">
        <v>24</v>
      </c>
      <c r="B357" s="106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9">
        <v>25</v>
      </c>
      <c r="B358" s="106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9">
        <v>26</v>
      </c>
      <c r="B359" s="106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9">
        <v>27</v>
      </c>
      <c r="B360" s="106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9">
        <v>28</v>
      </c>
      <c r="B361" s="106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9">
        <v>29</v>
      </c>
      <c r="B362" s="106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9">
        <v>30</v>
      </c>
      <c r="B363" s="106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9">
        <v>1</v>
      </c>
      <c r="B367" s="106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9">
        <v>2</v>
      </c>
      <c r="B368" s="106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9">
        <v>3</v>
      </c>
      <c r="B369" s="106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9">
        <v>4</v>
      </c>
      <c r="B370" s="106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9">
        <v>5</v>
      </c>
      <c r="B371" s="106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9">
        <v>6</v>
      </c>
      <c r="B372" s="106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9">
        <v>7</v>
      </c>
      <c r="B373" s="106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9">
        <v>8</v>
      </c>
      <c r="B374" s="106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9">
        <v>9</v>
      </c>
      <c r="B375" s="106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9">
        <v>10</v>
      </c>
      <c r="B376" s="106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9">
        <v>11</v>
      </c>
      <c r="B377" s="106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9">
        <v>12</v>
      </c>
      <c r="B378" s="106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9">
        <v>13</v>
      </c>
      <c r="B379" s="106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9">
        <v>14</v>
      </c>
      <c r="B380" s="106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9">
        <v>15</v>
      </c>
      <c r="B381" s="106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9">
        <v>16</v>
      </c>
      <c r="B382" s="106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9">
        <v>17</v>
      </c>
      <c r="B383" s="106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9">
        <v>18</v>
      </c>
      <c r="B384" s="106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9">
        <v>19</v>
      </c>
      <c r="B385" s="106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9">
        <v>20</v>
      </c>
      <c r="B386" s="106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9">
        <v>21</v>
      </c>
      <c r="B387" s="106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9">
        <v>22</v>
      </c>
      <c r="B388" s="106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9">
        <v>23</v>
      </c>
      <c r="B389" s="106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9">
        <v>24</v>
      </c>
      <c r="B390" s="106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9">
        <v>25</v>
      </c>
      <c r="B391" s="106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9">
        <v>26</v>
      </c>
      <c r="B392" s="106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9">
        <v>27</v>
      </c>
      <c r="B393" s="106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9">
        <v>28</v>
      </c>
      <c r="B394" s="106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9">
        <v>29</v>
      </c>
      <c r="B395" s="106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9">
        <v>30</v>
      </c>
      <c r="B396" s="106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9">
        <v>1</v>
      </c>
      <c r="B400" s="106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9">
        <v>2</v>
      </c>
      <c r="B401" s="106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9">
        <v>3</v>
      </c>
      <c r="B402" s="106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9">
        <v>4</v>
      </c>
      <c r="B403" s="106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9">
        <v>5</v>
      </c>
      <c r="B404" s="106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9">
        <v>6</v>
      </c>
      <c r="B405" s="106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9">
        <v>7</v>
      </c>
      <c r="B406" s="106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9">
        <v>8</v>
      </c>
      <c r="B407" s="106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9">
        <v>9</v>
      </c>
      <c r="B408" s="106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9">
        <v>10</v>
      </c>
      <c r="B409" s="106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9">
        <v>11</v>
      </c>
      <c r="B410" s="106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9">
        <v>12</v>
      </c>
      <c r="B411" s="106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9">
        <v>13</v>
      </c>
      <c r="B412" s="106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9">
        <v>14</v>
      </c>
      <c r="B413" s="106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9">
        <v>15</v>
      </c>
      <c r="B414" s="106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9">
        <v>16</v>
      </c>
      <c r="B415" s="106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9">
        <v>17</v>
      </c>
      <c r="B416" s="106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9">
        <v>18</v>
      </c>
      <c r="B417" s="106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9">
        <v>19</v>
      </c>
      <c r="B418" s="106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9">
        <v>20</v>
      </c>
      <c r="B419" s="106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9">
        <v>21</v>
      </c>
      <c r="B420" s="106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9">
        <v>22</v>
      </c>
      <c r="B421" s="106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9">
        <v>23</v>
      </c>
      <c r="B422" s="106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9">
        <v>24</v>
      </c>
      <c r="B423" s="106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9">
        <v>25</v>
      </c>
      <c r="B424" s="106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9">
        <v>26</v>
      </c>
      <c r="B425" s="106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9">
        <v>27</v>
      </c>
      <c r="B426" s="106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9">
        <v>28</v>
      </c>
      <c r="B427" s="106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9">
        <v>29</v>
      </c>
      <c r="B428" s="106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9">
        <v>30</v>
      </c>
      <c r="B429" s="106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9">
        <v>1</v>
      </c>
      <c r="B433" s="106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9">
        <v>2</v>
      </c>
      <c r="B434" s="106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9">
        <v>3</v>
      </c>
      <c r="B435" s="106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9">
        <v>4</v>
      </c>
      <c r="B436" s="106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9">
        <v>5</v>
      </c>
      <c r="B437" s="106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9">
        <v>6</v>
      </c>
      <c r="B438" s="106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9">
        <v>7</v>
      </c>
      <c r="B439" s="106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9">
        <v>8</v>
      </c>
      <c r="B440" s="106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9">
        <v>9</v>
      </c>
      <c r="B441" s="106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9">
        <v>10</v>
      </c>
      <c r="B442" s="106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9">
        <v>11</v>
      </c>
      <c r="B443" s="106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9">
        <v>12</v>
      </c>
      <c r="B444" s="106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9">
        <v>13</v>
      </c>
      <c r="B445" s="106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9">
        <v>14</v>
      </c>
      <c r="B446" s="106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9">
        <v>15</v>
      </c>
      <c r="B447" s="106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9">
        <v>16</v>
      </c>
      <c r="B448" s="106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9">
        <v>17</v>
      </c>
      <c r="B449" s="106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9">
        <v>18</v>
      </c>
      <c r="B450" s="106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9">
        <v>19</v>
      </c>
      <c r="B451" s="106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9">
        <v>20</v>
      </c>
      <c r="B452" s="106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9">
        <v>21</v>
      </c>
      <c r="B453" s="106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9">
        <v>22</v>
      </c>
      <c r="B454" s="106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9">
        <v>23</v>
      </c>
      <c r="B455" s="106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9">
        <v>24</v>
      </c>
      <c r="B456" s="106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9">
        <v>25</v>
      </c>
      <c r="B457" s="106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9">
        <v>26</v>
      </c>
      <c r="B458" s="106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9">
        <v>27</v>
      </c>
      <c r="B459" s="106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9">
        <v>28</v>
      </c>
      <c r="B460" s="106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9">
        <v>29</v>
      </c>
      <c r="B461" s="106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9">
        <v>30</v>
      </c>
      <c r="B462" s="106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9">
        <v>1</v>
      </c>
      <c r="B466" s="106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9">
        <v>2</v>
      </c>
      <c r="B467" s="106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9">
        <v>3</v>
      </c>
      <c r="B468" s="106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9">
        <v>4</v>
      </c>
      <c r="B469" s="106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9">
        <v>5</v>
      </c>
      <c r="B470" s="106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9">
        <v>6</v>
      </c>
      <c r="B471" s="106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9">
        <v>7</v>
      </c>
      <c r="B472" s="106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9">
        <v>8</v>
      </c>
      <c r="B473" s="106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9">
        <v>9</v>
      </c>
      <c r="B474" s="106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9">
        <v>10</v>
      </c>
      <c r="B475" s="106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9">
        <v>11</v>
      </c>
      <c r="B476" s="106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9">
        <v>12</v>
      </c>
      <c r="B477" s="106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9">
        <v>13</v>
      </c>
      <c r="B478" s="106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9">
        <v>14</v>
      </c>
      <c r="B479" s="106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9">
        <v>15</v>
      </c>
      <c r="B480" s="106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9">
        <v>16</v>
      </c>
      <c r="B481" s="106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9">
        <v>17</v>
      </c>
      <c r="B482" s="106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9">
        <v>18</v>
      </c>
      <c r="B483" s="106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9">
        <v>19</v>
      </c>
      <c r="B484" s="106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9">
        <v>20</v>
      </c>
      <c r="B485" s="106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9">
        <v>21</v>
      </c>
      <c r="B486" s="106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9">
        <v>22</v>
      </c>
      <c r="B487" s="106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9">
        <v>23</v>
      </c>
      <c r="B488" s="106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9">
        <v>24</v>
      </c>
      <c r="B489" s="106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9">
        <v>25</v>
      </c>
      <c r="B490" s="106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9">
        <v>26</v>
      </c>
      <c r="B491" s="106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9">
        <v>27</v>
      </c>
      <c r="B492" s="106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9">
        <v>28</v>
      </c>
      <c r="B493" s="106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9">
        <v>29</v>
      </c>
      <c r="B494" s="106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9">
        <v>30</v>
      </c>
      <c r="B495" s="106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9">
        <v>1</v>
      </c>
      <c r="B499" s="106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9">
        <v>2</v>
      </c>
      <c r="B500" s="106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9">
        <v>3</v>
      </c>
      <c r="B501" s="106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9">
        <v>4</v>
      </c>
      <c r="B502" s="106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9">
        <v>5</v>
      </c>
      <c r="B503" s="106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9">
        <v>6</v>
      </c>
      <c r="B504" s="106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9">
        <v>7</v>
      </c>
      <c r="B505" s="106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9">
        <v>8</v>
      </c>
      <c r="B506" s="106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9">
        <v>9</v>
      </c>
      <c r="B507" s="106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9">
        <v>10</v>
      </c>
      <c r="B508" s="106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9">
        <v>11</v>
      </c>
      <c r="B509" s="106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9">
        <v>12</v>
      </c>
      <c r="B510" s="106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9">
        <v>13</v>
      </c>
      <c r="B511" s="106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9">
        <v>14</v>
      </c>
      <c r="B512" s="106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9">
        <v>15</v>
      </c>
      <c r="B513" s="106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9">
        <v>16</v>
      </c>
      <c r="B514" s="106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9">
        <v>17</v>
      </c>
      <c r="B515" s="106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9">
        <v>18</v>
      </c>
      <c r="B516" s="106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9">
        <v>19</v>
      </c>
      <c r="B517" s="106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9">
        <v>20</v>
      </c>
      <c r="B518" s="106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9">
        <v>21</v>
      </c>
      <c r="B519" s="106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9">
        <v>22</v>
      </c>
      <c r="B520" s="106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9">
        <v>23</v>
      </c>
      <c r="B521" s="106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9">
        <v>24</v>
      </c>
      <c r="B522" s="106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9">
        <v>25</v>
      </c>
      <c r="B523" s="106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9">
        <v>26</v>
      </c>
      <c r="B524" s="106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9">
        <v>27</v>
      </c>
      <c r="B525" s="106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9">
        <v>28</v>
      </c>
      <c r="B526" s="106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9">
        <v>29</v>
      </c>
      <c r="B527" s="106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9">
        <v>30</v>
      </c>
      <c r="B528" s="106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9">
        <v>1</v>
      </c>
      <c r="B532" s="106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9">
        <v>2</v>
      </c>
      <c r="B533" s="106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9">
        <v>3</v>
      </c>
      <c r="B534" s="106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9">
        <v>4</v>
      </c>
      <c r="B535" s="106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9">
        <v>5</v>
      </c>
      <c r="B536" s="106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9">
        <v>6</v>
      </c>
      <c r="B537" s="106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9">
        <v>7</v>
      </c>
      <c r="B538" s="106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9">
        <v>8</v>
      </c>
      <c r="B539" s="106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9">
        <v>9</v>
      </c>
      <c r="B540" s="106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9">
        <v>10</v>
      </c>
      <c r="B541" s="106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9">
        <v>11</v>
      </c>
      <c r="B542" s="106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9">
        <v>12</v>
      </c>
      <c r="B543" s="106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9">
        <v>13</v>
      </c>
      <c r="B544" s="106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9">
        <v>14</v>
      </c>
      <c r="B545" s="106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9">
        <v>15</v>
      </c>
      <c r="B546" s="106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9">
        <v>16</v>
      </c>
      <c r="B547" s="106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9">
        <v>17</v>
      </c>
      <c r="B548" s="106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9">
        <v>18</v>
      </c>
      <c r="B549" s="106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9">
        <v>19</v>
      </c>
      <c r="B550" s="106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9">
        <v>20</v>
      </c>
      <c r="B551" s="106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9">
        <v>21</v>
      </c>
      <c r="B552" s="106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9">
        <v>22</v>
      </c>
      <c r="B553" s="106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9">
        <v>23</v>
      </c>
      <c r="B554" s="106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9">
        <v>24</v>
      </c>
      <c r="B555" s="106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9">
        <v>25</v>
      </c>
      <c r="B556" s="106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9">
        <v>26</v>
      </c>
      <c r="B557" s="106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9">
        <v>27</v>
      </c>
      <c r="B558" s="106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9">
        <v>28</v>
      </c>
      <c r="B559" s="106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9">
        <v>29</v>
      </c>
      <c r="B560" s="106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9">
        <v>30</v>
      </c>
      <c r="B561" s="106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9">
        <v>1</v>
      </c>
      <c r="B565" s="106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9">
        <v>2</v>
      </c>
      <c r="B566" s="106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9">
        <v>3</v>
      </c>
      <c r="B567" s="106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9">
        <v>4</v>
      </c>
      <c r="B568" s="106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9">
        <v>5</v>
      </c>
      <c r="B569" s="106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9">
        <v>6</v>
      </c>
      <c r="B570" s="106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9">
        <v>7</v>
      </c>
      <c r="B571" s="106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9">
        <v>8</v>
      </c>
      <c r="B572" s="106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9">
        <v>9</v>
      </c>
      <c r="B573" s="106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9">
        <v>10</v>
      </c>
      <c r="B574" s="106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9">
        <v>11</v>
      </c>
      <c r="B575" s="106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9">
        <v>12</v>
      </c>
      <c r="B576" s="106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9">
        <v>13</v>
      </c>
      <c r="B577" s="106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9">
        <v>14</v>
      </c>
      <c r="B578" s="106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9">
        <v>15</v>
      </c>
      <c r="B579" s="106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9">
        <v>16</v>
      </c>
      <c r="B580" s="106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9">
        <v>17</v>
      </c>
      <c r="B581" s="106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9">
        <v>18</v>
      </c>
      <c r="B582" s="106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9">
        <v>19</v>
      </c>
      <c r="B583" s="106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9">
        <v>20</v>
      </c>
      <c r="B584" s="106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9">
        <v>21</v>
      </c>
      <c r="B585" s="106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9">
        <v>22</v>
      </c>
      <c r="B586" s="106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9">
        <v>23</v>
      </c>
      <c r="B587" s="106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9">
        <v>24</v>
      </c>
      <c r="B588" s="106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9">
        <v>25</v>
      </c>
      <c r="B589" s="106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9">
        <v>26</v>
      </c>
      <c r="B590" s="106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9">
        <v>27</v>
      </c>
      <c r="B591" s="106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9">
        <v>28</v>
      </c>
      <c r="B592" s="106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9">
        <v>29</v>
      </c>
      <c r="B593" s="106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9">
        <v>30</v>
      </c>
      <c r="B594" s="106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9">
        <v>1</v>
      </c>
      <c r="B598" s="106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9">
        <v>2</v>
      </c>
      <c r="B599" s="106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9">
        <v>3</v>
      </c>
      <c r="B600" s="106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9">
        <v>4</v>
      </c>
      <c r="B601" s="106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9">
        <v>5</v>
      </c>
      <c r="B602" s="106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9">
        <v>6</v>
      </c>
      <c r="B603" s="106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9">
        <v>7</v>
      </c>
      <c r="B604" s="106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9">
        <v>8</v>
      </c>
      <c r="B605" s="106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9">
        <v>9</v>
      </c>
      <c r="B606" s="106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9">
        <v>10</v>
      </c>
      <c r="B607" s="106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9">
        <v>11</v>
      </c>
      <c r="B608" s="106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9">
        <v>12</v>
      </c>
      <c r="B609" s="106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9">
        <v>13</v>
      </c>
      <c r="B610" s="106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9">
        <v>14</v>
      </c>
      <c r="B611" s="106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9">
        <v>15</v>
      </c>
      <c r="B612" s="106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9">
        <v>16</v>
      </c>
      <c r="B613" s="106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9">
        <v>17</v>
      </c>
      <c r="B614" s="106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9">
        <v>18</v>
      </c>
      <c r="B615" s="106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9">
        <v>19</v>
      </c>
      <c r="B616" s="106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9">
        <v>20</v>
      </c>
      <c r="B617" s="106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9">
        <v>21</v>
      </c>
      <c r="B618" s="106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9">
        <v>22</v>
      </c>
      <c r="B619" s="106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9">
        <v>23</v>
      </c>
      <c r="B620" s="106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9">
        <v>24</v>
      </c>
      <c r="B621" s="106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9">
        <v>25</v>
      </c>
      <c r="B622" s="106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9">
        <v>26</v>
      </c>
      <c r="B623" s="106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9">
        <v>27</v>
      </c>
      <c r="B624" s="106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9">
        <v>28</v>
      </c>
      <c r="B625" s="106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9">
        <v>29</v>
      </c>
      <c r="B626" s="106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9">
        <v>30</v>
      </c>
      <c r="B627" s="106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9">
        <v>1</v>
      </c>
      <c r="B631" s="106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9">
        <v>2</v>
      </c>
      <c r="B632" s="106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9">
        <v>3</v>
      </c>
      <c r="B633" s="106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9">
        <v>4</v>
      </c>
      <c r="B634" s="106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9">
        <v>5</v>
      </c>
      <c r="B635" s="106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9">
        <v>6</v>
      </c>
      <c r="B636" s="106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9">
        <v>7</v>
      </c>
      <c r="B637" s="106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9">
        <v>8</v>
      </c>
      <c r="B638" s="106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9">
        <v>9</v>
      </c>
      <c r="B639" s="106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9">
        <v>10</v>
      </c>
      <c r="B640" s="106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9">
        <v>11</v>
      </c>
      <c r="B641" s="106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9">
        <v>12</v>
      </c>
      <c r="B642" s="106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9">
        <v>13</v>
      </c>
      <c r="B643" s="106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9">
        <v>14</v>
      </c>
      <c r="B644" s="106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9">
        <v>15</v>
      </c>
      <c r="B645" s="106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9">
        <v>16</v>
      </c>
      <c r="B646" s="106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9">
        <v>17</v>
      </c>
      <c r="B647" s="106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9">
        <v>18</v>
      </c>
      <c r="B648" s="106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9">
        <v>19</v>
      </c>
      <c r="B649" s="106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9">
        <v>20</v>
      </c>
      <c r="B650" s="106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9">
        <v>21</v>
      </c>
      <c r="B651" s="106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9">
        <v>22</v>
      </c>
      <c r="B652" s="106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9">
        <v>23</v>
      </c>
      <c r="B653" s="106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9">
        <v>24</v>
      </c>
      <c r="B654" s="106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9">
        <v>25</v>
      </c>
      <c r="B655" s="106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9">
        <v>26</v>
      </c>
      <c r="B656" s="106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9">
        <v>27</v>
      </c>
      <c r="B657" s="106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9">
        <v>28</v>
      </c>
      <c r="B658" s="106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9">
        <v>29</v>
      </c>
      <c r="B659" s="106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9">
        <v>30</v>
      </c>
      <c r="B660" s="106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9">
        <v>1</v>
      </c>
      <c r="B664" s="106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9">
        <v>2</v>
      </c>
      <c r="B665" s="106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9">
        <v>3</v>
      </c>
      <c r="B666" s="106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9">
        <v>4</v>
      </c>
      <c r="B667" s="106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9">
        <v>5</v>
      </c>
      <c r="B668" s="106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9">
        <v>6</v>
      </c>
      <c r="B669" s="106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9">
        <v>7</v>
      </c>
      <c r="B670" s="106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9">
        <v>8</v>
      </c>
      <c r="B671" s="106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9">
        <v>9</v>
      </c>
      <c r="B672" s="106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9">
        <v>10</v>
      </c>
      <c r="B673" s="106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9">
        <v>11</v>
      </c>
      <c r="B674" s="106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9">
        <v>12</v>
      </c>
      <c r="B675" s="106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9">
        <v>13</v>
      </c>
      <c r="B676" s="106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9">
        <v>14</v>
      </c>
      <c r="B677" s="106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9">
        <v>15</v>
      </c>
      <c r="B678" s="106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9">
        <v>16</v>
      </c>
      <c r="B679" s="106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9">
        <v>17</v>
      </c>
      <c r="B680" s="106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9">
        <v>18</v>
      </c>
      <c r="B681" s="106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9">
        <v>19</v>
      </c>
      <c r="B682" s="106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9">
        <v>20</v>
      </c>
      <c r="B683" s="106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9">
        <v>21</v>
      </c>
      <c r="B684" s="106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9">
        <v>22</v>
      </c>
      <c r="B685" s="106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9">
        <v>23</v>
      </c>
      <c r="B686" s="106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9">
        <v>24</v>
      </c>
      <c r="B687" s="106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9">
        <v>25</v>
      </c>
      <c r="B688" s="106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9">
        <v>26</v>
      </c>
      <c r="B689" s="106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9">
        <v>27</v>
      </c>
      <c r="B690" s="106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9">
        <v>28</v>
      </c>
      <c r="B691" s="106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9">
        <v>29</v>
      </c>
      <c r="B692" s="106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9">
        <v>30</v>
      </c>
      <c r="B693" s="106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9">
        <v>1</v>
      </c>
      <c r="B697" s="106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9">
        <v>2</v>
      </c>
      <c r="B698" s="106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9">
        <v>3</v>
      </c>
      <c r="B699" s="106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9">
        <v>4</v>
      </c>
      <c r="B700" s="106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9">
        <v>5</v>
      </c>
      <c r="B701" s="106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9">
        <v>6</v>
      </c>
      <c r="B702" s="106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9">
        <v>7</v>
      </c>
      <c r="B703" s="106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9">
        <v>8</v>
      </c>
      <c r="B704" s="106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9">
        <v>9</v>
      </c>
      <c r="B705" s="106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9">
        <v>10</v>
      </c>
      <c r="B706" s="106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9">
        <v>11</v>
      </c>
      <c r="B707" s="106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9">
        <v>12</v>
      </c>
      <c r="B708" s="106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9">
        <v>13</v>
      </c>
      <c r="B709" s="106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9">
        <v>14</v>
      </c>
      <c r="B710" s="106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9">
        <v>15</v>
      </c>
      <c r="B711" s="106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9">
        <v>16</v>
      </c>
      <c r="B712" s="106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9">
        <v>17</v>
      </c>
      <c r="B713" s="106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9">
        <v>18</v>
      </c>
      <c r="B714" s="106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9">
        <v>19</v>
      </c>
      <c r="B715" s="106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9">
        <v>20</v>
      </c>
      <c r="B716" s="106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9">
        <v>21</v>
      </c>
      <c r="B717" s="106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9">
        <v>22</v>
      </c>
      <c r="B718" s="106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9">
        <v>23</v>
      </c>
      <c r="B719" s="106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9">
        <v>24</v>
      </c>
      <c r="B720" s="106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9">
        <v>25</v>
      </c>
      <c r="B721" s="106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9">
        <v>26</v>
      </c>
      <c r="B722" s="106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9">
        <v>27</v>
      </c>
      <c r="B723" s="106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9">
        <v>28</v>
      </c>
      <c r="B724" s="106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9">
        <v>29</v>
      </c>
      <c r="B725" s="106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9">
        <v>30</v>
      </c>
      <c r="B726" s="106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9">
        <v>1</v>
      </c>
      <c r="B730" s="106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9">
        <v>2</v>
      </c>
      <c r="B731" s="106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9">
        <v>3</v>
      </c>
      <c r="B732" s="106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9">
        <v>4</v>
      </c>
      <c r="B733" s="106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9">
        <v>5</v>
      </c>
      <c r="B734" s="106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9">
        <v>6</v>
      </c>
      <c r="B735" s="106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9">
        <v>7</v>
      </c>
      <c r="B736" s="106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9">
        <v>8</v>
      </c>
      <c r="B737" s="106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9">
        <v>9</v>
      </c>
      <c r="B738" s="106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9">
        <v>10</v>
      </c>
      <c r="B739" s="106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9">
        <v>11</v>
      </c>
      <c r="B740" s="106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9">
        <v>12</v>
      </c>
      <c r="B741" s="106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9">
        <v>13</v>
      </c>
      <c r="B742" s="106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9">
        <v>14</v>
      </c>
      <c r="B743" s="106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9">
        <v>15</v>
      </c>
      <c r="B744" s="106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9">
        <v>16</v>
      </c>
      <c r="B745" s="106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9">
        <v>17</v>
      </c>
      <c r="B746" s="106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9">
        <v>18</v>
      </c>
      <c r="B747" s="106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9">
        <v>19</v>
      </c>
      <c r="B748" s="106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9">
        <v>20</v>
      </c>
      <c r="B749" s="106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9">
        <v>21</v>
      </c>
      <c r="B750" s="106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9">
        <v>22</v>
      </c>
      <c r="B751" s="106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9">
        <v>23</v>
      </c>
      <c r="B752" s="106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9">
        <v>24</v>
      </c>
      <c r="B753" s="106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9">
        <v>25</v>
      </c>
      <c r="B754" s="106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9">
        <v>26</v>
      </c>
      <c r="B755" s="106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9">
        <v>27</v>
      </c>
      <c r="B756" s="106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9">
        <v>28</v>
      </c>
      <c r="B757" s="106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9">
        <v>29</v>
      </c>
      <c r="B758" s="106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9">
        <v>30</v>
      </c>
      <c r="B759" s="106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9">
        <v>1</v>
      </c>
      <c r="B763" s="106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9">
        <v>2</v>
      </c>
      <c r="B764" s="106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9">
        <v>3</v>
      </c>
      <c r="B765" s="106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9">
        <v>4</v>
      </c>
      <c r="B766" s="106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9">
        <v>5</v>
      </c>
      <c r="B767" s="106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9">
        <v>6</v>
      </c>
      <c r="B768" s="106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9">
        <v>7</v>
      </c>
      <c r="B769" s="106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9">
        <v>8</v>
      </c>
      <c r="B770" s="106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9">
        <v>9</v>
      </c>
      <c r="B771" s="106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9">
        <v>10</v>
      </c>
      <c r="B772" s="106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9">
        <v>11</v>
      </c>
      <c r="B773" s="106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9">
        <v>12</v>
      </c>
      <c r="B774" s="106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9">
        <v>13</v>
      </c>
      <c r="B775" s="106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9">
        <v>14</v>
      </c>
      <c r="B776" s="106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9">
        <v>15</v>
      </c>
      <c r="B777" s="106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9">
        <v>16</v>
      </c>
      <c r="B778" s="106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9">
        <v>17</v>
      </c>
      <c r="B779" s="106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9">
        <v>18</v>
      </c>
      <c r="B780" s="106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9">
        <v>19</v>
      </c>
      <c r="B781" s="106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9">
        <v>20</v>
      </c>
      <c r="B782" s="106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9">
        <v>21</v>
      </c>
      <c r="B783" s="106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9">
        <v>22</v>
      </c>
      <c r="B784" s="106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9">
        <v>23</v>
      </c>
      <c r="B785" s="106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9">
        <v>24</v>
      </c>
      <c r="B786" s="106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9">
        <v>25</v>
      </c>
      <c r="B787" s="106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9">
        <v>26</v>
      </c>
      <c r="B788" s="106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9">
        <v>27</v>
      </c>
      <c r="B789" s="106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9">
        <v>28</v>
      </c>
      <c r="B790" s="106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9">
        <v>29</v>
      </c>
      <c r="B791" s="106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9">
        <v>30</v>
      </c>
      <c r="B792" s="106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9">
        <v>1</v>
      </c>
      <c r="B796" s="106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9">
        <v>2</v>
      </c>
      <c r="B797" s="106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9">
        <v>3</v>
      </c>
      <c r="B798" s="106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9">
        <v>4</v>
      </c>
      <c r="B799" s="106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9">
        <v>5</v>
      </c>
      <c r="B800" s="106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9">
        <v>6</v>
      </c>
      <c r="B801" s="106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9">
        <v>7</v>
      </c>
      <c r="B802" s="106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9">
        <v>8</v>
      </c>
      <c r="B803" s="106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9">
        <v>9</v>
      </c>
      <c r="B804" s="106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9">
        <v>10</v>
      </c>
      <c r="B805" s="106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9">
        <v>11</v>
      </c>
      <c r="B806" s="106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9">
        <v>12</v>
      </c>
      <c r="B807" s="106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9">
        <v>13</v>
      </c>
      <c r="B808" s="106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9">
        <v>14</v>
      </c>
      <c r="B809" s="106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9">
        <v>15</v>
      </c>
      <c r="B810" s="106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9">
        <v>16</v>
      </c>
      <c r="B811" s="106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9">
        <v>17</v>
      </c>
      <c r="B812" s="106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9">
        <v>18</v>
      </c>
      <c r="B813" s="106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9">
        <v>19</v>
      </c>
      <c r="B814" s="106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9">
        <v>20</v>
      </c>
      <c r="B815" s="106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9">
        <v>21</v>
      </c>
      <c r="B816" s="106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9">
        <v>22</v>
      </c>
      <c r="B817" s="106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9">
        <v>23</v>
      </c>
      <c r="B818" s="106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9">
        <v>24</v>
      </c>
      <c r="B819" s="106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9">
        <v>25</v>
      </c>
      <c r="B820" s="106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9">
        <v>26</v>
      </c>
      <c r="B821" s="106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9">
        <v>27</v>
      </c>
      <c r="B822" s="106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9">
        <v>28</v>
      </c>
      <c r="B823" s="106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9">
        <v>29</v>
      </c>
      <c r="B824" s="106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9">
        <v>30</v>
      </c>
      <c r="B825" s="106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9">
        <v>1</v>
      </c>
      <c r="B829" s="106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9">
        <v>2</v>
      </c>
      <c r="B830" s="106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9">
        <v>3</v>
      </c>
      <c r="B831" s="106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9">
        <v>4</v>
      </c>
      <c r="B832" s="106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9">
        <v>5</v>
      </c>
      <c r="B833" s="106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9">
        <v>6</v>
      </c>
      <c r="B834" s="106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9">
        <v>7</v>
      </c>
      <c r="B835" s="106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9">
        <v>8</v>
      </c>
      <c r="B836" s="106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9">
        <v>9</v>
      </c>
      <c r="B837" s="106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9">
        <v>10</v>
      </c>
      <c r="B838" s="106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9">
        <v>11</v>
      </c>
      <c r="B839" s="106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9">
        <v>12</v>
      </c>
      <c r="B840" s="106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9">
        <v>13</v>
      </c>
      <c r="B841" s="106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9">
        <v>14</v>
      </c>
      <c r="B842" s="106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9">
        <v>15</v>
      </c>
      <c r="B843" s="106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9">
        <v>16</v>
      </c>
      <c r="B844" s="106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9">
        <v>17</v>
      </c>
      <c r="B845" s="106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9">
        <v>18</v>
      </c>
      <c r="B846" s="106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9">
        <v>19</v>
      </c>
      <c r="B847" s="106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9">
        <v>20</v>
      </c>
      <c r="B848" s="106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9">
        <v>21</v>
      </c>
      <c r="B849" s="106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9">
        <v>22</v>
      </c>
      <c r="B850" s="106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9">
        <v>23</v>
      </c>
      <c r="B851" s="106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9">
        <v>24</v>
      </c>
      <c r="B852" s="106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9">
        <v>25</v>
      </c>
      <c r="B853" s="106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9">
        <v>26</v>
      </c>
      <c r="B854" s="106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9">
        <v>27</v>
      </c>
      <c r="B855" s="106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9">
        <v>28</v>
      </c>
      <c r="B856" s="106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9">
        <v>29</v>
      </c>
      <c r="B857" s="106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9">
        <v>30</v>
      </c>
      <c r="B858" s="106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9">
        <v>1</v>
      </c>
      <c r="B862" s="106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9">
        <v>2</v>
      </c>
      <c r="B863" s="106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9">
        <v>3</v>
      </c>
      <c r="B864" s="106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9">
        <v>4</v>
      </c>
      <c r="B865" s="106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9">
        <v>5</v>
      </c>
      <c r="B866" s="106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9">
        <v>6</v>
      </c>
      <c r="B867" s="106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9">
        <v>7</v>
      </c>
      <c r="B868" s="106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9">
        <v>8</v>
      </c>
      <c r="B869" s="106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9">
        <v>9</v>
      </c>
      <c r="B870" s="106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9">
        <v>10</v>
      </c>
      <c r="B871" s="106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9">
        <v>11</v>
      </c>
      <c r="B872" s="106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9">
        <v>12</v>
      </c>
      <c r="B873" s="106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9">
        <v>13</v>
      </c>
      <c r="B874" s="106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9">
        <v>14</v>
      </c>
      <c r="B875" s="106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9">
        <v>15</v>
      </c>
      <c r="B876" s="106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9">
        <v>16</v>
      </c>
      <c r="B877" s="106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9">
        <v>17</v>
      </c>
      <c r="B878" s="106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9">
        <v>18</v>
      </c>
      <c r="B879" s="106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9">
        <v>19</v>
      </c>
      <c r="B880" s="106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9">
        <v>20</v>
      </c>
      <c r="B881" s="106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9">
        <v>21</v>
      </c>
      <c r="B882" s="106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9">
        <v>22</v>
      </c>
      <c r="B883" s="106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9">
        <v>23</v>
      </c>
      <c r="B884" s="106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9">
        <v>24</v>
      </c>
      <c r="B885" s="106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9">
        <v>25</v>
      </c>
      <c r="B886" s="106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9">
        <v>26</v>
      </c>
      <c r="B887" s="106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9">
        <v>27</v>
      </c>
      <c r="B888" s="106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9">
        <v>28</v>
      </c>
      <c r="B889" s="106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9">
        <v>29</v>
      </c>
      <c r="B890" s="106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9">
        <v>30</v>
      </c>
      <c r="B891" s="106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9">
        <v>1</v>
      </c>
      <c r="B895" s="106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9">
        <v>2</v>
      </c>
      <c r="B896" s="106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9">
        <v>3</v>
      </c>
      <c r="B897" s="106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9">
        <v>4</v>
      </c>
      <c r="B898" s="106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9">
        <v>5</v>
      </c>
      <c r="B899" s="106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9">
        <v>6</v>
      </c>
      <c r="B900" s="106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9">
        <v>7</v>
      </c>
      <c r="B901" s="106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9">
        <v>8</v>
      </c>
      <c r="B902" s="106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9">
        <v>9</v>
      </c>
      <c r="B903" s="106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9">
        <v>10</v>
      </c>
      <c r="B904" s="106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9">
        <v>11</v>
      </c>
      <c r="B905" s="106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9">
        <v>12</v>
      </c>
      <c r="B906" s="106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9">
        <v>13</v>
      </c>
      <c r="B907" s="106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9">
        <v>14</v>
      </c>
      <c r="B908" s="106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9">
        <v>15</v>
      </c>
      <c r="B909" s="106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9">
        <v>16</v>
      </c>
      <c r="B910" s="106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9">
        <v>17</v>
      </c>
      <c r="B911" s="106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9">
        <v>18</v>
      </c>
      <c r="B912" s="106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9">
        <v>19</v>
      </c>
      <c r="B913" s="106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9">
        <v>20</v>
      </c>
      <c r="B914" s="106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9">
        <v>21</v>
      </c>
      <c r="B915" s="106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9">
        <v>22</v>
      </c>
      <c r="B916" s="106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9">
        <v>23</v>
      </c>
      <c r="B917" s="106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9">
        <v>24</v>
      </c>
      <c r="B918" s="106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9">
        <v>25</v>
      </c>
      <c r="B919" s="106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9">
        <v>26</v>
      </c>
      <c r="B920" s="106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9">
        <v>27</v>
      </c>
      <c r="B921" s="106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9">
        <v>28</v>
      </c>
      <c r="B922" s="106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9">
        <v>29</v>
      </c>
      <c r="B923" s="106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9">
        <v>30</v>
      </c>
      <c r="B924" s="106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9">
        <v>1</v>
      </c>
      <c r="B928" s="106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9">
        <v>2</v>
      </c>
      <c r="B929" s="106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9">
        <v>3</v>
      </c>
      <c r="B930" s="106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9">
        <v>4</v>
      </c>
      <c r="B931" s="106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9">
        <v>5</v>
      </c>
      <c r="B932" s="106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9">
        <v>6</v>
      </c>
      <c r="B933" s="106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9">
        <v>7</v>
      </c>
      <c r="B934" s="106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9">
        <v>8</v>
      </c>
      <c r="B935" s="106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9">
        <v>9</v>
      </c>
      <c r="B936" s="106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9">
        <v>10</v>
      </c>
      <c r="B937" s="106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9">
        <v>11</v>
      </c>
      <c r="B938" s="106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9">
        <v>12</v>
      </c>
      <c r="B939" s="106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9">
        <v>13</v>
      </c>
      <c r="B940" s="106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9">
        <v>14</v>
      </c>
      <c r="B941" s="106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9">
        <v>15</v>
      </c>
      <c r="B942" s="106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9">
        <v>16</v>
      </c>
      <c r="B943" s="106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9">
        <v>17</v>
      </c>
      <c r="B944" s="106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9">
        <v>18</v>
      </c>
      <c r="B945" s="106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9">
        <v>19</v>
      </c>
      <c r="B946" s="106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9">
        <v>20</v>
      </c>
      <c r="B947" s="106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9">
        <v>21</v>
      </c>
      <c r="B948" s="106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9">
        <v>22</v>
      </c>
      <c r="B949" s="106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9">
        <v>23</v>
      </c>
      <c r="B950" s="106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9">
        <v>24</v>
      </c>
      <c r="B951" s="106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9">
        <v>25</v>
      </c>
      <c r="B952" s="106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9">
        <v>26</v>
      </c>
      <c r="B953" s="106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9">
        <v>27</v>
      </c>
      <c r="B954" s="106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9">
        <v>28</v>
      </c>
      <c r="B955" s="106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9">
        <v>29</v>
      </c>
      <c r="B956" s="106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9">
        <v>30</v>
      </c>
      <c r="B957" s="106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9">
        <v>1</v>
      </c>
      <c r="B961" s="106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9">
        <v>2</v>
      </c>
      <c r="B962" s="106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9">
        <v>3</v>
      </c>
      <c r="B963" s="106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9">
        <v>4</v>
      </c>
      <c r="B964" s="106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9">
        <v>5</v>
      </c>
      <c r="B965" s="106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9">
        <v>6</v>
      </c>
      <c r="B966" s="106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9">
        <v>7</v>
      </c>
      <c r="B967" s="106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9">
        <v>8</v>
      </c>
      <c r="B968" s="106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9">
        <v>9</v>
      </c>
      <c r="B969" s="106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9">
        <v>10</v>
      </c>
      <c r="B970" s="106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9">
        <v>11</v>
      </c>
      <c r="B971" s="106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9">
        <v>12</v>
      </c>
      <c r="B972" s="106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9">
        <v>13</v>
      </c>
      <c r="B973" s="106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9">
        <v>14</v>
      </c>
      <c r="B974" s="106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9">
        <v>15</v>
      </c>
      <c r="B975" s="106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9">
        <v>16</v>
      </c>
      <c r="B976" s="106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9">
        <v>17</v>
      </c>
      <c r="B977" s="106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9">
        <v>18</v>
      </c>
      <c r="B978" s="106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9">
        <v>19</v>
      </c>
      <c r="B979" s="106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9">
        <v>20</v>
      </c>
      <c r="B980" s="106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9">
        <v>21</v>
      </c>
      <c r="B981" s="106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9">
        <v>22</v>
      </c>
      <c r="B982" s="106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9">
        <v>23</v>
      </c>
      <c r="B983" s="106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9">
        <v>24</v>
      </c>
      <c r="B984" s="106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9">
        <v>25</v>
      </c>
      <c r="B985" s="106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9">
        <v>26</v>
      </c>
      <c r="B986" s="106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9">
        <v>27</v>
      </c>
      <c r="B987" s="106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9">
        <v>28</v>
      </c>
      <c r="B988" s="106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9">
        <v>29</v>
      </c>
      <c r="B989" s="106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9">
        <v>30</v>
      </c>
      <c r="B990" s="106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9">
        <v>1</v>
      </c>
      <c r="B994" s="106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9">
        <v>2</v>
      </c>
      <c r="B995" s="106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9">
        <v>3</v>
      </c>
      <c r="B996" s="106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9">
        <v>4</v>
      </c>
      <c r="B997" s="106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9">
        <v>5</v>
      </c>
      <c r="B998" s="106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9">
        <v>6</v>
      </c>
      <c r="B999" s="106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9">
        <v>7</v>
      </c>
      <c r="B1000" s="106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9">
        <v>8</v>
      </c>
      <c r="B1001" s="106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9">
        <v>9</v>
      </c>
      <c r="B1002" s="106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9">
        <v>10</v>
      </c>
      <c r="B1003" s="106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9">
        <v>11</v>
      </c>
      <c r="B1004" s="106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9">
        <v>12</v>
      </c>
      <c r="B1005" s="106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9">
        <v>13</v>
      </c>
      <c r="B1006" s="106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9">
        <v>14</v>
      </c>
      <c r="B1007" s="106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9">
        <v>15</v>
      </c>
      <c r="B1008" s="106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9">
        <v>16</v>
      </c>
      <c r="B1009" s="106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9">
        <v>17</v>
      </c>
      <c r="B1010" s="106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9">
        <v>18</v>
      </c>
      <c r="B1011" s="106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9">
        <v>19</v>
      </c>
      <c r="B1012" s="106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9">
        <v>20</v>
      </c>
      <c r="B1013" s="106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9">
        <v>21</v>
      </c>
      <c r="B1014" s="106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9">
        <v>22</v>
      </c>
      <c r="B1015" s="106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9">
        <v>23</v>
      </c>
      <c r="B1016" s="106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9">
        <v>24</v>
      </c>
      <c r="B1017" s="106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9">
        <v>25</v>
      </c>
      <c r="B1018" s="106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9">
        <v>26</v>
      </c>
      <c r="B1019" s="106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9">
        <v>27</v>
      </c>
      <c r="B1020" s="106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9">
        <v>28</v>
      </c>
      <c r="B1021" s="106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9">
        <v>29</v>
      </c>
      <c r="B1022" s="106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9">
        <v>30</v>
      </c>
      <c r="B1023" s="106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9">
        <v>1</v>
      </c>
      <c r="B1027" s="106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9">
        <v>2</v>
      </c>
      <c r="B1028" s="106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9">
        <v>3</v>
      </c>
      <c r="B1029" s="106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9">
        <v>4</v>
      </c>
      <c r="B1030" s="106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9">
        <v>5</v>
      </c>
      <c r="B1031" s="106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9">
        <v>6</v>
      </c>
      <c r="B1032" s="106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9">
        <v>7</v>
      </c>
      <c r="B1033" s="106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9">
        <v>8</v>
      </c>
      <c r="B1034" s="106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9">
        <v>9</v>
      </c>
      <c r="B1035" s="106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9">
        <v>10</v>
      </c>
      <c r="B1036" s="106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9">
        <v>11</v>
      </c>
      <c r="B1037" s="106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9">
        <v>12</v>
      </c>
      <c r="B1038" s="106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9">
        <v>13</v>
      </c>
      <c r="B1039" s="106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9">
        <v>14</v>
      </c>
      <c r="B1040" s="106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9">
        <v>15</v>
      </c>
      <c r="B1041" s="106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9">
        <v>16</v>
      </c>
      <c r="B1042" s="106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9">
        <v>17</v>
      </c>
      <c r="B1043" s="106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9">
        <v>18</v>
      </c>
      <c r="B1044" s="106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9">
        <v>19</v>
      </c>
      <c r="B1045" s="106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9">
        <v>20</v>
      </c>
      <c r="B1046" s="106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9">
        <v>21</v>
      </c>
      <c r="B1047" s="106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9">
        <v>22</v>
      </c>
      <c r="B1048" s="106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9">
        <v>23</v>
      </c>
      <c r="B1049" s="106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9">
        <v>24</v>
      </c>
      <c r="B1050" s="106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9">
        <v>25</v>
      </c>
      <c r="B1051" s="106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9">
        <v>26</v>
      </c>
      <c r="B1052" s="106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9">
        <v>27</v>
      </c>
      <c r="B1053" s="106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9">
        <v>28</v>
      </c>
      <c r="B1054" s="106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9">
        <v>29</v>
      </c>
      <c r="B1055" s="106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9">
        <v>30</v>
      </c>
      <c r="B1056" s="106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9">
        <v>1</v>
      </c>
      <c r="B1060" s="106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9">
        <v>2</v>
      </c>
      <c r="B1061" s="106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9">
        <v>3</v>
      </c>
      <c r="B1062" s="106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9">
        <v>4</v>
      </c>
      <c r="B1063" s="106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9">
        <v>5</v>
      </c>
      <c r="B1064" s="106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9">
        <v>6</v>
      </c>
      <c r="B1065" s="106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9">
        <v>7</v>
      </c>
      <c r="B1066" s="106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9">
        <v>8</v>
      </c>
      <c r="B1067" s="106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9">
        <v>9</v>
      </c>
      <c r="B1068" s="106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9">
        <v>10</v>
      </c>
      <c r="B1069" s="106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9">
        <v>11</v>
      </c>
      <c r="B1070" s="106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9">
        <v>12</v>
      </c>
      <c r="B1071" s="106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9">
        <v>13</v>
      </c>
      <c r="B1072" s="106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9">
        <v>14</v>
      </c>
      <c r="B1073" s="106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9">
        <v>15</v>
      </c>
      <c r="B1074" s="106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9">
        <v>16</v>
      </c>
      <c r="B1075" s="106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9">
        <v>17</v>
      </c>
      <c r="B1076" s="106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9">
        <v>18</v>
      </c>
      <c r="B1077" s="106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9">
        <v>19</v>
      </c>
      <c r="B1078" s="106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9">
        <v>20</v>
      </c>
      <c r="B1079" s="106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9">
        <v>21</v>
      </c>
      <c r="B1080" s="106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9">
        <v>22</v>
      </c>
      <c r="B1081" s="106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9">
        <v>23</v>
      </c>
      <c r="B1082" s="106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9">
        <v>24</v>
      </c>
      <c r="B1083" s="106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9">
        <v>25</v>
      </c>
      <c r="B1084" s="106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9">
        <v>26</v>
      </c>
      <c r="B1085" s="106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9">
        <v>27</v>
      </c>
      <c r="B1086" s="106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9">
        <v>28</v>
      </c>
      <c r="B1087" s="106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9">
        <v>29</v>
      </c>
      <c r="B1088" s="106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9">
        <v>30</v>
      </c>
      <c r="B1089" s="106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9">
        <v>1</v>
      </c>
      <c r="B1093" s="106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9">
        <v>2</v>
      </c>
      <c r="B1094" s="106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9">
        <v>3</v>
      </c>
      <c r="B1095" s="106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9">
        <v>4</v>
      </c>
      <c r="B1096" s="106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9">
        <v>5</v>
      </c>
      <c r="B1097" s="106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9">
        <v>6</v>
      </c>
      <c r="B1098" s="106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9">
        <v>7</v>
      </c>
      <c r="B1099" s="106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9">
        <v>8</v>
      </c>
      <c r="B1100" s="106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9">
        <v>9</v>
      </c>
      <c r="B1101" s="106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9">
        <v>10</v>
      </c>
      <c r="B1102" s="106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9">
        <v>11</v>
      </c>
      <c r="B1103" s="106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9">
        <v>12</v>
      </c>
      <c r="B1104" s="106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9">
        <v>13</v>
      </c>
      <c r="B1105" s="106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9">
        <v>14</v>
      </c>
      <c r="B1106" s="106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9">
        <v>15</v>
      </c>
      <c r="B1107" s="106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9">
        <v>16</v>
      </c>
      <c r="B1108" s="106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9">
        <v>17</v>
      </c>
      <c r="B1109" s="106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9">
        <v>18</v>
      </c>
      <c r="B1110" s="106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9">
        <v>19</v>
      </c>
      <c r="B1111" s="106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9">
        <v>20</v>
      </c>
      <c r="B1112" s="106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9">
        <v>21</v>
      </c>
      <c r="B1113" s="106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9">
        <v>22</v>
      </c>
      <c r="B1114" s="106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9">
        <v>23</v>
      </c>
      <c r="B1115" s="106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9">
        <v>24</v>
      </c>
      <c r="B1116" s="106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9">
        <v>25</v>
      </c>
      <c r="B1117" s="106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9">
        <v>26</v>
      </c>
      <c r="B1118" s="106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9">
        <v>27</v>
      </c>
      <c r="B1119" s="106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9">
        <v>28</v>
      </c>
      <c r="B1120" s="106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9">
        <v>29</v>
      </c>
      <c r="B1121" s="106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9">
        <v>30</v>
      </c>
      <c r="B1122" s="106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9">
        <v>1</v>
      </c>
      <c r="B1126" s="106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9">
        <v>2</v>
      </c>
      <c r="B1127" s="106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9">
        <v>3</v>
      </c>
      <c r="B1128" s="106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9">
        <v>4</v>
      </c>
      <c r="B1129" s="106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9">
        <v>5</v>
      </c>
      <c r="B1130" s="106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9">
        <v>6</v>
      </c>
      <c r="B1131" s="106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9">
        <v>7</v>
      </c>
      <c r="B1132" s="106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9">
        <v>8</v>
      </c>
      <c r="B1133" s="106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9">
        <v>9</v>
      </c>
      <c r="B1134" s="106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9">
        <v>10</v>
      </c>
      <c r="B1135" s="106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9">
        <v>11</v>
      </c>
      <c r="B1136" s="106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9">
        <v>12</v>
      </c>
      <c r="B1137" s="106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9">
        <v>13</v>
      </c>
      <c r="B1138" s="106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9">
        <v>14</v>
      </c>
      <c r="B1139" s="106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9">
        <v>15</v>
      </c>
      <c r="B1140" s="106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9">
        <v>16</v>
      </c>
      <c r="B1141" s="106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9">
        <v>17</v>
      </c>
      <c r="B1142" s="106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9">
        <v>18</v>
      </c>
      <c r="B1143" s="106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9">
        <v>19</v>
      </c>
      <c r="B1144" s="106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9">
        <v>20</v>
      </c>
      <c r="B1145" s="106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9">
        <v>21</v>
      </c>
      <c r="B1146" s="106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9">
        <v>22</v>
      </c>
      <c r="B1147" s="106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9">
        <v>23</v>
      </c>
      <c r="B1148" s="106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9">
        <v>24</v>
      </c>
      <c r="B1149" s="106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9">
        <v>25</v>
      </c>
      <c r="B1150" s="106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9">
        <v>26</v>
      </c>
      <c r="B1151" s="106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9">
        <v>27</v>
      </c>
      <c r="B1152" s="106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9">
        <v>28</v>
      </c>
      <c r="B1153" s="106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9">
        <v>29</v>
      </c>
      <c r="B1154" s="106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9">
        <v>30</v>
      </c>
      <c r="B1155" s="106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9">
        <v>1</v>
      </c>
      <c r="B1159" s="106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9">
        <v>2</v>
      </c>
      <c r="B1160" s="106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9">
        <v>3</v>
      </c>
      <c r="B1161" s="106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9">
        <v>4</v>
      </c>
      <c r="B1162" s="106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9">
        <v>5</v>
      </c>
      <c r="B1163" s="106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9">
        <v>6</v>
      </c>
      <c r="B1164" s="106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9">
        <v>7</v>
      </c>
      <c r="B1165" s="106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9">
        <v>8</v>
      </c>
      <c r="B1166" s="106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9">
        <v>9</v>
      </c>
      <c r="B1167" s="106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9">
        <v>10</v>
      </c>
      <c r="B1168" s="106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9">
        <v>11</v>
      </c>
      <c r="B1169" s="106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9">
        <v>12</v>
      </c>
      <c r="B1170" s="106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9">
        <v>13</v>
      </c>
      <c r="B1171" s="106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9">
        <v>14</v>
      </c>
      <c r="B1172" s="106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9">
        <v>15</v>
      </c>
      <c r="B1173" s="106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9">
        <v>16</v>
      </c>
      <c r="B1174" s="106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9">
        <v>17</v>
      </c>
      <c r="B1175" s="106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9">
        <v>18</v>
      </c>
      <c r="B1176" s="106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9">
        <v>19</v>
      </c>
      <c r="B1177" s="106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9">
        <v>20</v>
      </c>
      <c r="B1178" s="106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9">
        <v>21</v>
      </c>
      <c r="B1179" s="106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9">
        <v>22</v>
      </c>
      <c r="B1180" s="106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9">
        <v>23</v>
      </c>
      <c r="B1181" s="106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9">
        <v>24</v>
      </c>
      <c r="B1182" s="106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9">
        <v>25</v>
      </c>
      <c r="B1183" s="106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9">
        <v>26</v>
      </c>
      <c r="B1184" s="106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9">
        <v>27</v>
      </c>
      <c r="B1185" s="106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9">
        <v>28</v>
      </c>
      <c r="B1186" s="106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9">
        <v>29</v>
      </c>
      <c r="B1187" s="106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9">
        <v>30</v>
      </c>
      <c r="B1188" s="106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9">
        <v>1</v>
      </c>
      <c r="B1192" s="106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9">
        <v>2</v>
      </c>
      <c r="B1193" s="106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9">
        <v>3</v>
      </c>
      <c r="B1194" s="106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9">
        <v>4</v>
      </c>
      <c r="B1195" s="106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9">
        <v>5</v>
      </c>
      <c r="B1196" s="106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9">
        <v>6</v>
      </c>
      <c r="B1197" s="106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9">
        <v>7</v>
      </c>
      <c r="B1198" s="106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9">
        <v>8</v>
      </c>
      <c r="B1199" s="106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9">
        <v>9</v>
      </c>
      <c r="B1200" s="106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9">
        <v>10</v>
      </c>
      <c r="B1201" s="106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9">
        <v>11</v>
      </c>
      <c r="B1202" s="106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9">
        <v>12</v>
      </c>
      <c r="B1203" s="106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9">
        <v>13</v>
      </c>
      <c r="B1204" s="106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9">
        <v>14</v>
      </c>
      <c r="B1205" s="106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9">
        <v>15</v>
      </c>
      <c r="B1206" s="106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9">
        <v>16</v>
      </c>
      <c r="B1207" s="106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9">
        <v>17</v>
      </c>
      <c r="B1208" s="106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9">
        <v>18</v>
      </c>
      <c r="B1209" s="106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9">
        <v>19</v>
      </c>
      <c r="B1210" s="106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9">
        <v>20</v>
      </c>
      <c r="B1211" s="106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9">
        <v>21</v>
      </c>
      <c r="B1212" s="106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9">
        <v>22</v>
      </c>
      <c r="B1213" s="106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9">
        <v>23</v>
      </c>
      <c r="B1214" s="106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9">
        <v>24</v>
      </c>
      <c r="B1215" s="106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9">
        <v>25</v>
      </c>
      <c r="B1216" s="106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9">
        <v>26</v>
      </c>
      <c r="B1217" s="106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9">
        <v>27</v>
      </c>
      <c r="B1218" s="106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9">
        <v>28</v>
      </c>
      <c r="B1219" s="106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9">
        <v>29</v>
      </c>
      <c r="B1220" s="106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9">
        <v>30</v>
      </c>
      <c r="B1221" s="106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9">
        <v>1</v>
      </c>
      <c r="B1225" s="106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9">
        <v>2</v>
      </c>
      <c r="B1226" s="106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9">
        <v>3</v>
      </c>
      <c r="B1227" s="106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9">
        <v>4</v>
      </c>
      <c r="B1228" s="106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9">
        <v>5</v>
      </c>
      <c r="B1229" s="106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9">
        <v>6</v>
      </c>
      <c r="B1230" s="106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9">
        <v>7</v>
      </c>
      <c r="B1231" s="106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9">
        <v>8</v>
      </c>
      <c r="B1232" s="106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9">
        <v>9</v>
      </c>
      <c r="B1233" s="106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9">
        <v>10</v>
      </c>
      <c r="B1234" s="106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9">
        <v>11</v>
      </c>
      <c r="B1235" s="106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9">
        <v>12</v>
      </c>
      <c r="B1236" s="106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9">
        <v>13</v>
      </c>
      <c r="B1237" s="106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9">
        <v>14</v>
      </c>
      <c r="B1238" s="106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9">
        <v>15</v>
      </c>
      <c r="B1239" s="106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9">
        <v>16</v>
      </c>
      <c r="B1240" s="106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9">
        <v>17</v>
      </c>
      <c r="B1241" s="106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9">
        <v>18</v>
      </c>
      <c r="B1242" s="106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9">
        <v>19</v>
      </c>
      <c r="B1243" s="106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9">
        <v>20</v>
      </c>
      <c r="B1244" s="106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9">
        <v>21</v>
      </c>
      <c r="B1245" s="106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9">
        <v>22</v>
      </c>
      <c r="B1246" s="106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9">
        <v>23</v>
      </c>
      <c r="B1247" s="106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9">
        <v>24</v>
      </c>
      <c r="B1248" s="106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9">
        <v>25</v>
      </c>
      <c r="B1249" s="106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9">
        <v>26</v>
      </c>
      <c r="B1250" s="106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9">
        <v>27</v>
      </c>
      <c r="B1251" s="106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9">
        <v>28</v>
      </c>
      <c r="B1252" s="106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9">
        <v>29</v>
      </c>
      <c r="B1253" s="106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9">
        <v>30</v>
      </c>
      <c r="B1254" s="106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9">
        <v>1</v>
      </c>
      <c r="B1258" s="106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9">
        <v>2</v>
      </c>
      <c r="B1259" s="106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9">
        <v>3</v>
      </c>
      <c r="B1260" s="106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9">
        <v>4</v>
      </c>
      <c r="B1261" s="106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9">
        <v>5</v>
      </c>
      <c r="B1262" s="106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9">
        <v>6</v>
      </c>
      <c r="B1263" s="106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9">
        <v>7</v>
      </c>
      <c r="B1264" s="106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9">
        <v>8</v>
      </c>
      <c r="B1265" s="106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9">
        <v>9</v>
      </c>
      <c r="B1266" s="106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9">
        <v>10</v>
      </c>
      <c r="B1267" s="106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9">
        <v>11</v>
      </c>
      <c r="B1268" s="106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9">
        <v>12</v>
      </c>
      <c r="B1269" s="106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9">
        <v>13</v>
      </c>
      <c r="B1270" s="106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9">
        <v>14</v>
      </c>
      <c r="B1271" s="106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9">
        <v>15</v>
      </c>
      <c r="B1272" s="106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9">
        <v>16</v>
      </c>
      <c r="B1273" s="106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9">
        <v>17</v>
      </c>
      <c r="B1274" s="106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9">
        <v>18</v>
      </c>
      <c r="B1275" s="106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9">
        <v>19</v>
      </c>
      <c r="B1276" s="106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9">
        <v>20</v>
      </c>
      <c r="B1277" s="106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9">
        <v>21</v>
      </c>
      <c r="B1278" s="106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9">
        <v>22</v>
      </c>
      <c r="B1279" s="106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9">
        <v>23</v>
      </c>
      <c r="B1280" s="106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9">
        <v>24</v>
      </c>
      <c r="B1281" s="106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9">
        <v>25</v>
      </c>
      <c r="B1282" s="106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9">
        <v>26</v>
      </c>
      <c r="B1283" s="106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9">
        <v>27</v>
      </c>
      <c r="B1284" s="106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9">
        <v>28</v>
      </c>
      <c r="B1285" s="106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9">
        <v>29</v>
      </c>
      <c r="B1286" s="106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9">
        <v>30</v>
      </c>
      <c r="B1287" s="106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9">
        <v>1</v>
      </c>
      <c r="B1291" s="106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9">
        <v>2</v>
      </c>
      <c r="B1292" s="106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9">
        <v>3</v>
      </c>
      <c r="B1293" s="106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9">
        <v>4</v>
      </c>
      <c r="B1294" s="106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9">
        <v>5</v>
      </c>
      <c r="B1295" s="106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9">
        <v>6</v>
      </c>
      <c r="B1296" s="106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9">
        <v>7</v>
      </c>
      <c r="B1297" s="106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9">
        <v>8</v>
      </c>
      <c r="B1298" s="106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9">
        <v>9</v>
      </c>
      <c r="B1299" s="106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9">
        <v>10</v>
      </c>
      <c r="B1300" s="106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9">
        <v>11</v>
      </c>
      <c r="B1301" s="106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9">
        <v>12</v>
      </c>
      <c r="B1302" s="106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9">
        <v>13</v>
      </c>
      <c r="B1303" s="106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9">
        <v>14</v>
      </c>
      <c r="B1304" s="106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9">
        <v>15</v>
      </c>
      <c r="B1305" s="106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9">
        <v>16</v>
      </c>
      <c r="B1306" s="106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9">
        <v>17</v>
      </c>
      <c r="B1307" s="106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9">
        <v>18</v>
      </c>
      <c r="B1308" s="106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9">
        <v>19</v>
      </c>
      <c r="B1309" s="106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9">
        <v>20</v>
      </c>
      <c r="B1310" s="106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9">
        <v>21</v>
      </c>
      <c r="B1311" s="106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9">
        <v>22</v>
      </c>
      <c r="B1312" s="106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9">
        <v>23</v>
      </c>
      <c r="B1313" s="106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9">
        <v>24</v>
      </c>
      <c r="B1314" s="106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9">
        <v>25</v>
      </c>
      <c r="B1315" s="106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9">
        <v>26</v>
      </c>
      <c r="B1316" s="106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9">
        <v>27</v>
      </c>
      <c r="B1317" s="106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9">
        <v>28</v>
      </c>
      <c r="B1318" s="106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9">
        <v>29</v>
      </c>
      <c r="B1319" s="106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9">
        <v>30</v>
      </c>
      <c r="B1320" s="106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2020-06-11T01:10:34Z</cp:lastPrinted>
  <dcterms:created xsi:type="dcterms:W3CDTF">2012-03-13T00:50:25Z</dcterms:created>
  <dcterms:modified xsi:type="dcterms:W3CDTF">2020-07-17T10:33:49Z</dcterms:modified>
</cp:coreProperties>
</file>