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5_行政事業レビュー\03_レビューシートの作成（中間公表）\01_【中間公表】レビューシートの作成（一般会計）\05_官房会計課へ提出\05_20200722提出\"/>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行政事業レビューシート!$A$1:$AX$779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<sst xmlns="http://schemas.openxmlformats.org/spreadsheetml/2006/main" count="2155" uniqueCount="523">
  <si>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</si>
  <si>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</si>
  <si>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</si>
  <si>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</si>
  <si>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</si>
  <si>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</si>
  <si>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</si>
  <si>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</si>
  <si>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</si>
  <si>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</si>
  <si>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</si>
  <si>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</si>
  <si>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</si>
  <si>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</si>
  <si>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</si>
  <si>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</si>
  <si>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</si>
  <si>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</si>
  <si>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</si>
  <si>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</si>
  <si>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</si>
  <si>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</si>
  <si>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</si>
  <si>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</si>
  <si>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</si>
  <si>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</si>
  <si>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</si>
  <si>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</si>
  <si>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</si>
  <si>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</si>
  <si>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</si>
  <si>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</si>
  <si>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</si>
  <si>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</si>
  <si>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</si>
  <si>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</si>
  <si>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</si>
  <si>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</si>
  <si>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</si>
  <si>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</si>
  <si>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</si>
  <si>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</si>
  <si>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</si>
  <si>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</si>
  <si>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</si>
  <si>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</si>
  <si>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</si>
  <si>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</si>
  <si>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</si>
  <si>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</si>
  <si>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</si>
  <si>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</si>
  <si>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</si>
  <si>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</si>
  <si>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</si>
  <si>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</si>
  <si>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</si>
  <si>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</si>
  <si>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</si>
  <si>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</si>
  <si>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</si>
  <si>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</si>
  <si>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</si>
  <si>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</si>
  <si>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</si>
  <si>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</si>
  <si>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</si>
  <si>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</si>
  <si>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</si>
  <si>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</si>
  <si>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</si>
  <si>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</si>
  <si>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</si>
  <si>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</si>
  <si>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</si>
  <si>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</si>
  <si>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</si>
  <si>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</si>
  <si>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</si>
  <si>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</si>
  <si>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</si>
  <si>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</si>
  <si>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</si>
  <si>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</si>
  <si>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</si>
  <si>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</si>
  <si>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</si>
  <si>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</si>
  <si>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</si>
  <si>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</si>
  <si>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</si>
  <si>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</si>
  <si>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</si>
  <si>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</si>
  <si>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</si>
  <si>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</si>
  <si>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</si>
  <si>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</si>
  <si>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</si>
  <si>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</si>
  <si>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</si>
  <si>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</si>
  <si>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</si>
  <si>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</si>
  <si>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</si>
  <si>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</si>
  <si>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</si>
  <si>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</si>
  <si>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</si>
  <si>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</si>
  <si>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</si>
  <si>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</si>
  <si>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</si>
  <si>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</si>
  <si>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</si>
  <si>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</si>
  <si>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</si>
  <si>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</si>
  <si>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</si>
  <si>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</si>
  <si>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</si>
  <si>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</si>
  <si>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</si>
  <si>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</si>
  <si>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</si>
  <si>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</si>
  <si>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</si>
  <si>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</si>
  <si>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</si>
  <si>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</si>
  <si>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</si>
  <si>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</si>
  <si>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</si>
  <si>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</si>
  <si>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</si>
  <si>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</si>
  <si>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</si>
  <si>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</si>
  <si>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</si>
  <si>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</si>
  <si>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</si>
  <si>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</si>
  <si>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</si>
  <si>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</si>
  <si>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</si>
  <si>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</si>
  <si>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</si>
  <si>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</si>
  <si>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</si>
  <si>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</si>
  <si>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</si>
  <si>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</si>
  <si>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</si>
  <si>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</si>
  <si>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</si>
  <si>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</si>
  <si>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</si>
  <si>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</si>
  <si>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</si>
  <si>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</si>
  <si>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</si>
  <si>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</si>
  <si>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</si>
  <si>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</si>
  <si>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</si>
  <si>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</si>
  <si>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</si>
  <si>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</si>
  <si>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</si>
  <si>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</si>
  <si>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</si>
  <si>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</si>
  <si>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</si>
  <si>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</si>
  <si>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</si>
  <si>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</si>
  <si>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</si>
  <si>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</si>
  <si>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</si>
  <si>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</si>
  <si>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</si>
  <si>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</si>
  <si>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</si>
  <si>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</si>
  <si>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</si>
  <si>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</si>
  <si>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</si>
  <si>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</si>
  <si>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</si>
  <si>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</si>
  <si>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</si>
  <si>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</si>
  <si>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</si>
  <si>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</si>
  <si>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</si>
  <si>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</si>
  <si>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</si>
  <si>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</si>
  <si>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</si>
  <si>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</si>
  <si>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</si>
  <si>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</si>
  <si>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</si>
  <si>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</si>
  <si>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</si>
  <si>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</si>
  <si>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</si>
  <si>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</si>
  <si>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</si>
  <si>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</si>
  <si>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</si>
  <si>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</si>
  <si>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</si>
  <si>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</si>
  <si>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</si>
  <si>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</si>
  <si>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</si>
  <si>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</si>
  <si>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</si>
  <si>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</si>
  <si>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</si>
  <si>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</si>
  <si>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</si>
  <si>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</si>
  <si>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</si>
  <si>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</si>
  <si>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</si>
  <si>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</si>
  <si>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</si>
  <si>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</si>
  <si>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</si>
  <si>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</si>
  <si>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</si>
  <si>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</si>
  <si>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</si>
  <si>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</si>
  <si>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</si>
  <si>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</si>
  <si>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</si>
  <si>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</si>
  <si>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</si>
  <si>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</si>
  <si>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</si>
  <si>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</si>
  <si>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</si>
  <si>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</si>
  <si>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</si>
  <si>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</si>
  <si>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</si>
  <si>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</si>
  <si>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</si>
  <si>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</si>
  <si>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</si>
  <si>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</si>
  <si>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</si>
  <si>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</si>
  <si>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</si>
  <si>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</si>
  <si>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</si>
  <si>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</si>
  <si>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</si>
  <si>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</si>
  <si>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</si>
  <si>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</si>
  <si>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</si>
  <si>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</si>
  <si>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</si>
  <si>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</si>
  <si>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</si>
  <si>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</si>
  <si>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</si>
  <si>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</si>
  <si>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</si>
  <si>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</si>
  <si>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</si>
  <si>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</si>
  <si>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</si>
  <si>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</si>
  <si>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</si>
  <si>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</si>
  <si>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</si>
  <si>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</si>
  <si>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</si>
  <si>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</si>
  <si>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</si>
  <si>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</si>
  <si>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</si>
  <si>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</si>
  <si>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</si>
  <si>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</si>
  <si>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</si>
  <si>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</si>
  <si>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</si>
  <si>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</si>
  <si>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</si>
  <si>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</si>
  <si>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</si>
  <si>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</si>
  <si>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</si>
  <si>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</si>
  <si>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</si>
  <si>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</si>
  <si>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</si>
  <si>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</si>
  <si>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</si>
  <si>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</si>
  <si>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</si>
  <si>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</si>
  <si>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</si>
  <si>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</si>
  <si>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</si>
  <si>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</si>
  <si>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</si>
  <si>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</si>
  <si>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</si>
  <si>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</si>
  <si>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</si>
  <si>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</si>
  <si>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</si>
  <si>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</si>
  <si>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</si>
  <si>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</si>
  <si>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</si>
  <si>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</si>
  <si>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</si>
  <si>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</si>
  <si>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</si>
  <si>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</si>
  <si>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</si>
  <si>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</si>
  <si>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</si>
  <si>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</si>
  <si>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</si>
  <si>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</si>
  <si>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</si>
  <si>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</si>
  <si>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</si>
  <si>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</si>
  <si>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</si>
  <si>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</si>
  <si>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</si>
  <si>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</si>
  <si>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</si>
  <si>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</si>
  <si>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</si>
  <si>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</si>
  <si>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</si>
  <si>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</si>
  <si>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</si>
  <si>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</si>
  <si>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</si>
  <si>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</si>
  <si>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</si>
  <si>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</si>
  <si>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</si>
  <si>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</si>
  <si>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</si>
  <si>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</si>
  <si>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</si>
  <si>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</si>
  <si>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</si>
  <si>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</si>
  <si>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</si>
  <si>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</si>
  <si>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</si>
  <si>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</si>
  <si>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</si>
  <si>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</si>
  <si>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</si>
  <si>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</si>
  <si>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</si>
  <si>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</si>
  <si>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</si>
  <si>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</si>
  <si>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</si>
  <si>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</si>
  <si>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</si>
  <si>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</si>
  <si>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</si>
  <si>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</si>
  <si>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</si>
  <si>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</si>
  <si>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</si>
  <si>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</si>
  <si>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</si>
  <si>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</si>
  <si>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</si>
  <si>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</si>
  <si>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</si>
  <si>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</si>
  <si>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</si>
  <si>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</si>
  <si>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</si>
  <si>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</si>
  <si>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</si>
  <si>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</si>
  <si>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</si>
  <si>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</si>
  <si>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</si>
  <si>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</si>
  <si>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</si>
  <si>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</si>
  <si>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</si>
  <si>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</si>
  <si>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</si>
  <si>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</si>
  <si>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</si>
  <si>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</si>
  <si>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</si>
  <si>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</si>
  <si>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</si>
  <si>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</si>
  <si>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</si>
  <si>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</si>
  <si>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</si>
  <si>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</si>
  <si>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</si>
  <si>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</si>
  <si>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</si>
  <si>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</si>
  <si>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</si>
  <si>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</si>
  <si>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</si>
  <si>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</si>
  <si>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</si>
  <si>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</si>
  <si>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</si>
  <si>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</si>
  <si>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</si>
  <si>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</si>
  <si>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</si>
  <si>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</si>
  <si>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</si>
  <si>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</si>
  <si>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</si>
  <si>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</si>
  <si>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</si>
  <si>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</si>
  <si>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</si>
  <si>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</si>
  <si>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</si>
  <si>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</si>
  <si>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</si>
  <si>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</si>
  <si>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</si>
  <si>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</si>
  <si>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</si>
  <si>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</si>
  <si>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</si>
  <si>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</si>
  <si>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</si>
  <si>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</si>
  <si>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</si>
  <si>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</si>
  <si>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</si>
  <si>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</si>
  <si>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</si>
  <si>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</si>
  <si>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</si>
  <si>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</si>
  <si>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</si>
  <si>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</si>
  <si>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</si>
  <si>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</si>
  <si>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</si>
  <si>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</si>
  <si>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</si>
  <si>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</si>
  <si>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</si>
  <si>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</si>
  <si>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</si>
  <si>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</si>
  <si>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</si>
  <si>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</si>
  <si>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</si>
  <si>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</si>
  <si>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</si>
  <si>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</si>
  <si>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</si>
  <si>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</si>
  <si>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</si>
  <si>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港湾局</t>
  </si>
  <si>
    <t>○</t>
  </si>
  <si>
    <t>-</t>
  </si>
  <si>
    <t>-</t>
    <phoneticPr fontId="5"/>
  </si>
  <si>
    <t>国土交通省</t>
  </si>
  <si>
    <t>-</t>
    <phoneticPr fontId="5"/>
  </si>
  <si>
    <t>海岸・防災課</t>
    <rPh sb="0" eb="2">
      <t>カイガン</t>
    </rPh>
    <rPh sb="3" eb="6">
      <t>ボウサイカ</t>
    </rPh>
    <phoneticPr fontId="7"/>
  </si>
  <si>
    <t>-</t>
    <phoneticPr fontId="5"/>
  </si>
  <si>
    <t>４　水害等災害による被害の軽減</t>
    <rPh sb="2" eb="4">
      <t>スイガイ</t>
    </rPh>
    <rPh sb="4" eb="5">
      <t>トウ</t>
    </rPh>
    <rPh sb="5" eb="7">
      <t>サイガイ</t>
    </rPh>
    <rPh sb="10" eb="12">
      <t>ヒガイ</t>
    </rPh>
    <rPh sb="13" eb="15">
      <t>ケイゲン</t>
    </rPh>
    <phoneticPr fontId="7"/>
  </si>
  <si>
    <t>１２　水害・土砂災害の防止・軽減を推進する</t>
    <rPh sb="3" eb="5">
      <t>スイガイ</t>
    </rPh>
    <rPh sb="6" eb="8">
      <t>ドシャ</t>
    </rPh>
    <rPh sb="8" eb="10">
      <t>サイガイ</t>
    </rPh>
    <rPh sb="11" eb="13">
      <t>ボウシ</t>
    </rPh>
    <rPh sb="14" eb="16">
      <t>ケイゲン</t>
    </rPh>
    <rPh sb="17" eb="19">
      <t>スイシン</t>
    </rPh>
    <phoneticPr fontId="7"/>
  </si>
  <si>
    <t>-</t>
    <phoneticPr fontId="5"/>
  </si>
  <si>
    <t>-</t>
    <phoneticPr fontId="5"/>
  </si>
  <si>
    <t>-</t>
    <phoneticPr fontId="5"/>
  </si>
  <si>
    <t>課長　安部　賢</t>
    <rPh sb="0" eb="2">
      <t>カチョウ</t>
    </rPh>
    <rPh sb="3" eb="5">
      <t>アベ</t>
    </rPh>
    <rPh sb="6" eb="7">
      <t>カシコ</t>
    </rPh>
    <phoneticPr fontId="7"/>
  </si>
  <si>
    <t>陸閘閉鎖等の防災情報の的確な伝達方策の検討に必要な経費</t>
    <rPh sb="0" eb="1">
      <t>リク</t>
    </rPh>
    <rPh sb="2" eb="4">
      <t>ヘイサ</t>
    </rPh>
    <rPh sb="4" eb="5">
      <t>トウ</t>
    </rPh>
    <rPh sb="6" eb="8">
      <t>ボウサイ</t>
    </rPh>
    <rPh sb="8" eb="10">
      <t>ジョウホウ</t>
    </rPh>
    <rPh sb="11" eb="13">
      <t>テキカク</t>
    </rPh>
    <rPh sb="14" eb="16">
      <t>デンタツ</t>
    </rPh>
    <rPh sb="16" eb="18">
      <t>ホウサク</t>
    </rPh>
    <rPh sb="19" eb="21">
      <t>ケントウ</t>
    </rPh>
    <rPh sb="22" eb="24">
      <t>ヒツヨウ</t>
    </rPh>
    <rPh sb="25" eb="27">
      <t>ケイヒ</t>
    </rPh>
    <phoneticPr fontId="5"/>
  </si>
  <si>
    <t>・国土強靱化基本計画
・防災基本計画
・南海トラフ地震防災対策推進基本計画
・首都直下地震緊急対策推進基本計画
・社会資本整備重点計画
･明日の日本を支える観光ビジョン</t>
    <rPh sb="1" eb="3">
      <t>コクド</t>
    </rPh>
    <rPh sb="3" eb="6">
      <t>キョウジンカ</t>
    </rPh>
    <rPh sb="6" eb="8">
      <t>キホン</t>
    </rPh>
    <rPh sb="8" eb="10">
      <t>ケイカク</t>
    </rPh>
    <rPh sb="12" eb="14">
      <t>ボウサイ</t>
    </rPh>
    <rPh sb="14" eb="16">
      <t>キホン</t>
    </rPh>
    <rPh sb="16" eb="18">
      <t>ケイカク</t>
    </rPh>
    <rPh sb="20" eb="22">
      <t>ナンカイ</t>
    </rPh>
    <rPh sb="25" eb="27">
      <t>ジシン</t>
    </rPh>
    <rPh sb="27" eb="29">
      <t>ボウサイ</t>
    </rPh>
    <rPh sb="29" eb="31">
      <t>タイサク</t>
    </rPh>
    <rPh sb="31" eb="33">
      <t>スイシン</t>
    </rPh>
    <rPh sb="33" eb="35">
      <t>キホン</t>
    </rPh>
    <rPh sb="35" eb="37">
      <t>ケイカク</t>
    </rPh>
    <rPh sb="39" eb="41">
      <t>シュト</t>
    </rPh>
    <rPh sb="41" eb="43">
      <t>チョッカ</t>
    </rPh>
    <rPh sb="43" eb="45">
      <t>ジシン</t>
    </rPh>
    <rPh sb="45" eb="47">
      <t>キンキュウ</t>
    </rPh>
    <rPh sb="47" eb="49">
      <t>タイサク</t>
    </rPh>
    <rPh sb="49" eb="51">
      <t>スイシン</t>
    </rPh>
    <rPh sb="51" eb="53">
      <t>キホン</t>
    </rPh>
    <rPh sb="53" eb="55">
      <t>ケイカク</t>
    </rPh>
    <rPh sb="57" eb="61">
      <t>シャカイシホン</t>
    </rPh>
    <rPh sb="61" eb="63">
      <t>セイビ</t>
    </rPh>
    <rPh sb="63" eb="65">
      <t>ジュウテン</t>
    </rPh>
    <rPh sb="65" eb="67">
      <t>ケイカク</t>
    </rPh>
    <rPh sb="69" eb="71">
      <t>アス</t>
    </rPh>
    <rPh sb="72" eb="74">
      <t>ニホン</t>
    </rPh>
    <rPh sb="75" eb="76">
      <t>ササ</t>
    </rPh>
    <rPh sb="78" eb="80">
      <t>カンコウ</t>
    </rPh>
    <phoneticPr fontId="5"/>
  </si>
  <si>
    <t>津波・高潮発生時に堤外地の人命を守るため、来訪者へ確実に防潮扉の閉鎖等の防災情報を伝達する手段を確立し、臨海部における津波・高潮災害のリスク軽減を図る。</t>
    <rPh sb="0" eb="2">
      <t>ツナミ</t>
    </rPh>
    <rPh sb="3" eb="5">
      <t>タカシオ</t>
    </rPh>
    <rPh sb="5" eb="7">
      <t>ハッセイ</t>
    </rPh>
    <rPh sb="7" eb="8">
      <t>ジ</t>
    </rPh>
    <rPh sb="9" eb="11">
      <t>テイガイ</t>
    </rPh>
    <rPh sb="11" eb="12">
      <t>チ</t>
    </rPh>
    <rPh sb="13" eb="15">
      <t>ジンメイ</t>
    </rPh>
    <rPh sb="16" eb="17">
      <t>マモ</t>
    </rPh>
    <rPh sb="21" eb="24">
      <t>ライホウシャ</t>
    </rPh>
    <rPh sb="25" eb="27">
      <t>カクジツ</t>
    </rPh>
    <rPh sb="28" eb="30">
      <t>ボウチョウ</t>
    </rPh>
    <rPh sb="30" eb="31">
      <t>トビラ</t>
    </rPh>
    <rPh sb="32" eb="34">
      <t>ヘイサ</t>
    </rPh>
    <rPh sb="34" eb="35">
      <t>トウ</t>
    </rPh>
    <rPh sb="36" eb="38">
      <t>ボウサイ</t>
    </rPh>
    <rPh sb="38" eb="40">
      <t>ジョウホウ</t>
    </rPh>
    <rPh sb="41" eb="43">
      <t>デンタツ</t>
    </rPh>
    <rPh sb="45" eb="47">
      <t>シュダン</t>
    </rPh>
    <rPh sb="48" eb="50">
      <t>カクリツ</t>
    </rPh>
    <rPh sb="52" eb="54">
      <t>リンカイ</t>
    </rPh>
    <rPh sb="54" eb="55">
      <t>ブ</t>
    </rPh>
    <rPh sb="59" eb="61">
      <t>ツナミ</t>
    </rPh>
    <rPh sb="62" eb="64">
      <t>タカシオ</t>
    </rPh>
    <rPh sb="64" eb="66">
      <t>サイガイ</t>
    </rPh>
    <rPh sb="70" eb="72">
      <t>ケイゲン</t>
    </rPh>
    <rPh sb="73" eb="74">
      <t>ハカ</t>
    </rPh>
    <phoneticPr fontId="5"/>
  </si>
  <si>
    <t>陸閘閉鎖等の防災情報の提供等に関する現況及び課題の把握を行い、効果的な防災情報の提供手法等の提案を行い、その提供手法等について、ケーススタディの実施による評価を行う。得られた成果はガイドラインにとりまとめ、海岸管理者に共有する。</t>
    <rPh sb="0" eb="1">
      <t>リク</t>
    </rPh>
    <rPh sb="2" eb="4">
      <t>ヘイサ</t>
    </rPh>
    <rPh sb="4" eb="5">
      <t>トウ</t>
    </rPh>
    <rPh sb="6" eb="8">
      <t>ボウサイ</t>
    </rPh>
    <rPh sb="8" eb="10">
      <t>ジョウホウ</t>
    </rPh>
    <rPh sb="11" eb="13">
      <t>テイキョウ</t>
    </rPh>
    <rPh sb="13" eb="14">
      <t>トウ</t>
    </rPh>
    <rPh sb="15" eb="16">
      <t>カン</t>
    </rPh>
    <rPh sb="18" eb="20">
      <t>ゲンキョウ</t>
    </rPh>
    <rPh sb="20" eb="21">
      <t>オヨ</t>
    </rPh>
    <rPh sb="22" eb="24">
      <t>カダイ</t>
    </rPh>
    <rPh sb="25" eb="27">
      <t>ハアク</t>
    </rPh>
    <rPh sb="28" eb="29">
      <t>オコナ</t>
    </rPh>
    <rPh sb="31" eb="34">
      <t>コウカテキ</t>
    </rPh>
    <rPh sb="35" eb="37">
      <t>ボウサイ</t>
    </rPh>
    <rPh sb="37" eb="39">
      <t>ジョウホウ</t>
    </rPh>
    <rPh sb="40" eb="42">
      <t>テイキョウ</t>
    </rPh>
    <rPh sb="42" eb="44">
      <t>シュホウ</t>
    </rPh>
    <rPh sb="44" eb="45">
      <t>トウ</t>
    </rPh>
    <rPh sb="46" eb="48">
      <t>テイアン</t>
    </rPh>
    <rPh sb="49" eb="50">
      <t>オコナ</t>
    </rPh>
    <rPh sb="54" eb="56">
      <t>テイキョウ</t>
    </rPh>
    <rPh sb="56" eb="58">
      <t>シュホウ</t>
    </rPh>
    <rPh sb="58" eb="59">
      <t>トウ</t>
    </rPh>
    <rPh sb="72" eb="74">
      <t>ジッシ</t>
    </rPh>
    <rPh sb="77" eb="79">
      <t>ヒョウカ</t>
    </rPh>
    <rPh sb="80" eb="81">
      <t>オコナ</t>
    </rPh>
    <rPh sb="83" eb="84">
      <t>エ</t>
    </rPh>
    <rPh sb="87" eb="89">
      <t>セイカ</t>
    </rPh>
    <rPh sb="103" eb="105">
      <t>カイガン</t>
    </rPh>
    <rPh sb="105" eb="108">
      <t>カンリシャ</t>
    </rPh>
    <rPh sb="109" eb="111">
      <t>キョウユウ</t>
    </rPh>
    <phoneticPr fontId="5"/>
  </si>
  <si>
    <t>-</t>
    <phoneticPr fontId="5"/>
  </si>
  <si>
    <t>水害・土砂災害対策調査費</t>
    <rPh sb="0" eb="2">
      <t>スイガイ</t>
    </rPh>
    <rPh sb="3" eb="5">
      <t>ドシャ</t>
    </rPh>
    <rPh sb="5" eb="7">
      <t>サイガイ</t>
    </rPh>
    <rPh sb="7" eb="9">
      <t>タイサク</t>
    </rPh>
    <rPh sb="9" eb="11">
      <t>チョウサ</t>
    </rPh>
    <phoneticPr fontId="5"/>
  </si>
  <si>
    <t>委員等旅費</t>
    <rPh sb="0" eb="2">
      <t>イイン</t>
    </rPh>
    <rPh sb="2" eb="3">
      <t>トウ</t>
    </rPh>
    <rPh sb="3" eb="5">
      <t>リョヒ</t>
    </rPh>
    <phoneticPr fontId="5"/>
  </si>
  <si>
    <t>諸謝金</t>
    <rPh sb="0" eb="1">
      <t>ショ</t>
    </rPh>
    <rPh sb="1" eb="3">
      <t>シャキン</t>
    </rPh>
    <phoneticPr fontId="5"/>
  </si>
  <si>
    <t>陸閘等の閉鎖時に来訪者等が取り残される事案の発生数を０とする</t>
    <rPh sb="0" eb="1">
      <t>リク</t>
    </rPh>
    <rPh sb="2" eb="3">
      <t>ナド</t>
    </rPh>
    <rPh sb="4" eb="6">
      <t>ヘイサ</t>
    </rPh>
    <rPh sb="6" eb="7">
      <t>ジ</t>
    </rPh>
    <rPh sb="8" eb="10">
      <t>ライホウ</t>
    </rPh>
    <rPh sb="10" eb="11">
      <t>シャ</t>
    </rPh>
    <rPh sb="11" eb="12">
      <t>トウ</t>
    </rPh>
    <rPh sb="13" eb="14">
      <t>ト</t>
    </rPh>
    <rPh sb="15" eb="16">
      <t>ノコ</t>
    </rPh>
    <rPh sb="19" eb="21">
      <t>ジアン</t>
    </rPh>
    <rPh sb="22" eb="24">
      <t>ハッセイ</t>
    </rPh>
    <rPh sb="24" eb="25">
      <t>スウ</t>
    </rPh>
    <phoneticPr fontId="5"/>
  </si>
  <si>
    <t>取り残され事案の発生数</t>
    <rPh sb="0" eb="1">
      <t>ト</t>
    </rPh>
    <rPh sb="2" eb="3">
      <t>ノコ</t>
    </rPh>
    <rPh sb="5" eb="7">
      <t>ジアン</t>
    </rPh>
    <rPh sb="8" eb="10">
      <t>ハッセイ</t>
    </rPh>
    <rPh sb="10" eb="11">
      <t>スウ</t>
    </rPh>
    <phoneticPr fontId="5"/>
  </si>
  <si>
    <t>発生数</t>
    <rPh sb="0" eb="2">
      <t>ハッセイ</t>
    </rPh>
    <rPh sb="2" eb="3">
      <t>スウ</t>
    </rPh>
    <phoneticPr fontId="5"/>
  </si>
  <si>
    <t>-</t>
    <phoneticPr fontId="5"/>
  </si>
  <si>
    <t>国土交通省（港湾局）調べ（平成31年3月）</t>
    <rPh sb="13" eb="15">
      <t>ヘイセイ</t>
    </rPh>
    <rPh sb="17" eb="18">
      <t>ネン</t>
    </rPh>
    <rPh sb="19" eb="20">
      <t>ガツ</t>
    </rPh>
    <phoneticPr fontId="5"/>
  </si>
  <si>
    <t>効果的な情報伝達方策に関する調査箇所</t>
    <rPh sb="0" eb="2">
      <t>コウカ</t>
    </rPh>
    <rPh sb="2" eb="3">
      <t>テキ</t>
    </rPh>
    <rPh sb="4" eb="6">
      <t>ジョウホウ</t>
    </rPh>
    <rPh sb="6" eb="8">
      <t>デンタツ</t>
    </rPh>
    <rPh sb="8" eb="10">
      <t>ホウサク</t>
    </rPh>
    <rPh sb="11" eb="12">
      <t>カン</t>
    </rPh>
    <rPh sb="14" eb="16">
      <t>チョウサ</t>
    </rPh>
    <rPh sb="16" eb="18">
      <t>カショ</t>
    </rPh>
    <phoneticPr fontId="5"/>
  </si>
  <si>
    <t>箇所</t>
    <rPh sb="0" eb="2">
      <t>カショ</t>
    </rPh>
    <phoneticPr fontId="5"/>
  </si>
  <si>
    <t>-</t>
    <phoneticPr fontId="5"/>
  </si>
  <si>
    <t>執行額／効果的な情報伝達方策に関する調査箇所　　　　　　　　　　　　　</t>
    <rPh sb="0" eb="2">
      <t>シッコウ</t>
    </rPh>
    <rPh sb="2" eb="3">
      <t>ガク</t>
    </rPh>
    <phoneticPr fontId="5"/>
  </si>
  <si>
    <t>千円</t>
    <rPh sb="0" eb="2">
      <t>センエン</t>
    </rPh>
    <phoneticPr fontId="5"/>
  </si>
  <si>
    <t>執行額/調査箇所</t>
    <rPh sb="0" eb="2">
      <t>シッコウ</t>
    </rPh>
    <rPh sb="2" eb="3">
      <t>ガク</t>
    </rPh>
    <rPh sb="4" eb="6">
      <t>チョウサ</t>
    </rPh>
    <rPh sb="6" eb="8">
      <t>カショ</t>
    </rPh>
    <phoneticPr fontId="5"/>
  </si>
  <si>
    <t>-</t>
    <phoneticPr fontId="5"/>
  </si>
  <si>
    <t>-</t>
    <phoneticPr fontId="5"/>
  </si>
  <si>
    <t>平成30年台風第21号の来襲時に防潮扉の閉鎖を知らなかった来訪者が堤外地に取り残される事態の発生や、近年の我が国港湾へのクルーズ船の寄港増加等に伴い、臨海部への来訪者が多様化していることを受け、来訪者に対し、津波・高潮来襲時の避難方法を始めとする防災情報を確実に伝達する必要がある。本業務は、このような課題認識の下、防災情報の確実な伝達方策について検討するものであり、国民や社会のニーズを的確に反映している。</t>
    <rPh sb="46" eb="48">
      <t>ハッセイ</t>
    </rPh>
    <rPh sb="50" eb="52">
      <t>キンネン</t>
    </rPh>
    <rPh sb="84" eb="87">
      <t>タヨウカ</t>
    </rPh>
    <rPh sb="94" eb="95">
      <t>ウ</t>
    </rPh>
    <rPh sb="141" eb="142">
      <t>ホン</t>
    </rPh>
    <rPh sb="142" eb="144">
      <t>ギョウム</t>
    </rPh>
    <rPh sb="151" eb="153">
      <t>カダイ</t>
    </rPh>
    <rPh sb="153" eb="155">
      <t>ニンシキ</t>
    </rPh>
    <rPh sb="156" eb="157">
      <t>シタ</t>
    </rPh>
    <rPh sb="158" eb="160">
      <t>ボウサイ</t>
    </rPh>
    <rPh sb="160" eb="162">
      <t>ジョウホウ</t>
    </rPh>
    <rPh sb="163" eb="165">
      <t>カクジツ</t>
    </rPh>
    <rPh sb="166" eb="168">
      <t>デンタツ</t>
    </rPh>
    <rPh sb="168" eb="170">
      <t>ホウサク</t>
    </rPh>
    <rPh sb="174" eb="176">
      <t>ケントウ</t>
    </rPh>
    <rPh sb="184" eb="186">
      <t>コクミン</t>
    </rPh>
    <rPh sb="187" eb="189">
      <t>シャカイ</t>
    </rPh>
    <rPh sb="194" eb="196">
      <t>テキカク</t>
    </rPh>
    <rPh sb="197" eb="199">
      <t>ハンエイ</t>
    </rPh>
    <phoneticPr fontId="5"/>
  </si>
  <si>
    <t>津波・高潮来襲時の避難方法の伝達等、臨海部における津波・高潮災害のリスク軽減は全国の海岸管理者共通の課題であるため、国が実施することが効果的かつ効率的である。</t>
    <rPh sb="0" eb="2">
      <t>ツナミ</t>
    </rPh>
    <rPh sb="3" eb="5">
      <t>タカシオ</t>
    </rPh>
    <rPh sb="5" eb="7">
      <t>ライシュウ</t>
    </rPh>
    <rPh sb="7" eb="8">
      <t>ジ</t>
    </rPh>
    <rPh sb="9" eb="11">
      <t>ヒナン</t>
    </rPh>
    <rPh sb="11" eb="13">
      <t>ホウホウ</t>
    </rPh>
    <rPh sb="14" eb="16">
      <t>デンタツ</t>
    </rPh>
    <rPh sb="16" eb="17">
      <t>トウ</t>
    </rPh>
    <rPh sb="18" eb="21">
      <t>リンカイブ</t>
    </rPh>
    <rPh sb="25" eb="27">
      <t>ツナミ</t>
    </rPh>
    <rPh sb="28" eb="30">
      <t>タカシオ</t>
    </rPh>
    <rPh sb="30" eb="32">
      <t>サイガイ</t>
    </rPh>
    <rPh sb="36" eb="38">
      <t>ケイゲン</t>
    </rPh>
    <rPh sb="39" eb="41">
      <t>ゼンコク</t>
    </rPh>
    <rPh sb="42" eb="44">
      <t>カイガン</t>
    </rPh>
    <rPh sb="44" eb="47">
      <t>カンリシャ</t>
    </rPh>
    <rPh sb="47" eb="49">
      <t>キョウツウ</t>
    </rPh>
    <rPh sb="50" eb="52">
      <t>カダイ</t>
    </rPh>
    <rPh sb="58" eb="59">
      <t>クニ</t>
    </rPh>
    <rPh sb="60" eb="62">
      <t>ジッシ</t>
    </rPh>
    <rPh sb="67" eb="69">
      <t>コウカ</t>
    </rPh>
    <rPh sb="69" eb="70">
      <t>テキ</t>
    </rPh>
    <rPh sb="72" eb="75">
      <t>コウリツテキ</t>
    </rPh>
    <phoneticPr fontId="7"/>
  </si>
  <si>
    <t>本事業で得られた成果は、「防災基本計画」に位置付けられた「訪日外国人旅行者等避難誘導の際に配慮を要する来訪者への情報伝達体制等の整備」の促進に資する事業内容であり、政策目的の達成手段として必要かつ適切な事業である。また、「観光ビジョン」の達成にも資するものであり、政策体系の中での優先度は高い。</t>
    <rPh sb="0" eb="1">
      <t>ホン</t>
    </rPh>
    <rPh sb="1" eb="3">
      <t>ジギョウ</t>
    </rPh>
    <rPh sb="4" eb="5">
      <t>エ</t>
    </rPh>
    <rPh sb="8" eb="10">
      <t>セイカ</t>
    </rPh>
    <rPh sb="13" eb="15">
      <t>ボウサイ</t>
    </rPh>
    <rPh sb="15" eb="17">
      <t>キホン</t>
    </rPh>
    <rPh sb="17" eb="19">
      <t>ケイカク</t>
    </rPh>
    <rPh sb="68" eb="70">
      <t>ソクシン</t>
    </rPh>
    <rPh sb="71" eb="72">
      <t>シ</t>
    </rPh>
    <rPh sb="82" eb="84">
      <t>セイサク</t>
    </rPh>
    <rPh sb="84" eb="86">
      <t>モクテキ</t>
    </rPh>
    <rPh sb="87" eb="89">
      <t>タッセイ</t>
    </rPh>
    <rPh sb="89" eb="91">
      <t>シュダン</t>
    </rPh>
    <rPh sb="94" eb="96">
      <t>ヒツヨウ</t>
    </rPh>
    <rPh sb="98" eb="100">
      <t>テキセツ</t>
    </rPh>
    <rPh sb="101" eb="103">
      <t>ジギョウ</t>
    </rPh>
    <rPh sb="111" eb="113">
      <t>カンコウ</t>
    </rPh>
    <rPh sb="119" eb="121">
      <t>タッセイ</t>
    </rPh>
    <rPh sb="123" eb="124">
      <t>シ</t>
    </rPh>
    <rPh sb="132" eb="134">
      <t>セイサク</t>
    </rPh>
    <rPh sb="134" eb="136">
      <t>タイケイ</t>
    </rPh>
    <rPh sb="137" eb="138">
      <t>ナカ</t>
    </rPh>
    <rPh sb="140" eb="143">
      <t>ユウセンド</t>
    </rPh>
    <phoneticPr fontId="5"/>
  </si>
  <si>
    <t>-</t>
    <phoneticPr fontId="7"/>
  </si>
  <si>
    <t>‐</t>
  </si>
  <si>
    <t>-</t>
    <phoneticPr fontId="5"/>
  </si>
  <si>
    <t>7/1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</si>
</sst>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744</xdr:row>
      <xdr:rowOff>0</xdr:rowOff>
    </xdr:from>
    <xdr:to>
      <xdr:col>36</xdr:col>
      <xdr:colOff>33617</xdr:colOff>
      <xdr:row>759</xdr:row>
      <xdr:rowOff>158642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8" y="43086618"/>
          <a:ext cx="4269441" cy="5369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38</xdr:col>
      <xdr:colOff>78442</xdr:colOff>
      <xdr:row>31</xdr:row>
      <xdr:rowOff>44824</xdr:rowOff>
    </xdr:from>
    <xdr:to>
      <xdr:col>41</xdr:col>
      <xdr:colOff>179294</xdr:colOff>
      <xdr:row>31</xdr:row>
      <xdr:rowOff>302559</xdr:rowOff>
    </xdr:to>
    <xdr:sp macro="" textlink="">
      <xdr:nvSpPr>
        <xdr:cNvPr id="2" name="正方形/長方形 1"/>
        <xdr:cNvSpPr/>
      </xdr:nvSpPr>
      <xdr:spPr>
        <a:xfrm>
          <a:off x="7743266" y="11351559"/>
          <a:ext cx="705969" cy="25773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rPr>
            <a:t>P</a:t>
          </a:r>
          <a:r>
            <a:rPr kumimoji="1" lang="ja-JP" altLang="en-US" sz="8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344</v>
      </c>
      <c r="AP2" s="203"/>
      <c r="AQ2" s="203"/>
      <c r="AR2" s="64" t="str">
        <f>IF(OR(AO2="　", AO2=""), "", "-")</f>
        <v>-</v>
      </c>
      <c r="AS2" s="204">
        <v>14</v>
      </c>
      <c r="AT2" s="204"/>
      <c r="AU2" s="204"/>
      <c r="AV2" s="42" t="str">
        <f>IF(AW2="", "", "-")</f>
        <v/>
      </c>
      <c r="AW2" s="387"/>
      <c r="AX2" s="387"/>
    </row>
    <row r="3" spans="1:50" ht="21" customHeight="1" thickBot="1" x14ac:dyDescent="0.2">
      <c r="A3" s="510" t="s">
        <v>349</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485</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495</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450</v>
      </c>
      <c r="H5" s="546"/>
      <c r="I5" s="546"/>
      <c r="J5" s="546"/>
      <c r="K5" s="546"/>
      <c r="L5" s="546"/>
      <c r="M5" s="547" t="s">
        <v>65</v>
      </c>
      <c r="N5" s="548"/>
      <c r="O5" s="548"/>
      <c r="P5" s="548"/>
      <c r="Q5" s="548"/>
      <c r="R5" s="549"/>
      <c r="S5" s="550" t="s">
        <v>453</v>
      </c>
      <c r="T5" s="546"/>
      <c r="U5" s="546"/>
      <c r="V5" s="546"/>
      <c r="W5" s="546"/>
      <c r="X5" s="551"/>
      <c r="Y5" s="704" t="s">
        <v>3</v>
      </c>
      <c r="Z5" s="705"/>
      <c r="AA5" s="705"/>
      <c r="AB5" s="705"/>
      <c r="AC5" s="705"/>
      <c r="AD5" s="706"/>
      <c r="AE5" s="707" t="s">
        <v>487</v>
      </c>
      <c r="AF5" s="707"/>
      <c r="AG5" s="707"/>
      <c r="AH5" s="707"/>
      <c r="AI5" s="707"/>
      <c r="AJ5" s="707"/>
      <c r="AK5" s="707"/>
      <c r="AL5" s="707"/>
      <c r="AM5" s="707"/>
      <c r="AN5" s="707"/>
      <c r="AO5" s="707"/>
      <c r="AP5" s="708"/>
      <c r="AQ5" s="709" t="s">
        <v>494</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108.75" customHeight="1" x14ac:dyDescent="0.15">
      <c r="A7" s="816" t="s">
        <v>22</v>
      </c>
      <c r="B7" s="817"/>
      <c r="C7" s="817"/>
      <c r="D7" s="817"/>
      <c r="E7" s="817"/>
      <c r="F7" s="818"/>
      <c r="G7" s="819" t="s">
        <v>483</v>
      </c>
      <c r="H7" s="820"/>
      <c r="I7" s="820"/>
      <c r="J7" s="820"/>
      <c r="K7" s="820"/>
      <c r="L7" s="820"/>
      <c r="M7" s="820"/>
      <c r="N7" s="820"/>
      <c r="O7" s="820"/>
      <c r="P7" s="820"/>
      <c r="Q7" s="820"/>
      <c r="R7" s="820"/>
      <c r="S7" s="820"/>
      <c r="T7" s="820"/>
      <c r="U7" s="820"/>
      <c r="V7" s="820"/>
      <c r="W7" s="820"/>
      <c r="X7" s="821"/>
      <c r="Y7" s="385" t="s">
        <v>313</v>
      </c>
      <c r="Z7" s="286"/>
      <c r="AA7" s="286"/>
      <c r="AB7" s="286"/>
      <c r="AC7" s="286"/>
      <c r="AD7" s="386"/>
      <c r="AE7" s="373" t="s">
        <v>496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国土強靱化施策</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497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498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t="s">
        <v>483</v>
      </c>
      <c r="Q13" s="103"/>
      <c r="R13" s="103"/>
      <c r="S13" s="103"/>
      <c r="T13" s="103"/>
      <c r="U13" s="103"/>
      <c r="V13" s="104"/>
      <c r="W13" s="102" t="s">
        <v>499</v>
      </c>
      <c r="X13" s="103"/>
      <c r="Y13" s="103"/>
      <c r="Z13" s="103"/>
      <c r="AA13" s="103"/>
      <c r="AB13" s="103"/>
      <c r="AC13" s="104"/>
      <c r="AD13" s="102" t="s">
        <v>499</v>
      </c>
      <c r="AE13" s="103"/>
      <c r="AF13" s="103"/>
      <c r="AG13" s="103"/>
      <c r="AH13" s="103"/>
      <c r="AI13" s="103"/>
      <c r="AJ13" s="104"/>
      <c r="AK13" s="102">
        <v>7</v>
      </c>
      <c r="AL13" s="103"/>
      <c r="AM13" s="103"/>
      <c r="AN13" s="103"/>
      <c r="AO13" s="103"/>
      <c r="AP13" s="103"/>
      <c r="AQ13" s="104"/>
      <c r="AR13" s="99"/>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483</v>
      </c>
      <c r="Q14" s="103"/>
      <c r="R14" s="103"/>
      <c r="S14" s="103"/>
      <c r="T14" s="103"/>
      <c r="U14" s="103"/>
      <c r="V14" s="104"/>
      <c r="W14" s="102" t="s">
        <v>483</v>
      </c>
      <c r="X14" s="103"/>
      <c r="Y14" s="103"/>
      <c r="Z14" s="103"/>
      <c r="AA14" s="103"/>
      <c r="AB14" s="103"/>
      <c r="AC14" s="104"/>
      <c r="AD14" s="102" t="s">
        <v>483</v>
      </c>
      <c r="AE14" s="103"/>
      <c r="AF14" s="103"/>
      <c r="AG14" s="103"/>
      <c r="AH14" s="103"/>
      <c r="AI14" s="103"/>
      <c r="AJ14" s="104"/>
      <c r="AK14" s="102"/>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483</v>
      </c>
      <c r="Q15" s="103"/>
      <c r="R15" s="103"/>
      <c r="S15" s="103"/>
      <c r="T15" s="103"/>
      <c r="U15" s="103"/>
      <c r="V15" s="104"/>
      <c r="W15" s="102" t="s">
        <v>483</v>
      </c>
      <c r="X15" s="103"/>
      <c r="Y15" s="103"/>
      <c r="Z15" s="103"/>
      <c r="AA15" s="103"/>
      <c r="AB15" s="103"/>
      <c r="AC15" s="104"/>
      <c r="AD15" s="102" t="s">
        <v>483</v>
      </c>
      <c r="AE15" s="103"/>
      <c r="AF15" s="103"/>
      <c r="AG15" s="103"/>
      <c r="AH15" s="103"/>
      <c r="AI15" s="103"/>
      <c r="AJ15" s="104"/>
      <c r="AK15" s="102" t="s">
        <v>486</v>
      </c>
      <c r="AL15" s="103"/>
      <c r="AM15" s="103"/>
      <c r="AN15" s="103"/>
      <c r="AO15" s="103"/>
      <c r="AP15" s="103"/>
      <c r="AQ15" s="104"/>
      <c r="AR15" s="102"/>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483</v>
      </c>
      <c r="Q16" s="103"/>
      <c r="R16" s="103"/>
      <c r="S16" s="103"/>
      <c r="T16" s="103"/>
      <c r="U16" s="103"/>
      <c r="V16" s="104"/>
      <c r="W16" s="102" t="s">
        <v>483</v>
      </c>
      <c r="X16" s="103"/>
      <c r="Y16" s="103"/>
      <c r="Z16" s="103"/>
      <c r="AA16" s="103"/>
      <c r="AB16" s="103"/>
      <c r="AC16" s="104"/>
      <c r="AD16" s="102" t="s">
        <v>483</v>
      </c>
      <c r="AE16" s="103"/>
      <c r="AF16" s="103"/>
      <c r="AG16" s="103"/>
      <c r="AH16" s="103"/>
      <c r="AI16" s="103"/>
      <c r="AJ16" s="104"/>
      <c r="AK16" s="102" t="s">
        <v>499</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483</v>
      </c>
      <c r="Q17" s="103"/>
      <c r="R17" s="103"/>
      <c r="S17" s="103"/>
      <c r="T17" s="103"/>
      <c r="U17" s="103"/>
      <c r="V17" s="104"/>
      <c r="W17" s="102" t="s">
        <v>483</v>
      </c>
      <c r="X17" s="103"/>
      <c r="Y17" s="103"/>
      <c r="Z17" s="103"/>
      <c r="AA17" s="103"/>
      <c r="AB17" s="103"/>
      <c r="AC17" s="104"/>
      <c r="AD17" s="102" t="s">
        <v>483</v>
      </c>
      <c r="AE17" s="103"/>
      <c r="AF17" s="103"/>
      <c r="AG17" s="103"/>
      <c r="AH17" s="103"/>
      <c r="AI17" s="103"/>
      <c r="AJ17" s="104"/>
      <c r="AK17" s="102" t="s">
        <v>483</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0</v>
      </c>
      <c r="Q18" s="109"/>
      <c r="R18" s="109"/>
      <c r="S18" s="109"/>
      <c r="T18" s="109"/>
      <c r="U18" s="109"/>
      <c r="V18" s="110"/>
      <c r="W18" s="108">
        <f>SUM(W13:AC17)</f>
        <v>0</v>
      </c>
      <c r="X18" s="109"/>
      <c r="Y18" s="109"/>
      <c r="Z18" s="109"/>
      <c r="AA18" s="109"/>
      <c r="AB18" s="109"/>
      <c r="AC18" s="110"/>
      <c r="AD18" s="108">
        <f>SUM(AD13:AJ17)</f>
        <v>0</v>
      </c>
      <c r="AE18" s="109"/>
      <c r="AF18" s="109"/>
      <c r="AG18" s="109"/>
      <c r="AH18" s="109"/>
      <c r="AI18" s="109"/>
      <c r="AJ18" s="110"/>
      <c r="AK18" s="108">
        <f>SUM(AK13:AQ17)</f>
        <v>7</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0</v>
      </c>
      <c r="Q19" s="103"/>
      <c r="R19" s="103"/>
      <c r="S19" s="103"/>
      <c r="T19" s="103"/>
      <c r="U19" s="103"/>
      <c r="V19" s="104"/>
      <c r="W19" s="102" t="s">
        <v>499</v>
      </c>
      <c r="X19" s="103"/>
      <c r="Y19" s="103"/>
      <c r="Z19" s="103"/>
      <c r="AA19" s="103"/>
      <c r="AB19" s="103"/>
      <c r="AC19" s="104"/>
      <c r="AD19" s="102" t="s">
        <v>499</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t="str">
        <f>IF(P18=0, "-", SUM(P19)/P18)</f>
        <v>-</v>
      </c>
      <c r="Q20" s="526"/>
      <c r="R20" s="526"/>
      <c r="S20" s="526"/>
      <c r="T20" s="526"/>
      <c r="U20" s="526"/>
      <c r="V20" s="526"/>
      <c r="W20" s="526" t="str">
        <f t="shared" ref="W20" si="0">IF(W18=0, "-", SUM(W19)/W18)</f>
        <v>-</v>
      </c>
      <c r="X20" s="526"/>
      <c r="Y20" s="526"/>
      <c r="Z20" s="526"/>
      <c r="AA20" s="526"/>
      <c r="AB20" s="526"/>
      <c r="AC20" s="526"/>
      <c r="AD20" s="526" t="str">
        <f t="shared" ref="AD20" si="1">IF(AD18=0, "-", SUM(AD19)/AD18)</f>
        <v>-</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t="str">
        <f>IF(P19=0, "-", SUM(P19)/SUM(P13,P14))</f>
        <v>-</v>
      </c>
      <c r="Q21" s="526"/>
      <c r="R21" s="526"/>
      <c r="S21" s="526"/>
      <c r="T21" s="526"/>
      <c r="U21" s="526"/>
      <c r="V21" s="526"/>
      <c r="W21" s="526" t="e">
        <f t="shared" ref="W21" si="2">IF(W19=0, "-", SUM(W19)/SUM(W13,W14))</f>
        <v>#DIV/0!</v>
      </c>
      <c r="X21" s="526"/>
      <c r="Y21" s="526"/>
      <c r="Z21" s="526"/>
      <c r="AA21" s="526"/>
      <c r="AB21" s="526"/>
      <c r="AC21" s="526"/>
      <c r="AD21" s="526" t="e">
        <f t="shared" ref="AD21" si="3">IF(AD19=0, "-", SUM(AD19)/SUM(AD13,AD14))</f>
        <v>#DIV/0!</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500</v>
      </c>
      <c r="H23" s="177"/>
      <c r="I23" s="177"/>
      <c r="J23" s="177"/>
      <c r="K23" s="177"/>
      <c r="L23" s="177"/>
      <c r="M23" s="177"/>
      <c r="N23" s="177"/>
      <c r="O23" s="178"/>
      <c r="P23" s="99">
        <v>7</v>
      </c>
      <c r="Q23" s="100"/>
      <c r="R23" s="100"/>
      <c r="S23" s="100"/>
      <c r="T23" s="100"/>
      <c r="U23" s="100"/>
      <c r="V23" s="101"/>
      <c r="W23" s="99"/>
      <c r="X23" s="100"/>
      <c r="Y23" s="100"/>
      <c r="Z23" s="100"/>
      <c r="AA23" s="100"/>
      <c r="AB23" s="100"/>
      <c r="AC23" s="101"/>
      <c r="AD23" s="193" t="s">
        <v>484</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501</v>
      </c>
      <c r="H24" s="180"/>
      <c r="I24" s="180"/>
      <c r="J24" s="180"/>
      <c r="K24" s="180"/>
      <c r="L24" s="180"/>
      <c r="M24" s="180"/>
      <c r="N24" s="180"/>
      <c r="O24" s="181"/>
      <c r="P24" s="102">
        <v>0</v>
      </c>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502</v>
      </c>
      <c r="H25" s="180"/>
      <c r="I25" s="180"/>
      <c r="J25" s="180"/>
      <c r="K25" s="180"/>
      <c r="L25" s="180"/>
      <c r="M25" s="180"/>
      <c r="N25" s="180"/>
      <c r="O25" s="181"/>
      <c r="P25" s="102">
        <v>0</v>
      </c>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idden="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7</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316</v>
      </c>
      <c r="AF30" s="377"/>
      <c r="AG30" s="377"/>
      <c r="AH30" s="378"/>
      <c r="AI30" s="376" t="s">
        <v>338</v>
      </c>
      <c r="AJ30" s="377"/>
      <c r="AK30" s="377"/>
      <c r="AL30" s="378"/>
      <c r="AM30" s="379" t="s">
        <v>343</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t="s">
        <v>506</v>
      </c>
      <c r="AR31" s="126"/>
      <c r="AS31" s="127" t="s">
        <v>188</v>
      </c>
      <c r="AT31" s="162"/>
      <c r="AU31" s="261">
        <v>4</v>
      </c>
      <c r="AV31" s="261"/>
      <c r="AW31" s="369" t="s">
        <v>177</v>
      </c>
      <c r="AX31" s="370"/>
    </row>
    <row r="32" spans="1:50" ht="27.75" customHeight="1" x14ac:dyDescent="0.15">
      <c r="A32" s="502"/>
      <c r="B32" s="500"/>
      <c r="C32" s="500"/>
      <c r="D32" s="500"/>
      <c r="E32" s="500"/>
      <c r="F32" s="501"/>
      <c r="G32" s="527" t="s">
        <v>503</v>
      </c>
      <c r="H32" s="528"/>
      <c r="I32" s="528"/>
      <c r="J32" s="528"/>
      <c r="K32" s="528"/>
      <c r="L32" s="528"/>
      <c r="M32" s="528"/>
      <c r="N32" s="528"/>
      <c r="O32" s="529"/>
      <c r="P32" s="151" t="s">
        <v>504</v>
      </c>
      <c r="Q32" s="151"/>
      <c r="R32" s="151"/>
      <c r="S32" s="151"/>
      <c r="T32" s="151"/>
      <c r="U32" s="151"/>
      <c r="V32" s="151"/>
      <c r="W32" s="151"/>
      <c r="X32" s="222"/>
      <c r="Y32" s="328" t="s">
        <v>12</v>
      </c>
      <c r="Z32" s="536"/>
      <c r="AA32" s="537"/>
      <c r="AB32" s="538" t="s">
        <v>505</v>
      </c>
      <c r="AC32" s="538"/>
      <c r="AD32" s="538"/>
      <c r="AE32" s="354" t="s">
        <v>499</v>
      </c>
      <c r="AF32" s="355"/>
      <c r="AG32" s="355"/>
      <c r="AH32" s="355"/>
      <c r="AI32" s="354">
        <v>1</v>
      </c>
      <c r="AJ32" s="355"/>
      <c r="AK32" s="355"/>
      <c r="AL32" s="355"/>
      <c r="AM32" s="354"/>
      <c r="AN32" s="355"/>
      <c r="AO32" s="355"/>
      <c r="AP32" s="355"/>
      <c r="AQ32" s="105" t="s">
        <v>499</v>
      </c>
      <c r="AR32" s="106"/>
      <c r="AS32" s="106"/>
      <c r="AT32" s="107"/>
      <c r="AU32" s="355" t="s">
        <v>486</v>
      </c>
      <c r="AV32" s="355"/>
      <c r="AW32" s="355"/>
      <c r="AX32" s="357"/>
    </row>
    <row r="33" spans="1:50" ht="27.7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505</v>
      </c>
      <c r="AC33" s="509"/>
      <c r="AD33" s="509"/>
      <c r="AE33" s="354" t="s">
        <v>483</v>
      </c>
      <c r="AF33" s="355"/>
      <c r="AG33" s="355"/>
      <c r="AH33" s="355"/>
      <c r="AI33" s="354" t="s">
        <v>483</v>
      </c>
      <c r="AJ33" s="355"/>
      <c r="AK33" s="355"/>
      <c r="AL33" s="355"/>
      <c r="AM33" s="354" t="s">
        <v>483</v>
      </c>
      <c r="AN33" s="355"/>
      <c r="AO33" s="355"/>
      <c r="AP33" s="355"/>
      <c r="AQ33" s="105" t="s">
        <v>483</v>
      </c>
      <c r="AR33" s="106"/>
      <c r="AS33" s="106"/>
      <c r="AT33" s="107"/>
      <c r="AU33" s="355">
        <v>0</v>
      </c>
      <c r="AV33" s="355"/>
      <c r="AW33" s="355"/>
      <c r="AX33" s="357"/>
    </row>
    <row r="34" spans="1:50" ht="27.7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t="s">
        <v>499</v>
      </c>
      <c r="AF34" s="355"/>
      <c r="AG34" s="355"/>
      <c r="AH34" s="355"/>
      <c r="AI34" s="354" t="s">
        <v>499</v>
      </c>
      <c r="AJ34" s="355"/>
      <c r="AK34" s="355"/>
      <c r="AL34" s="355"/>
      <c r="AM34" s="354" t="s">
        <v>499</v>
      </c>
      <c r="AN34" s="355"/>
      <c r="AO34" s="355"/>
      <c r="AP34" s="355"/>
      <c r="AQ34" s="105" t="s">
        <v>499</v>
      </c>
      <c r="AR34" s="106"/>
      <c r="AS34" s="106"/>
      <c r="AT34" s="107"/>
      <c r="AU34" s="355" t="s">
        <v>332</v>
      </c>
      <c r="AV34" s="355"/>
      <c r="AW34" s="355"/>
      <c r="AX34" s="357"/>
    </row>
    <row r="35" spans="1:50" ht="23.25" customHeight="1" x14ac:dyDescent="0.15">
      <c r="A35" s="887" t="s">
        <v>304</v>
      </c>
      <c r="B35" s="888"/>
      <c r="C35" s="888"/>
      <c r="D35" s="888"/>
      <c r="E35" s="888"/>
      <c r="F35" s="889"/>
      <c r="G35" s="893" t="s">
        <v>507</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316</v>
      </c>
      <c r="AF37" s="359"/>
      <c r="AG37" s="359"/>
      <c r="AH37" s="360"/>
      <c r="AI37" s="358" t="s">
        <v>314</v>
      </c>
      <c r="AJ37" s="359"/>
      <c r="AK37" s="359"/>
      <c r="AL37" s="360"/>
      <c r="AM37" s="365" t="s">
        <v>343</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42"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42"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42"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304</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316</v>
      </c>
      <c r="AF44" s="359"/>
      <c r="AG44" s="359"/>
      <c r="AH44" s="360"/>
      <c r="AI44" s="358" t="s">
        <v>314</v>
      </c>
      <c r="AJ44" s="359"/>
      <c r="AK44" s="359"/>
      <c r="AL44" s="360"/>
      <c r="AM44" s="365" t="s">
        <v>343</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304</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316</v>
      </c>
      <c r="AF51" s="359"/>
      <c r="AG51" s="359"/>
      <c r="AH51" s="360"/>
      <c r="AI51" s="358" t="s">
        <v>314</v>
      </c>
      <c r="AJ51" s="359"/>
      <c r="AK51" s="359"/>
      <c r="AL51" s="360"/>
      <c r="AM51" s="365" t="s">
        <v>343</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304</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316</v>
      </c>
      <c r="AF58" s="359"/>
      <c r="AG58" s="359"/>
      <c r="AH58" s="360"/>
      <c r="AI58" s="358" t="s">
        <v>314</v>
      </c>
      <c r="AJ58" s="359"/>
      <c r="AK58" s="359"/>
      <c r="AL58" s="360"/>
      <c r="AM58" s="365" t="s">
        <v>343</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304</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316</v>
      </c>
      <c r="AF65" s="359"/>
      <c r="AG65" s="359"/>
      <c r="AH65" s="360"/>
      <c r="AI65" s="358" t="s">
        <v>314</v>
      </c>
      <c r="AJ65" s="359"/>
      <c r="AK65" s="359"/>
      <c r="AL65" s="360"/>
      <c r="AM65" s="365" t="s">
        <v>343</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294</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294</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295</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293</v>
      </c>
      <c r="X70" s="935"/>
      <c r="Y70" s="940" t="s">
        <v>12</v>
      </c>
      <c r="Z70" s="940"/>
      <c r="AA70" s="941"/>
      <c r="AB70" s="942" t="s">
        <v>294</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294</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295</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316</v>
      </c>
      <c r="AF73" s="359"/>
      <c r="AG73" s="359"/>
      <c r="AH73" s="360"/>
      <c r="AI73" s="358" t="s">
        <v>314</v>
      </c>
      <c r="AJ73" s="359"/>
      <c r="AK73" s="359"/>
      <c r="AL73" s="360"/>
      <c r="AM73" s="365" t="s">
        <v>343</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307</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355</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316</v>
      </c>
      <c r="AF85" s="359"/>
      <c r="AG85" s="359"/>
      <c r="AH85" s="360"/>
      <c r="AI85" s="358" t="s">
        <v>314</v>
      </c>
      <c r="AJ85" s="359"/>
      <c r="AK85" s="359"/>
      <c r="AL85" s="360"/>
      <c r="AM85" s="365" t="s">
        <v>343</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316</v>
      </c>
      <c r="AF90" s="359"/>
      <c r="AG90" s="359"/>
      <c r="AH90" s="360"/>
      <c r="AI90" s="358" t="s">
        <v>314</v>
      </c>
      <c r="AJ90" s="359"/>
      <c r="AK90" s="359"/>
      <c r="AL90" s="360"/>
      <c r="AM90" s="365" t="s">
        <v>343</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316</v>
      </c>
      <c r="AF95" s="359"/>
      <c r="AG95" s="359"/>
      <c r="AH95" s="360"/>
      <c r="AI95" s="358" t="s">
        <v>314</v>
      </c>
      <c r="AJ95" s="359"/>
      <c r="AK95" s="359"/>
      <c r="AL95" s="360"/>
      <c r="AM95" s="365" t="s">
        <v>343</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316</v>
      </c>
      <c r="AF100" s="814"/>
      <c r="AG100" s="814"/>
      <c r="AH100" s="815"/>
      <c r="AI100" s="813" t="s">
        <v>336</v>
      </c>
      <c r="AJ100" s="814"/>
      <c r="AK100" s="814"/>
      <c r="AL100" s="815"/>
      <c r="AM100" s="813" t="s">
        <v>343</v>
      </c>
      <c r="AN100" s="814"/>
      <c r="AO100" s="814"/>
      <c r="AP100" s="815"/>
      <c r="AQ100" s="919" t="s">
        <v>356</v>
      </c>
      <c r="AR100" s="920"/>
      <c r="AS100" s="920"/>
      <c r="AT100" s="921"/>
      <c r="AU100" s="919" t="s">
        <v>357</v>
      </c>
      <c r="AV100" s="920"/>
      <c r="AW100" s="920"/>
      <c r="AX100" s="922"/>
    </row>
    <row r="101" spans="1:60" ht="23.25" customHeight="1" x14ac:dyDescent="0.15">
      <c r="A101" s="478"/>
      <c r="B101" s="479"/>
      <c r="C101" s="479"/>
      <c r="D101" s="479"/>
      <c r="E101" s="479"/>
      <c r="F101" s="480"/>
      <c r="G101" s="151" t="s">
        <v>508</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509</v>
      </c>
      <c r="AC101" s="538"/>
      <c r="AD101" s="538"/>
      <c r="AE101" s="354" t="s">
        <v>510</v>
      </c>
      <c r="AF101" s="355"/>
      <c r="AG101" s="355"/>
      <c r="AH101" s="356"/>
      <c r="AI101" s="354" t="s">
        <v>499</v>
      </c>
      <c r="AJ101" s="355"/>
      <c r="AK101" s="355"/>
      <c r="AL101" s="356"/>
      <c r="AM101" s="354" t="s">
        <v>499</v>
      </c>
      <c r="AN101" s="355"/>
      <c r="AO101" s="355"/>
      <c r="AP101" s="356"/>
      <c r="AQ101" s="354" t="s">
        <v>521</v>
      </c>
      <c r="AR101" s="355"/>
      <c r="AS101" s="355"/>
      <c r="AT101" s="356"/>
      <c r="AU101" s="354" t="s">
        <v>521</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509</v>
      </c>
      <c r="AC102" s="538"/>
      <c r="AD102" s="538"/>
      <c r="AE102" s="348" t="s">
        <v>499</v>
      </c>
      <c r="AF102" s="348"/>
      <c r="AG102" s="348"/>
      <c r="AH102" s="348"/>
      <c r="AI102" s="348" t="s">
        <v>499</v>
      </c>
      <c r="AJ102" s="348"/>
      <c r="AK102" s="348"/>
      <c r="AL102" s="348"/>
      <c r="AM102" s="348" t="s">
        <v>506</v>
      </c>
      <c r="AN102" s="348"/>
      <c r="AO102" s="348"/>
      <c r="AP102" s="348"/>
      <c r="AQ102" s="804">
        <v>1</v>
      </c>
      <c r="AR102" s="805"/>
      <c r="AS102" s="805"/>
      <c r="AT102" s="806"/>
      <c r="AU102" s="804" t="s">
        <v>521</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316</v>
      </c>
      <c r="AF103" s="288"/>
      <c r="AG103" s="288"/>
      <c r="AH103" s="289"/>
      <c r="AI103" s="293" t="s">
        <v>314</v>
      </c>
      <c r="AJ103" s="288"/>
      <c r="AK103" s="288"/>
      <c r="AL103" s="289"/>
      <c r="AM103" s="293" t="s">
        <v>343</v>
      </c>
      <c r="AN103" s="288"/>
      <c r="AO103" s="288"/>
      <c r="AP103" s="289"/>
      <c r="AQ103" s="350" t="s">
        <v>356</v>
      </c>
      <c r="AR103" s="351"/>
      <c r="AS103" s="351"/>
      <c r="AT103" s="352"/>
      <c r="AU103" s="350" t="s">
        <v>357</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316</v>
      </c>
      <c r="AF106" s="288"/>
      <c r="AG106" s="288"/>
      <c r="AH106" s="289"/>
      <c r="AI106" s="293" t="s">
        <v>314</v>
      </c>
      <c r="AJ106" s="288"/>
      <c r="AK106" s="288"/>
      <c r="AL106" s="289"/>
      <c r="AM106" s="293" t="s">
        <v>343</v>
      </c>
      <c r="AN106" s="288"/>
      <c r="AO106" s="288"/>
      <c r="AP106" s="289"/>
      <c r="AQ106" s="350" t="s">
        <v>356</v>
      </c>
      <c r="AR106" s="351"/>
      <c r="AS106" s="351"/>
      <c r="AT106" s="352"/>
      <c r="AU106" s="350" t="s">
        <v>357</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316</v>
      </c>
      <c r="AF109" s="288"/>
      <c r="AG109" s="288"/>
      <c r="AH109" s="289"/>
      <c r="AI109" s="293" t="s">
        <v>314</v>
      </c>
      <c r="AJ109" s="288"/>
      <c r="AK109" s="288"/>
      <c r="AL109" s="289"/>
      <c r="AM109" s="293" t="s">
        <v>343</v>
      </c>
      <c r="AN109" s="288"/>
      <c r="AO109" s="288"/>
      <c r="AP109" s="289"/>
      <c r="AQ109" s="350" t="s">
        <v>356</v>
      </c>
      <c r="AR109" s="351"/>
      <c r="AS109" s="351"/>
      <c r="AT109" s="352"/>
      <c r="AU109" s="350" t="s">
        <v>357</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316</v>
      </c>
      <c r="AF112" s="288"/>
      <c r="AG112" s="288"/>
      <c r="AH112" s="289"/>
      <c r="AI112" s="293" t="s">
        <v>314</v>
      </c>
      <c r="AJ112" s="288"/>
      <c r="AK112" s="288"/>
      <c r="AL112" s="289"/>
      <c r="AM112" s="293" t="s">
        <v>343</v>
      </c>
      <c r="AN112" s="288"/>
      <c r="AO112" s="288"/>
      <c r="AP112" s="289"/>
      <c r="AQ112" s="350" t="s">
        <v>356</v>
      </c>
      <c r="AR112" s="351"/>
      <c r="AS112" s="351"/>
      <c r="AT112" s="352"/>
      <c r="AU112" s="350" t="s">
        <v>357</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1" t="s">
        <v>511</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512</v>
      </c>
      <c r="AC116" s="291"/>
      <c r="AD116" s="292"/>
      <c r="AE116" s="348" t="s">
        <v>499</v>
      </c>
      <c r="AF116" s="348"/>
      <c r="AG116" s="348"/>
      <c r="AH116" s="348"/>
      <c r="AI116" s="348" t="s">
        <v>506</v>
      </c>
      <c r="AJ116" s="348"/>
      <c r="AK116" s="348"/>
      <c r="AL116" s="348"/>
      <c r="AM116" s="348" t="s">
        <v>515</v>
      </c>
      <c r="AN116" s="348"/>
      <c r="AO116" s="348"/>
      <c r="AP116" s="348"/>
      <c r="AQ116" s="354">
        <v>7</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513</v>
      </c>
      <c r="AC117" s="332"/>
      <c r="AD117" s="333"/>
      <c r="AE117" s="296" t="s">
        <v>499</v>
      </c>
      <c r="AF117" s="296"/>
      <c r="AG117" s="296"/>
      <c r="AH117" s="296"/>
      <c r="AI117" s="296" t="s">
        <v>514</v>
      </c>
      <c r="AJ117" s="296"/>
      <c r="AK117" s="296"/>
      <c r="AL117" s="296"/>
      <c r="AM117" s="296" t="s">
        <v>499</v>
      </c>
      <c r="AN117" s="296"/>
      <c r="AO117" s="296"/>
      <c r="AP117" s="296"/>
      <c r="AQ117" s="296" t="s">
        <v>522</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331</v>
      </c>
      <c r="B130" s="982"/>
      <c r="C130" s="981" t="s">
        <v>191</v>
      </c>
      <c r="D130" s="982"/>
      <c r="E130" s="298" t="s">
        <v>220</v>
      </c>
      <c r="F130" s="299"/>
      <c r="G130" s="300" t="s">
        <v>489</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490</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483</v>
      </c>
      <c r="AR133" s="261"/>
      <c r="AS133" s="127" t="s">
        <v>188</v>
      </c>
      <c r="AT133" s="162"/>
      <c r="AU133" s="126" t="s">
        <v>483</v>
      </c>
      <c r="AV133" s="126"/>
      <c r="AW133" s="127" t="s">
        <v>177</v>
      </c>
      <c r="AX133" s="128"/>
    </row>
    <row r="134" spans="1:50" ht="39.75" customHeight="1" x14ac:dyDescent="0.15">
      <c r="A134" s="985"/>
      <c r="B134" s="242"/>
      <c r="C134" s="241"/>
      <c r="D134" s="242"/>
      <c r="E134" s="241"/>
      <c r="F134" s="304"/>
      <c r="G134" s="221" t="s">
        <v>483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492</v>
      </c>
      <c r="AC134" s="214"/>
      <c r="AD134" s="214"/>
      <c r="AE134" s="256" t="s">
        <v>483</v>
      </c>
      <c r="AF134" s="106"/>
      <c r="AG134" s="106"/>
      <c r="AH134" s="106"/>
      <c r="AI134" s="256" t="s">
        <v>483</v>
      </c>
      <c r="AJ134" s="106"/>
      <c r="AK134" s="106"/>
      <c r="AL134" s="106"/>
      <c r="AM134" s="256" t="s">
        <v>483</v>
      </c>
      <c r="AN134" s="106"/>
      <c r="AO134" s="106"/>
      <c r="AP134" s="106"/>
      <c r="AQ134" s="256" t="s">
        <v>483</v>
      </c>
      <c r="AR134" s="106"/>
      <c r="AS134" s="106"/>
      <c r="AT134" s="106"/>
      <c r="AU134" s="256" t="s">
        <v>483</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493</v>
      </c>
      <c r="AC135" s="123"/>
      <c r="AD135" s="123"/>
      <c r="AE135" s="256" t="s">
        <v>483</v>
      </c>
      <c r="AF135" s="106"/>
      <c r="AG135" s="106"/>
      <c r="AH135" s="106"/>
      <c r="AI135" s="256" t="s">
        <v>483</v>
      </c>
      <c r="AJ135" s="106"/>
      <c r="AK135" s="106"/>
      <c r="AL135" s="106"/>
      <c r="AM135" s="256" t="s">
        <v>483</v>
      </c>
      <c r="AN135" s="106"/>
      <c r="AO135" s="106"/>
      <c r="AP135" s="106"/>
      <c r="AQ135" s="256" t="s">
        <v>483</v>
      </c>
      <c r="AR135" s="106"/>
      <c r="AS135" s="106"/>
      <c r="AT135" s="106"/>
      <c r="AU135" s="256" t="s">
        <v>483</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5"/>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customHeight="1" x14ac:dyDescent="0.15">
      <c r="A248" s="985"/>
      <c r="B248" s="242"/>
      <c r="C248" s="241"/>
      <c r="D248" s="242"/>
      <c r="E248" s="150" t="s">
        <v>483</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customHeight="1" x14ac:dyDescent="0.15">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5"/>
      <c r="B430" s="242"/>
      <c r="C430" s="239" t="s">
        <v>346</v>
      </c>
      <c r="D430" s="240"/>
      <c r="E430" s="228" t="s">
        <v>324</v>
      </c>
      <c r="F430" s="438"/>
      <c r="G430" s="230" t="s">
        <v>207</v>
      </c>
      <c r="H430" s="148"/>
      <c r="I430" s="148"/>
      <c r="J430" s="231" t="s">
        <v>483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483</v>
      </c>
      <c r="AF432" s="126"/>
      <c r="AG432" s="127" t="s">
        <v>188</v>
      </c>
      <c r="AH432" s="162"/>
      <c r="AI432" s="172"/>
      <c r="AJ432" s="172"/>
      <c r="AK432" s="172"/>
      <c r="AL432" s="167"/>
      <c r="AM432" s="172"/>
      <c r="AN432" s="172"/>
      <c r="AO432" s="172"/>
      <c r="AP432" s="167"/>
      <c r="AQ432" s="201" t="s">
        <v>483</v>
      </c>
      <c r="AR432" s="126"/>
      <c r="AS432" s="127" t="s">
        <v>188</v>
      </c>
      <c r="AT432" s="162"/>
      <c r="AU432" s="126" t="s">
        <v>483</v>
      </c>
      <c r="AV432" s="126"/>
      <c r="AW432" s="127" t="s">
        <v>177</v>
      </c>
      <c r="AX432" s="128"/>
    </row>
    <row r="433" spans="1:50" ht="23.25" customHeight="1" x14ac:dyDescent="0.15">
      <c r="A433" s="985"/>
      <c r="B433" s="242"/>
      <c r="C433" s="241"/>
      <c r="D433" s="242"/>
      <c r="E433" s="156"/>
      <c r="F433" s="157"/>
      <c r="G433" s="221" t="s">
        <v>483</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483</v>
      </c>
      <c r="AC433" s="123"/>
      <c r="AD433" s="123"/>
      <c r="AE433" s="105" t="s">
        <v>483</v>
      </c>
      <c r="AF433" s="106"/>
      <c r="AG433" s="106"/>
      <c r="AH433" s="106"/>
      <c r="AI433" s="105" t="s">
        <v>483</v>
      </c>
      <c r="AJ433" s="106"/>
      <c r="AK433" s="106"/>
      <c r="AL433" s="106"/>
      <c r="AM433" s="105" t="s">
        <v>483</v>
      </c>
      <c r="AN433" s="106"/>
      <c r="AO433" s="106"/>
      <c r="AP433" s="107"/>
      <c r="AQ433" s="105" t="s">
        <v>483</v>
      </c>
      <c r="AR433" s="106"/>
      <c r="AS433" s="106"/>
      <c r="AT433" s="107"/>
      <c r="AU433" s="106" t="s">
        <v>483</v>
      </c>
      <c r="AV433" s="106"/>
      <c r="AW433" s="106"/>
      <c r="AX433" s="205"/>
    </row>
    <row r="434" spans="1:50" ht="23.25"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483</v>
      </c>
      <c r="AC434" s="214"/>
      <c r="AD434" s="214"/>
      <c r="AE434" s="105" t="s">
        <v>483</v>
      </c>
      <c r="AF434" s="106"/>
      <c r="AG434" s="106"/>
      <c r="AH434" s="107"/>
      <c r="AI434" s="105" t="s">
        <v>483</v>
      </c>
      <c r="AJ434" s="106"/>
      <c r="AK434" s="106"/>
      <c r="AL434" s="106"/>
      <c r="AM434" s="105" t="s">
        <v>483</v>
      </c>
      <c r="AN434" s="106"/>
      <c r="AO434" s="106"/>
      <c r="AP434" s="107"/>
      <c r="AQ434" s="105" t="s">
        <v>483</v>
      </c>
      <c r="AR434" s="106"/>
      <c r="AS434" s="106"/>
      <c r="AT434" s="107"/>
      <c r="AU434" s="106" t="s">
        <v>483</v>
      </c>
      <c r="AV434" s="106"/>
      <c r="AW434" s="106"/>
      <c r="AX434" s="205"/>
    </row>
    <row r="435" spans="1:50" ht="23.25"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483</v>
      </c>
      <c r="AF435" s="106"/>
      <c r="AG435" s="106"/>
      <c r="AH435" s="107"/>
      <c r="AI435" s="105" t="s">
        <v>483</v>
      </c>
      <c r="AJ435" s="106"/>
      <c r="AK435" s="106"/>
      <c r="AL435" s="106"/>
      <c r="AM435" s="105" t="s">
        <v>483</v>
      </c>
      <c r="AN435" s="106"/>
      <c r="AO435" s="106"/>
      <c r="AP435" s="107"/>
      <c r="AQ435" s="105" t="s">
        <v>483</v>
      </c>
      <c r="AR435" s="106"/>
      <c r="AS435" s="106"/>
      <c r="AT435" s="107"/>
      <c r="AU435" s="106" t="s">
        <v>483</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483</v>
      </c>
      <c r="AF457" s="126"/>
      <c r="AG457" s="127" t="s">
        <v>188</v>
      </c>
      <c r="AH457" s="162"/>
      <c r="AI457" s="172"/>
      <c r="AJ457" s="172"/>
      <c r="AK457" s="172"/>
      <c r="AL457" s="167"/>
      <c r="AM457" s="172"/>
      <c r="AN457" s="172"/>
      <c r="AO457" s="172"/>
      <c r="AP457" s="167"/>
      <c r="AQ457" s="201" t="s">
        <v>483</v>
      </c>
      <c r="AR457" s="126"/>
      <c r="AS457" s="127" t="s">
        <v>188</v>
      </c>
      <c r="AT457" s="162"/>
      <c r="AU457" s="126" t="s">
        <v>483</v>
      </c>
      <c r="AV457" s="126"/>
      <c r="AW457" s="127" t="s">
        <v>177</v>
      </c>
      <c r="AX457" s="128"/>
    </row>
    <row r="458" spans="1:50" ht="23.25" customHeight="1" x14ac:dyDescent="0.15">
      <c r="A458" s="985"/>
      <c r="B458" s="242"/>
      <c r="C458" s="241"/>
      <c r="D458" s="242"/>
      <c r="E458" s="156"/>
      <c r="F458" s="157"/>
      <c r="G458" s="221" t="s">
        <v>483</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483</v>
      </c>
      <c r="AC458" s="123"/>
      <c r="AD458" s="123"/>
      <c r="AE458" s="105" t="s">
        <v>483</v>
      </c>
      <c r="AF458" s="106"/>
      <c r="AG458" s="106"/>
      <c r="AH458" s="106"/>
      <c r="AI458" s="105" t="s">
        <v>483</v>
      </c>
      <c r="AJ458" s="106"/>
      <c r="AK458" s="106"/>
      <c r="AL458" s="106"/>
      <c r="AM458" s="105" t="s">
        <v>483</v>
      </c>
      <c r="AN458" s="106"/>
      <c r="AO458" s="106"/>
      <c r="AP458" s="107"/>
      <c r="AQ458" s="105" t="s">
        <v>483</v>
      </c>
      <c r="AR458" s="106"/>
      <c r="AS458" s="106"/>
      <c r="AT458" s="107"/>
      <c r="AU458" s="106" t="s">
        <v>483</v>
      </c>
      <c r="AV458" s="106"/>
      <c r="AW458" s="106"/>
      <c r="AX458" s="205"/>
    </row>
    <row r="459" spans="1:50" ht="23.25"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483</v>
      </c>
      <c r="AC459" s="214"/>
      <c r="AD459" s="214"/>
      <c r="AE459" s="105" t="s">
        <v>483</v>
      </c>
      <c r="AF459" s="106"/>
      <c r="AG459" s="106"/>
      <c r="AH459" s="107"/>
      <c r="AI459" s="105" t="s">
        <v>483</v>
      </c>
      <c r="AJ459" s="106"/>
      <c r="AK459" s="106"/>
      <c r="AL459" s="106"/>
      <c r="AM459" s="105" t="s">
        <v>483</v>
      </c>
      <c r="AN459" s="106"/>
      <c r="AO459" s="106"/>
      <c r="AP459" s="107"/>
      <c r="AQ459" s="105" t="s">
        <v>483</v>
      </c>
      <c r="AR459" s="106"/>
      <c r="AS459" s="106"/>
      <c r="AT459" s="107"/>
      <c r="AU459" s="106" t="s">
        <v>483</v>
      </c>
      <c r="AV459" s="106"/>
      <c r="AW459" s="106"/>
      <c r="AX459" s="205"/>
    </row>
    <row r="460" spans="1:50" ht="23.25"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483</v>
      </c>
      <c r="AF460" s="106"/>
      <c r="AG460" s="106"/>
      <c r="AH460" s="107"/>
      <c r="AI460" s="105" t="s">
        <v>483</v>
      </c>
      <c r="AJ460" s="106"/>
      <c r="AK460" s="106"/>
      <c r="AL460" s="106"/>
      <c r="AM460" s="105" t="s">
        <v>483</v>
      </c>
      <c r="AN460" s="106"/>
      <c r="AO460" s="106"/>
      <c r="AP460" s="107"/>
      <c r="AQ460" s="105" t="s">
        <v>483</v>
      </c>
      <c r="AR460" s="106"/>
      <c r="AS460" s="106"/>
      <c r="AT460" s="107"/>
      <c r="AU460" s="106" t="s">
        <v>483</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5"/>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5"/>
      <c r="B482" s="242"/>
      <c r="C482" s="241"/>
      <c r="D482" s="242"/>
      <c r="E482" s="150" t="s">
        <v>484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123.7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482</v>
      </c>
      <c r="AE702" s="886"/>
      <c r="AF702" s="886"/>
      <c r="AG702" s="875" t="s">
        <v>516</v>
      </c>
      <c r="AH702" s="876"/>
      <c r="AI702" s="876"/>
      <c r="AJ702" s="876"/>
      <c r="AK702" s="876"/>
      <c r="AL702" s="876"/>
      <c r="AM702" s="876"/>
      <c r="AN702" s="876"/>
      <c r="AO702" s="876"/>
      <c r="AP702" s="876"/>
      <c r="AQ702" s="876"/>
      <c r="AR702" s="876"/>
      <c r="AS702" s="876"/>
      <c r="AT702" s="876"/>
      <c r="AU702" s="876"/>
      <c r="AV702" s="876"/>
      <c r="AW702" s="876"/>
      <c r="AX702" s="877"/>
    </row>
    <row r="703" spans="1:50" ht="6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482</v>
      </c>
      <c r="AE703" s="145"/>
      <c r="AF703" s="145"/>
      <c r="AG703" s="654" t="s">
        <v>517</v>
      </c>
      <c r="AH703" s="655"/>
      <c r="AI703" s="655"/>
      <c r="AJ703" s="655"/>
      <c r="AK703" s="655"/>
      <c r="AL703" s="655"/>
      <c r="AM703" s="655"/>
      <c r="AN703" s="655"/>
      <c r="AO703" s="655"/>
      <c r="AP703" s="655"/>
      <c r="AQ703" s="655"/>
      <c r="AR703" s="655"/>
      <c r="AS703" s="655"/>
      <c r="AT703" s="655"/>
      <c r="AU703" s="655"/>
      <c r="AV703" s="655"/>
      <c r="AW703" s="655"/>
      <c r="AX703" s="656"/>
    </row>
    <row r="704" spans="1:50" ht="96"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482</v>
      </c>
      <c r="AE704" s="573"/>
      <c r="AF704" s="573"/>
      <c r="AG704" s="418" t="s">
        <v>518</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520</v>
      </c>
      <c r="AE705" s="723"/>
      <c r="AF705" s="723"/>
      <c r="AG705" s="150"/>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305</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520</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520</v>
      </c>
      <c r="AE709" s="145"/>
      <c r="AF709" s="145"/>
      <c r="AG709" s="654"/>
      <c r="AH709" s="655"/>
      <c r="AI709" s="655"/>
      <c r="AJ709" s="655"/>
      <c r="AK709" s="655"/>
      <c r="AL709" s="655"/>
      <c r="AM709" s="655"/>
      <c r="AN709" s="655"/>
      <c r="AO709" s="655"/>
      <c r="AP709" s="655"/>
      <c r="AQ709" s="655"/>
      <c r="AR709" s="655"/>
      <c r="AS709" s="655"/>
      <c r="AT709" s="655"/>
      <c r="AU709" s="655"/>
      <c r="AV709" s="655"/>
      <c r="AW709" s="655"/>
      <c r="AX709" s="656"/>
    </row>
    <row r="710" spans="1:50" ht="27"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520</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520</v>
      </c>
      <c r="AE711" s="145"/>
      <c r="AF711" s="145"/>
      <c r="AG711" s="654"/>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520</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520</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520</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54"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520</v>
      </c>
      <c r="AE715" s="658"/>
      <c r="AF715" s="767"/>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520</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26.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520</v>
      </c>
      <c r="AE717" s="145"/>
      <c r="AF717" s="145"/>
      <c r="AG717" s="654"/>
      <c r="AH717" s="655"/>
      <c r="AI717" s="655"/>
      <c r="AJ717" s="655"/>
      <c r="AK717" s="655"/>
      <c r="AL717" s="655"/>
      <c r="AM717" s="655"/>
      <c r="AN717" s="655"/>
      <c r="AO717" s="655"/>
      <c r="AP717" s="655"/>
      <c r="AQ717" s="655"/>
      <c r="AR717" s="655"/>
      <c r="AS717" s="655"/>
      <c r="AT717" s="655"/>
      <c r="AU717" s="655"/>
      <c r="AV717" s="655"/>
      <c r="AW717" s="655"/>
      <c r="AX717" s="656"/>
    </row>
    <row r="718" spans="1:50" ht="36"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520</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520</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53.25" customHeight="1" x14ac:dyDescent="0.15">
      <c r="A726" s="608" t="s">
        <v>47</v>
      </c>
      <c r="B726" s="609"/>
      <c r="C726" s="433" t="s">
        <v>52</v>
      </c>
      <c r="D726" s="568"/>
      <c r="E726" s="568"/>
      <c r="F726" s="569"/>
      <c r="G726" s="787" t="s">
        <v>499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53.25" customHeight="1" thickBot="1" x14ac:dyDescent="0.2">
      <c r="A727" s="610"/>
      <c r="B727" s="611"/>
      <c r="C727" s="685" t="s">
        <v>56</v>
      </c>
      <c r="D727" s="686"/>
      <c r="E727" s="686"/>
      <c r="F727" s="687"/>
      <c r="G727" s="785" t="s">
        <v>499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42"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3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36.75"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0.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327</v>
      </c>
      <c r="B737" s="87"/>
      <c r="C737" s="87"/>
      <c r="D737" s="88"/>
      <c r="E737" s="89" t="s">
        <v>483</v>
      </c>
      <c r="F737" s="89"/>
      <c r="G737" s="89"/>
      <c r="H737" s="89"/>
      <c r="I737" s="89"/>
      <c r="J737" s="89"/>
      <c r="K737" s="89"/>
      <c r="L737" s="89"/>
      <c r="M737" s="89"/>
      <c r="N737" s="95" t="s">
        <v>322</v>
      </c>
      <c r="O737" s="95"/>
      <c r="P737" s="95"/>
      <c r="Q737" s="95"/>
      <c r="R737" s="89" t="s">
        <v>488</v>
      </c>
      <c r="S737" s="89"/>
      <c r="T737" s="89"/>
      <c r="U737" s="89"/>
      <c r="V737" s="89"/>
      <c r="W737" s="89"/>
      <c r="X737" s="89"/>
      <c r="Y737" s="89"/>
      <c r="Z737" s="89"/>
      <c r="AA737" s="95" t="s">
        <v>321</v>
      </c>
      <c r="AB737" s="95"/>
      <c r="AC737" s="95"/>
      <c r="AD737" s="95"/>
      <c r="AE737" s="89" t="s">
        <v>491</v>
      </c>
      <c r="AF737" s="89"/>
      <c r="AG737" s="89"/>
      <c r="AH737" s="89"/>
      <c r="AI737" s="89"/>
      <c r="AJ737" s="89"/>
      <c r="AK737" s="89"/>
      <c r="AL737" s="89"/>
      <c r="AM737" s="89"/>
      <c r="AN737" s="95" t="s">
        <v>320</v>
      </c>
      <c r="AO737" s="95"/>
      <c r="AP737" s="95"/>
      <c r="AQ737" s="95"/>
      <c r="AR737" s="96" t="s">
        <v>488</v>
      </c>
      <c r="AS737" s="97"/>
      <c r="AT737" s="97"/>
      <c r="AU737" s="97"/>
      <c r="AV737" s="97"/>
      <c r="AW737" s="97"/>
      <c r="AX737" s="98"/>
      <c r="AY737" s="74"/>
      <c r="AZ737" s="74"/>
    </row>
    <row r="738" spans="1:52" ht="24.75" customHeight="1" x14ac:dyDescent="0.15">
      <c r="A738" s="86" t="s">
        <v>319</v>
      </c>
      <c r="B738" s="87"/>
      <c r="C738" s="87"/>
      <c r="D738" s="88"/>
      <c r="E738" s="89" t="s">
        <v>488</v>
      </c>
      <c r="F738" s="89"/>
      <c r="G738" s="89"/>
      <c r="H738" s="89"/>
      <c r="I738" s="89"/>
      <c r="J738" s="89"/>
      <c r="K738" s="89"/>
      <c r="L738" s="89"/>
      <c r="M738" s="89"/>
      <c r="N738" s="95" t="s">
        <v>318</v>
      </c>
      <c r="O738" s="95"/>
      <c r="P738" s="95"/>
      <c r="Q738" s="95"/>
      <c r="R738" s="89" t="s">
        <v>488</v>
      </c>
      <c r="S738" s="89"/>
      <c r="T738" s="89"/>
      <c r="U738" s="89"/>
      <c r="V738" s="89"/>
      <c r="W738" s="89"/>
      <c r="X738" s="89"/>
      <c r="Y738" s="89"/>
      <c r="Z738" s="89"/>
      <c r="AA738" s="95" t="s">
        <v>317</v>
      </c>
      <c r="AB738" s="95"/>
      <c r="AC738" s="95"/>
      <c r="AD738" s="95"/>
      <c r="AE738" s="89" t="s">
        <v>488</v>
      </c>
      <c r="AF738" s="89"/>
      <c r="AG738" s="89"/>
      <c r="AH738" s="89"/>
      <c r="AI738" s="89"/>
      <c r="AJ738" s="89"/>
      <c r="AK738" s="89"/>
      <c r="AL738" s="89"/>
      <c r="AM738" s="89"/>
      <c r="AN738" s="95" t="s">
        <v>316</v>
      </c>
      <c r="AO738" s="95"/>
      <c r="AP738" s="95"/>
      <c r="AQ738" s="95"/>
      <c r="AR738" s="96" t="s">
        <v>519</v>
      </c>
      <c r="AS738" s="97"/>
      <c r="AT738" s="97"/>
      <c r="AU738" s="97"/>
      <c r="AV738" s="97"/>
      <c r="AW738" s="97"/>
      <c r="AX738" s="98"/>
    </row>
    <row r="739" spans="1:52" ht="24.75" customHeight="1" x14ac:dyDescent="0.15">
      <c r="A739" s="86" t="s">
        <v>315</v>
      </c>
      <c r="B739" s="87"/>
      <c r="C739" s="87"/>
      <c r="D739" s="88"/>
      <c r="E739" s="89" t="s">
        <v>332</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485</v>
      </c>
      <c r="F740" s="111"/>
      <c r="G740" s="111"/>
      <c r="H740" s="78" t="str">
        <f>IF(E740="", "", "(")</f>
        <v>(</v>
      </c>
      <c r="I740" s="111" t="s">
        <v>323</v>
      </c>
      <c r="J740" s="111"/>
      <c r="K740" s="78" t="str">
        <f>IF(OR(I740="　", I740=""), "", "-")</f>
        <v>-</v>
      </c>
      <c r="L740" s="112">
        <v>20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7"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7"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7"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7"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7"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7"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7"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7"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7"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27"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27"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7"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7"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27"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27"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7"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7"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7"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7"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7"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7"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7"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7"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7"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7"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7"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7"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7"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7"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7"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7"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310</v>
      </c>
      <c r="B780" s="751"/>
      <c r="C780" s="751"/>
      <c r="D780" s="751"/>
      <c r="E780" s="751"/>
      <c r="F780" s="752"/>
      <c r="G780" s="429" t="s">
        <v>286</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287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c r="H782" s="440"/>
      <c r="I782" s="440"/>
      <c r="J782" s="440"/>
      <c r="K782" s="441"/>
      <c r="L782" s="442"/>
      <c r="M782" s="443"/>
      <c r="N782" s="443"/>
      <c r="O782" s="443"/>
      <c r="P782" s="443"/>
      <c r="Q782" s="443"/>
      <c r="R782" s="443"/>
      <c r="S782" s="443"/>
      <c r="T782" s="443"/>
      <c r="U782" s="443"/>
      <c r="V782" s="443"/>
      <c r="W782" s="443"/>
      <c r="X782" s="444"/>
      <c r="Y782" s="445"/>
      <c r="Z782" s="446"/>
      <c r="AA782" s="446"/>
      <c r="AB782" s="544"/>
      <c r="AC782" s="439"/>
      <c r="AD782" s="440"/>
      <c r="AE782" s="440"/>
      <c r="AF782" s="440"/>
      <c r="AG782" s="441"/>
      <c r="AH782" s="442"/>
      <c r="AI782" s="443"/>
      <c r="AJ782" s="443"/>
      <c r="AK782" s="443"/>
      <c r="AL782" s="443"/>
      <c r="AM782" s="443"/>
      <c r="AN782" s="443"/>
      <c r="AO782" s="443"/>
      <c r="AP782" s="443"/>
      <c r="AQ782" s="443"/>
      <c r="AR782" s="443"/>
      <c r="AS782" s="443"/>
      <c r="AT782" s="444"/>
      <c r="AU782" s="445"/>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0</v>
      </c>
      <c r="AV792" s="405"/>
      <c r="AW792" s="405"/>
      <c r="AX792" s="407"/>
    </row>
    <row r="793" spans="1:50" ht="24.75"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413"/>
      <c r="AE838" s="413"/>
      <c r="AF838" s="413"/>
      <c r="AG838" s="413"/>
      <c r="AH838" s="411"/>
      <c r="AI838" s="412"/>
      <c r="AJ838" s="412"/>
      <c r="AK838" s="412"/>
      <c r="AL838" s="315"/>
      <c r="AM838" s="316"/>
      <c r="AN838" s="316"/>
      <c r="AO838" s="317"/>
      <c r="AP838" s="311"/>
      <c r="AQ838" s="311"/>
      <c r="AR838" s="311"/>
      <c r="AS838" s="311"/>
      <c r="AT838" s="311"/>
      <c r="AU838" s="311"/>
      <c r="AV838" s="311"/>
      <c r="AW838" s="311"/>
      <c r="AX838" s="311"/>
    </row>
    <row r="839" spans="1:50" ht="30"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customHeight="1" x14ac:dyDescent="0.15">
      <c r="A840" s="394">
        <v>3</v>
      </c>
      <c r="B840" s="394">
        <v>1</v>
      </c>
      <c r="C840" s="414"/>
      <c r="D840" s="408"/>
      <c r="E840" s="408"/>
      <c r="F840" s="408"/>
      <c r="G840" s="408"/>
      <c r="H840" s="408"/>
      <c r="I840" s="408"/>
      <c r="J840" s="409"/>
      <c r="K840" s="410"/>
      <c r="L840" s="410"/>
      <c r="M840" s="410"/>
      <c r="N840" s="410"/>
      <c r="O840" s="410"/>
      <c r="P840" s="415"/>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413"/>
      <c r="AE871" s="413"/>
      <c r="AF871" s="413"/>
      <c r="AG871" s="413"/>
      <c r="AH871" s="411"/>
      <c r="AI871" s="412"/>
      <c r="AJ871" s="412"/>
      <c r="AK871" s="412"/>
      <c r="AL871" s="315"/>
      <c r="AM871" s="316"/>
      <c r="AN871" s="316"/>
      <c r="AO871" s="317"/>
      <c r="AP871" s="311"/>
      <c r="AQ871" s="311"/>
      <c r="AR871" s="311"/>
      <c r="AS871" s="311"/>
      <c r="AT871" s="311"/>
      <c r="AU871" s="311"/>
      <c r="AV871" s="311"/>
      <c r="AW871" s="311"/>
      <c r="AX871" s="311"/>
    </row>
    <row r="872" spans="1:50" ht="30" customHeight="1" x14ac:dyDescent="0.15">
      <c r="A872" s="394">
        <v>2</v>
      </c>
      <c r="B872" s="394">
        <v>1</v>
      </c>
      <c r="C872" s="408"/>
      <c r="D872" s="408"/>
      <c r="E872" s="408"/>
      <c r="F872" s="408"/>
      <c r="G872" s="408"/>
      <c r="H872" s="408"/>
      <c r="I872" s="408"/>
      <c r="J872" s="409"/>
      <c r="K872" s="410"/>
      <c r="L872" s="410"/>
      <c r="M872" s="410"/>
      <c r="N872" s="410"/>
      <c r="O872" s="410"/>
      <c r="P872" s="307"/>
      <c r="Q872" s="307"/>
      <c r="R872" s="307"/>
      <c r="S872" s="307"/>
      <c r="T872" s="307"/>
      <c r="U872" s="307"/>
      <c r="V872" s="307"/>
      <c r="W872" s="307"/>
      <c r="X872" s="307"/>
      <c r="Y872" s="308"/>
      <c r="Z872" s="309"/>
      <c r="AA872" s="309"/>
      <c r="AB872" s="310"/>
      <c r="AC872" s="318"/>
      <c r="AD872" s="318"/>
      <c r="AE872" s="318"/>
      <c r="AF872" s="318"/>
      <c r="AG872" s="318"/>
      <c r="AH872" s="411"/>
      <c r="AI872" s="412"/>
      <c r="AJ872" s="412"/>
      <c r="AK872" s="412"/>
      <c r="AL872" s="315"/>
      <c r="AM872" s="316"/>
      <c r="AN872" s="316"/>
      <c r="AO872" s="317"/>
      <c r="AP872" s="311"/>
      <c r="AQ872" s="311"/>
      <c r="AR872" s="311"/>
      <c r="AS872" s="311"/>
      <c r="AT872" s="311"/>
      <c r="AU872" s="311"/>
      <c r="AV872" s="311"/>
      <c r="AW872" s="311"/>
      <c r="AX872" s="311"/>
    </row>
    <row r="873" spans="1:50" ht="30"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6"/>
      <c r="AP903" s="417" t="s">
        <v>225</v>
      </c>
      <c r="AQ903" s="417"/>
      <c r="AR903" s="417"/>
      <c r="AS903" s="417"/>
      <c r="AT903" s="417"/>
      <c r="AU903" s="417"/>
      <c r="AV903" s="417"/>
      <c r="AW903" s="417"/>
      <c r="AX903" s="417"/>
    </row>
    <row r="904" spans="1:50" ht="30"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6"/>
      <c r="AP936" s="417" t="s">
        <v>225</v>
      </c>
      <c r="AQ936" s="417"/>
      <c r="AR936" s="417"/>
      <c r="AS936" s="417"/>
      <c r="AT936" s="417"/>
      <c r="AU936" s="417"/>
      <c r="AV936" s="417"/>
      <c r="AW936" s="417"/>
      <c r="AX936" s="417"/>
    </row>
    <row r="937" spans="1:50" ht="30"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6"/>
      <c r="AP969" s="417" t="s">
        <v>225</v>
      </c>
      <c r="AQ969" s="417"/>
      <c r="AR969" s="417"/>
      <c r="AS969" s="417"/>
      <c r="AT969" s="417"/>
      <c r="AU969" s="417"/>
      <c r="AV969" s="417"/>
      <c r="AW969" s="417"/>
      <c r="AX969" s="417"/>
    </row>
    <row r="970" spans="1:50" ht="30"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482</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482</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2020-06-09T05:28:49Z</cp:lastPrinted>
  <dcterms:created xsi:type="dcterms:W3CDTF">2012-03-13T00:50:25Z</dcterms:created>
  <dcterms:modified xsi:type="dcterms:W3CDTF">2020-07-22T05:30:46Z</dcterms:modified>
</cp:coreProperties>
</file>